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GARCH model\"/>
    </mc:Choice>
  </mc:AlternateContent>
  <xr:revisionPtr revIDLastSave="0" documentId="13_ncr:1_{E2002B16-AB34-4CE5-BAA0-E2FD755BA955}" xr6:coauthVersionLast="47" xr6:coauthVersionMax="47" xr10:uidLastSave="{00000000-0000-0000-0000-000000000000}"/>
  <bookViews>
    <workbookView xWindow="-108" yWindow="-108" windowWidth="23256" windowHeight="12576" xr2:uid="{115F6942-DEF2-418F-9C70-1C49B3B982C3}"/>
  </bookViews>
  <sheets>
    <sheet name="STOXX50E" sheetId="9" r:id="rId1"/>
    <sheet name="IBOVESPA" sheetId="10" r:id="rId2"/>
    <sheet name="BSE SENSEX" sheetId="11" r:id="rId3"/>
  </sheets>
  <definedNames>
    <definedName name="solver_adj" localSheetId="2" hidden="1">'BSE SENSEX'!$B$5:$B$9</definedName>
    <definedName name="solver_adj" localSheetId="1" hidden="1">IBOVESPA!$B$5:$B$9</definedName>
    <definedName name="solver_adj" localSheetId="0" hidden="1">STOXX50E!$B$5:$B$9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'BSE SENSEX'!$B$9</definedName>
    <definedName name="solver_lhs1" localSheetId="1" hidden="1">IBOVESPA!$B$9</definedName>
    <definedName name="solver_lhs1" localSheetId="0" hidden="1">STOXX50E!$B$9</definedName>
    <definedName name="solver_lhs10" localSheetId="2" hidden="1">'BSE SENSEX'!$B$9</definedName>
    <definedName name="solver_lhs10" localSheetId="1" hidden="1">IBOVESPA!$B$9</definedName>
    <definedName name="solver_lhs10" localSheetId="0" hidden="1">STOXX50E!$B$9</definedName>
    <definedName name="solver_lhs2" localSheetId="2" hidden="1">'BSE SENSEX'!$B$5</definedName>
    <definedName name="solver_lhs2" localSheetId="1" hidden="1">IBOVESPA!$B$5</definedName>
    <definedName name="solver_lhs2" localSheetId="0" hidden="1">STOXX50E!$B$5</definedName>
    <definedName name="solver_lhs3" localSheetId="2" hidden="1">'BSE SENSEX'!$B$5</definedName>
    <definedName name="solver_lhs3" localSheetId="1" hidden="1">IBOVESPA!$B$5</definedName>
    <definedName name="solver_lhs3" localSheetId="0" hidden="1">STOXX50E!$B$5</definedName>
    <definedName name="solver_lhs4" localSheetId="2" hidden="1">'BSE SENSEX'!$B$6</definedName>
    <definedName name="solver_lhs4" localSheetId="1" hidden="1">IBOVESPA!$B$6</definedName>
    <definedName name="solver_lhs4" localSheetId="0" hidden="1">STOXX50E!$B$6</definedName>
    <definedName name="solver_lhs5" localSheetId="2" hidden="1">'BSE SENSEX'!$B$6</definedName>
    <definedName name="solver_lhs5" localSheetId="1" hidden="1">IBOVESPA!$B$6</definedName>
    <definedName name="solver_lhs5" localSheetId="0" hidden="1">STOXX50E!$B$6</definedName>
    <definedName name="solver_lhs6" localSheetId="2" hidden="1">'BSE SENSEX'!$B$7</definedName>
    <definedName name="solver_lhs6" localSheetId="1" hidden="1">IBOVESPA!$B$7</definedName>
    <definedName name="solver_lhs6" localSheetId="0" hidden="1">STOXX50E!$B$7</definedName>
    <definedName name="solver_lhs7" localSheetId="2" hidden="1">'BSE SENSEX'!$B$7</definedName>
    <definedName name="solver_lhs7" localSheetId="1" hidden="1">IBOVESPA!$B$7</definedName>
    <definedName name="solver_lhs7" localSheetId="0" hidden="1">STOXX50E!$B$7</definedName>
    <definedName name="solver_lhs8" localSheetId="2" hidden="1">'BSE SENSEX'!$B$8</definedName>
    <definedName name="solver_lhs8" localSheetId="1" hidden="1">IBOVESPA!$B$8</definedName>
    <definedName name="solver_lhs8" localSheetId="0" hidden="1">STOXX50E!$B$8</definedName>
    <definedName name="solver_lhs9" localSheetId="2" hidden="1">'BSE SENSEX'!$B$8</definedName>
    <definedName name="solver_lhs9" localSheetId="1" hidden="1">IBOVESPA!$B$8</definedName>
    <definedName name="solver_lhs9" localSheetId="0" hidden="1">STOXX50E!$B$8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'BSE SENSEX'!#REF!</definedName>
    <definedName name="solver_opt" localSheetId="1" hidden="1">IBOVESPA!#REF!</definedName>
    <definedName name="solver_opt" localSheetId="0" hidden="1">STOXX50E!#REF!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53" i="11" l="1"/>
  <c r="F1643" i="11"/>
  <c r="F1633" i="11"/>
  <c r="F1623" i="11"/>
  <c r="F1613" i="11"/>
  <c r="F1603" i="11"/>
  <c r="F1593" i="11"/>
  <c r="F1583" i="11"/>
  <c r="F1573" i="11"/>
  <c r="F1563" i="11"/>
  <c r="F1553" i="11"/>
  <c r="F1543" i="11"/>
  <c r="F1533" i="11"/>
  <c r="F1523" i="11"/>
  <c r="F1513" i="11"/>
  <c r="F1503" i="11"/>
  <c r="F1493" i="11"/>
  <c r="F1483" i="11"/>
  <c r="F1473" i="11"/>
  <c r="F1463" i="11"/>
  <c r="F1453" i="11"/>
  <c r="F1443" i="11"/>
  <c r="F1433" i="11"/>
  <c r="F1423" i="11"/>
  <c r="F1413" i="11"/>
  <c r="F1403" i="11"/>
  <c r="F1393" i="11"/>
  <c r="F1383" i="11"/>
  <c r="F1373" i="11"/>
  <c r="F1363" i="11"/>
  <c r="F1353" i="11"/>
  <c r="F1343" i="11"/>
  <c r="F1333" i="11"/>
  <c r="F1323" i="11"/>
  <c r="F1313" i="11"/>
  <c r="F1303" i="11"/>
  <c r="F1293" i="11"/>
  <c r="F1283" i="11"/>
  <c r="F1273" i="11"/>
  <c r="F1263" i="11"/>
  <c r="F1253" i="11"/>
  <c r="F1243" i="11"/>
  <c r="F1233" i="11"/>
  <c r="F1223" i="11"/>
  <c r="F1213" i="11"/>
  <c r="F1203" i="11"/>
  <c r="F1193" i="11"/>
  <c r="F1183" i="11"/>
  <c r="F1173" i="11"/>
  <c r="F1163" i="11"/>
  <c r="F1153" i="11"/>
  <c r="F1143" i="11"/>
  <c r="F1133" i="11"/>
  <c r="F1123" i="11"/>
  <c r="F1113" i="11"/>
  <c r="F1103" i="11"/>
  <c r="F1093" i="11"/>
  <c r="F1083" i="11"/>
  <c r="F1073" i="11"/>
  <c r="F1063" i="11"/>
  <c r="F1053" i="11"/>
  <c r="F1043" i="11"/>
  <c r="F1033" i="11"/>
  <c r="F1023" i="11"/>
  <c r="F1013" i="11"/>
  <c r="F1003" i="11"/>
  <c r="F993" i="11"/>
  <c r="F983" i="11"/>
  <c r="F973" i="11"/>
  <c r="F963" i="11"/>
  <c r="F953" i="11"/>
  <c r="F943" i="11"/>
  <c r="F933" i="11"/>
  <c r="F923" i="11"/>
  <c r="F913" i="11"/>
  <c r="F903" i="11"/>
  <c r="F893" i="11"/>
  <c r="F883" i="11"/>
  <c r="F873" i="11"/>
  <c r="F863" i="11"/>
  <c r="F853" i="11"/>
  <c r="F843" i="11"/>
  <c r="F833" i="11"/>
  <c r="F823" i="11"/>
  <c r="F813" i="11"/>
  <c r="F803" i="11"/>
  <c r="F793" i="11"/>
  <c r="F783" i="11"/>
  <c r="F773" i="11"/>
  <c r="F763" i="11"/>
  <c r="F753" i="11"/>
  <c r="F743" i="11"/>
  <c r="F733" i="11"/>
  <c r="F723" i="11"/>
  <c r="F713" i="11"/>
  <c r="F703" i="11"/>
  <c r="F693" i="11"/>
  <c r="F683" i="11"/>
  <c r="F673" i="11"/>
  <c r="F663" i="11"/>
  <c r="F653" i="11"/>
  <c r="F643" i="11"/>
  <c r="F633" i="11"/>
  <c r="F623" i="11"/>
  <c r="F613" i="11"/>
  <c r="F603" i="11"/>
  <c r="F593" i="11"/>
  <c r="F583" i="11"/>
  <c r="F573" i="11"/>
  <c r="F563" i="11"/>
  <c r="F553" i="11"/>
  <c r="F543" i="11"/>
  <c r="F533" i="11"/>
  <c r="F523" i="11"/>
  <c r="F513" i="11"/>
  <c r="F503" i="11"/>
  <c r="F493" i="11"/>
  <c r="F483" i="11"/>
  <c r="F473" i="11"/>
  <c r="F463" i="11"/>
  <c r="F453" i="11"/>
  <c r="F443" i="11"/>
  <c r="F433" i="11"/>
  <c r="F423" i="11"/>
  <c r="F413" i="11"/>
  <c r="F403" i="11"/>
  <c r="F393" i="11"/>
  <c r="F383" i="11"/>
  <c r="F373" i="11"/>
  <c r="F363" i="11"/>
  <c r="F353" i="11"/>
  <c r="F343" i="11"/>
  <c r="F333" i="11"/>
  <c r="F323" i="11"/>
  <c r="F313" i="11"/>
  <c r="F303" i="11"/>
  <c r="F293" i="11"/>
  <c r="F283" i="11"/>
  <c r="F273" i="11"/>
  <c r="F263" i="11"/>
  <c r="F253" i="11"/>
  <c r="F243" i="11"/>
  <c r="F233" i="11"/>
  <c r="F223" i="11"/>
  <c r="F213" i="11"/>
  <c r="F203" i="11"/>
  <c r="F193" i="11"/>
  <c r="F183" i="11"/>
  <c r="F173" i="11"/>
  <c r="F163" i="11"/>
  <c r="F153" i="11"/>
  <c r="F143" i="11"/>
  <c r="F133" i="11"/>
  <c r="F123" i="11"/>
  <c r="F113" i="11"/>
  <c r="F103" i="11"/>
  <c r="F93" i="11"/>
  <c r="F83" i="11"/>
  <c r="F73" i="11"/>
  <c r="F63" i="11"/>
  <c r="F53" i="11"/>
  <c r="F43" i="11"/>
  <c r="F33" i="11"/>
  <c r="F23" i="11"/>
  <c r="F14" i="11"/>
  <c r="F1763" i="10"/>
  <c r="F1753" i="10"/>
  <c r="F1743" i="10"/>
  <c r="F1733" i="10"/>
  <c r="F1723" i="10"/>
  <c r="F1713" i="10"/>
  <c r="F1703" i="10"/>
  <c r="F1693" i="10"/>
  <c r="F1683" i="10"/>
  <c r="F1673" i="10"/>
  <c r="F1663" i="10"/>
  <c r="F1653" i="10"/>
  <c r="F1643" i="10"/>
  <c r="F1633" i="10"/>
  <c r="F1623" i="10"/>
  <c r="F1613" i="10"/>
  <c r="F1603" i="10"/>
  <c r="F1593" i="10"/>
  <c r="F1583" i="10"/>
  <c r="F1573" i="10"/>
  <c r="F1563" i="10"/>
  <c r="F1553" i="10"/>
  <c r="F1543" i="10"/>
  <c r="F1533" i="10"/>
  <c r="F1523" i="10"/>
  <c r="F1513" i="10"/>
  <c r="F1503" i="10"/>
  <c r="F1493" i="10"/>
  <c r="F1483" i="10"/>
  <c r="F1473" i="10"/>
  <c r="F1463" i="10"/>
  <c r="F1453" i="10"/>
  <c r="F1443" i="10"/>
  <c r="F1433" i="10"/>
  <c r="F1423" i="10"/>
  <c r="F1413" i="10"/>
  <c r="F1403" i="10"/>
  <c r="F1393" i="10"/>
  <c r="F1383" i="10"/>
  <c r="F1373" i="10"/>
  <c r="F1363" i="10"/>
  <c r="F1353" i="10"/>
  <c r="F1343" i="10"/>
  <c r="F1333" i="10"/>
  <c r="F1323" i="10"/>
  <c r="F1313" i="10"/>
  <c r="F1303" i="10"/>
  <c r="F1293" i="10"/>
  <c r="F1283" i="10"/>
  <c r="F1273" i="10"/>
  <c r="F1263" i="10"/>
  <c r="F1253" i="10"/>
  <c r="F1243" i="10"/>
  <c r="F1233" i="10"/>
  <c r="F1223" i="10"/>
  <c r="F1213" i="10"/>
  <c r="F1203" i="10"/>
  <c r="F1193" i="10"/>
  <c r="F1183" i="10"/>
  <c r="F1173" i="10"/>
  <c r="F1163" i="10"/>
  <c r="F1153" i="10"/>
  <c r="F1143" i="10"/>
  <c r="F1133" i="10"/>
  <c r="F1123" i="10"/>
  <c r="F1113" i="10"/>
  <c r="F1103" i="10"/>
  <c r="F1093" i="10"/>
  <c r="F1083" i="10"/>
  <c r="F1073" i="10"/>
  <c r="F1063" i="10"/>
  <c r="F1053" i="10"/>
  <c r="F1043" i="10"/>
  <c r="F1033" i="10"/>
  <c r="F1023" i="10"/>
  <c r="F1013" i="10"/>
  <c r="F1003" i="10"/>
  <c r="F993" i="10"/>
  <c r="F983" i="10"/>
  <c r="F973" i="10"/>
  <c r="F963" i="10"/>
  <c r="F953" i="10"/>
  <c r="F943" i="10"/>
  <c r="F933" i="10"/>
  <c r="F923" i="10"/>
  <c r="F913" i="10"/>
  <c r="F903" i="10"/>
  <c r="F893" i="10"/>
  <c r="F883" i="10"/>
  <c r="F873" i="10"/>
  <c r="F863" i="10"/>
  <c r="F853" i="10"/>
  <c r="F843" i="10"/>
  <c r="F833" i="10"/>
  <c r="F823" i="10"/>
  <c r="F813" i="10"/>
  <c r="F803" i="10"/>
  <c r="F793" i="10"/>
  <c r="F783" i="10"/>
  <c r="F773" i="10"/>
  <c r="F763" i="10"/>
  <c r="F753" i="10"/>
  <c r="F743" i="10"/>
  <c r="F733" i="10"/>
  <c r="F723" i="10"/>
  <c r="F713" i="10"/>
  <c r="F703" i="10"/>
  <c r="F693" i="10"/>
  <c r="F683" i="10"/>
  <c r="F673" i="10"/>
  <c r="F663" i="10"/>
  <c r="F653" i="10"/>
  <c r="F643" i="10"/>
  <c r="F633" i="10"/>
  <c r="F623" i="10"/>
  <c r="F613" i="10"/>
  <c r="F603" i="10"/>
  <c r="F593" i="10"/>
  <c r="F583" i="10"/>
  <c r="F573" i="10"/>
  <c r="F563" i="10"/>
  <c r="F553" i="10"/>
  <c r="F543" i="10"/>
  <c r="F533" i="10"/>
  <c r="F523" i="10"/>
  <c r="F513" i="10"/>
  <c r="F503" i="10"/>
  <c r="F493" i="10"/>
  <c r="F483" i="10"/>
  <c r="F473" i="10"/>
  <c r="F463" i="10"/>
  <c r="F453" i="10"/>
  <c r="F443" i="10"/>
  <c r="F433" i="10"/>
  <c r="F423" i="10"/>
  <c r="F413" i="10"/>
  <c r="F403" i="10"/>
  <c r="F393" i="10"/>
  <c r="F383" i="10"/>
  <c r="F373" i="10"/>
  <c r="F363" i="10"/>
  <c r="F353" i="10"/>
  <c r="F343" i="10"/>
  <c r="F333" i="10"/>
  <c r="F323" i="10"/>
  <c r="F313" i="10"/>
  <c r="F303" i="10"/>
  <c r="F293" i="10"/>
  <c r="F283" i="10"/>
  <c r="F273" i="10"/>
  <c r="F263" i="10"/>
  <c r="F253" i="10"/>
  <c r="F243" i="10"/>
  <c r="F233" i="10"/>
  <c r="F223" i="10"/>
  <c r="F213" i="10"/>
  <c r="F203" i="10"/>
  <c r="F193" i="10"/>
  <c r="F183" i="10"/>
  <c r="F173" i="10"/>
  <c r="F163" i="10"/>
  <c r="F153" i="10"/>
  <c r="F143" i="10"/>
  <c r="F133" i="10"/>
  <c r="F123" i="10"/>
  <c r="F113" i="10"/>
  <c r="F103" i="10"/>
  <c r="F93" i="10"/>
  <c r="F83" i="10"/>
  <c r="F73" i="10"/>
  <c r="F63" i="10"/>
  <c r="F53" i="10"/>
  <c r="F43" i="10"/>
  <c r="F33" i="10"/>
  <c r="F23" i="10"/>
  <c r="F14" i="10"/>
  <c r="F1213" i="9"/>
  <c r="F1203" i="9"/>
  <c r="F1193" i="9"/>
  <c r="F1183" i="9"/>
  <c r="F1173" i="9"/>
  <c r="F1163" i="9"/>
  <c r="F1153" i="9"/>
  <c r="F1143" i="9"/>
  <c r="F1133" i="9"/>
  <c r="F1123" i="9"/>
  <c r="F1113" i="9"/>
  <c r="F1103" i="9"/>
  <c r="F1093" i="9"/>
  <c r="F1083" i="9"/>
  <c r="F1074" i="9"/>
  <c r="F1073" i="9"/>
  <c r="F1063" i="9"/>
  <c r="F1053" i="9"/>
  <c r="F1043" i="9"/>
  <c r="F1033" i="9"/>
  <c r="F1023" i="9"/>
  <c r="F1013" i="9"/>
  <c r="F1003" i="9"/>
  <c r="F993" i="9"/>
  <c r="F983" i="9"/>
  <c r="F973" i="9"/>
  <c r="F963" i="9"/>
  <c r="F953" i="9"/>
  <c r="F943" i="9"/>
  <c r="F933" i="9"/>
  <c r="F923" i="9"/>
  <c r="F913" i="9"/>
  <c r="F903" i="9"/>
  <c r="F893" i="9"/>
  <c r="F883" i="9"/>
  <c r="F873" i="9"/>
  <c r="F863" i="9"/>
  <c r="F853" i="9"/>
  <c r="F843" i="9"/>
  <c r="F833" i="9"/>
  <c r="F823" i="9"/>
  <c r="F813" i="9"/>
  <c r="F803" i="9"/>
  <c r="F793" i="9"/>
  <c r="F783" i="9"/>
  <c r="F773" i="9"/>
  <c r="F763" i="9"/>
  <c r="F753" i="9"/>
  <c r="F743" i="9"/>
  <c r="F733" i="9"/>
  <c r="F723" i="9"/>
  <c r="F713" i="9"/>
  <c r="F703" i="9"/>
  <c r="F693" i="9"/>
  <c r="F683" i="9"/>
  <c r="F673" i="9"/>
  <c r="F663" i="9"/>
  <c r="F653" i="9"/>
  <c r="F643" i="9"/>
  <c r="F633" i="9"/>
  <c r="F623" i="9"/>
  <c r="F613" i="9"/>
  <c r="F603" i="9"/>
  <c r="F593" i="9"/>
  <c r="F584" i="9"/>
  <c r="F583" i="9"/>
  <c r="F573" i="9"/>
  <c r="F563" i="9"/>
  <c r="F553" i="9"/>
  <c r="F543" i="9"/>
  <c r="F533" i="9"/>
  <c r="F523" i="9"/>
  <c r="F513" i="9"/>
  <c r="F504" i="9"/>
  <c r="F503" i="9"/>
  <c r="F493" i="9"/>
  <c r="F483" i="9"/>
  <c r="F474" i="9"/>
  <c r="F473" i="9"/>
  <c r="F463" i="9"/>
  <c r="F453" i="9"/>
  <c r="F443" i="9"/>
  <c r="F433" i="9"/>
  <c r="H433" i="9" s="1"/>
  <c r="F434" i="9" s="1"/>
  <c r="F423" i="9"/>
  <c r="F413" i="9"/>
  <c r="F403" i="9"/>
  <c r="F393" i="9"/>
  <c r="H393" i="9" s="1"/>
  <c r="F394" i="9" s="1"/>
  <c r="F383" i="9"/>
  <c r="H383" i="9" s="1"/>
  <c r="F384" i="9" s="1"/>
  <c r="F373" i="9"/>
  <c r="F363" i="9"/>
  <c r="F353" i="9"/>
  <c r="F343" i="9"/>
  <c r="F333" i="9"/>
  <c r="F323" i="9"/>
  <c r="F313" i="9"/>
  <c r="F303" i="9"/>
  <c r="F293" i="9"/>
  <c r="F283" i="9"/>
  <c r="F273" i="9"/>
  <c r="F263" i="9"/>
  <c r="F253" i="9"/>
  <c r="F243" i="9"/>
  <c r="F233" i="9"/>
  <c r="F223" i="9"/>
  <c r="F213" i="9"/>
  <c r="F203" i="9"/>
  <c r="F193" i="9"/>
  <c r="F183" i="9"/>
  <c r="F173" i="9"/>
  <c r="F163" i="9"/>
  <c r="F153" i="9"/>
  <c r="F143" i="9"/>
  <c r="F133" i="9"/>
  <c r="F123" i="9"/>
  <c r="F113" i="9"/>
  <c r="F103" i="9"/>
  <c r="F93" i="9"/>
  <c r="F83" i="9"/>
  <c r="F73" i="9"/>
  <c r="F63" i="9"/>
  <c r="F53" i="9"/>
  <c r="F43" i="9"/>
  <c r="F33" i="9"/>
  <c r="F23" i="9"/>
  <c r="F14" i="9"/>
  <c r="C1653" i="11"/>
  <c r="D1653" i="11" s="1"/>
  <c r="C1652" i="11"/>
  <c r="D1652" i="11" s="1"/>
  <c r="E1653" i="11" s="1"/>
  <c r="H1653" i="11" s="1"/>
  <c r="C1651" i="11"/>
  <c r="D1651" i="11" s="1"/>
  <c r="E1652" i="11" s="1"/>
  <c r="C1650" i="11"/>
  <c r="D1650" i="11" s="1"/>
  <c r="E1651" i="11" s="1"/>
  <c r="C1649" i="11"/>
  <c r="D1649" i="11" s="1"/>
  <c r="E1650" i="11" s="1"/>
  <c r="C1648" i="11"/>
  <c r="D1648" i="11" s="1"/>
  <c r="E1649" i="11" s="1"/>
  <c r="C1647" i="11"/>
  <c r="D1647" i="11" s="1"/>
  <c r="E1648" i="11" s="1"/>
  <c r="C1646" i="11"/>
  <c r="D1646" i="11" s="1"/>
  <c r="E1647" i="11" s="1"/>
  <c r="C1645" i="11"/>
  <c r="D1645" i="11" s="1"/>
  <c r="E1646" i="11" s="1"/>
  <c r="C1644" i="11"/>
  <c r="D1644" i="11" s="1"/>
  <c r="E1645" i="11" s="1"/>
  <c r="C1643" i="11"/>
  <c r="D1643" i="11" s="1"/>
  <c r="E1644" i="11" s="1"/>
  <c r="C1642" i="11"/>
  <c r="D1642" i="11" s="1"/>
  <c r="E1643" i="11" s="1"/>
  <c r="C1641" i="11"/>
  <c r="D1641" i="11" s="1"/>
  <c r="E1642" i="11" s="1"/>
  <c r="C1640" i="11"/>
  <c r="D1640" i="11" s="1"/>
  <c r="E1641" i="11" s="1"/>
  <c r="C1639" i="11"/>
  <c r="D1639" i="11" s="1"/>
  <c r="E1640" i="11" s="1"/>
  <c r="C1638" i="11"/>
  <c r="D1638" i="11" s="1"/>
  <c r="E1639" i="11" s="1"/>
  <c r="C1637" i="11"/>
  <c r="D1637" i="11" s="1"/>
  <c r="E1638" i="11" s="1"/>
  <c r="C1636" i="11"/>
  <c r="D1636" i="11" s="1"/>
  <c r="E1637" i="11" s="1"/>
  <c r="C1635" i="11"/>
  <c r="D1635" i="11" s="1"/>
  <c r="E1636" i="11" s="1"/>
  <c r="C1634" i="11"/>
  <c r="D1634" i="11" s="1"/>
  <c r="E1635" i="11" s="1"/>
  <c r="C1633" i="11"/>
  <c r="D1633" i="11" s="1"/>
  <c r="E1634" i="11" s="1"/>
  <c r="C1632" i="11"/>
  <c r="D1632" i="11" s="1"/>
  <c r="E1633" i="11" s="1"/>
  <c r="C1631" i="11"/>
  <c r="D1631" i="11" s="1"/>
  <c r="E1632" i="11" s="1"/>
  <c r="C1630" i="11"/>
  <c r="D1630" i="11" s="1"/>
  <c r="E1631" i="11" s="1"/>
  <c r="C1629" i="11"/>
  <c r="D1629" i="11" s="1"/>
  <c r="E1630" i="11" s="1"/>
  <c r="C1628" i="11"/>
  <c r="D1628" i="11" s="1"/>
  <c r="E1629" i="11" s="1"/>
  <c r="C1627" i="11"/>
  <c r="D1627" i="11" s="1"/>
  <c r="E1628" i="11" s="1"/>
  <c r="C1626" i="11"/>
  <c r="D1626" i="11" s="1"/>
  <c r="E1627" i="11" s="1"/>
  <c r="C1625" i="11"/>
  <c r="D1625" i="11" s="1"/>
  <c r="E1626" i="11" s="1"/>
  <c r="C1624" i="11"/>
  <c r="D1624" i="11" s="1"/>
  <c r="E1625" i="11" s="1"/>
  <c r="C1623" i="11"/>
  <c r="D1623" i="11" s="1"/>
  <c r="E1624" i="11" s="1"/>
  <c r="C1622" i="11"/>
  <c r="D1622" i="11" s="1"/>
  <c r="E1623" i="11" s="1"/>
  <c r="C1621" i="11"/>
  <c r="D1621" i="11" s="1"/>
  <c r="E1622" i="11" s="1"/>
  <c r="C1620" i="11"/>
  <c r="D1620" i="11" s="1"/>
  <c r="E1621" i="11" s="1"/>
  <c r="C1619" i="11"/>
  <c r="D1619" i="11" s="1"/>
  <c r="E1620" i="11" s="1"/>
  <c r="C1618" i="11"/>
  <c r="D1618" i="11" s="1"/>
  <c r="E1619" i="11" s="1"/>
  <c r="C1617" i="11"/>
  <c r="D1617" i="11" s="1"/>
  <c r="E1618" i="11" s="1"/>
  <c r="C1616" i="11"/>
  <c r="D1616" i="11" s="1"/>
  <c r="E1617" i="11" s="1"/>
  <c r="C1615" i="11"/>
  <c r="D1615" i="11" s="1"/>
  <c r="E1616" i="11" s="1"/>
  <c r="C1614" i="11"/>
  <c r="D1614" i="11" s="1"/>
  <c r="E1615" i="11" s="1"/>
  <c r="C1613" i="11"/>
  <c r="D1613" i="11" s="1"/>
  <c r="E1614" i="11" s="1"/>
  <c r="C1612" i="11"/>
  <c r="D1612" i="11" s="1"/>
  <c r="E1613" i="11" s="1"/>
  <c r="C1611" i="11"/>
  <c r="D1611" i="11" s="1"/>
  <c r="E1612" i="11" s="1"/>
  <c r="C1610" i="11"/>
  <c r="D1610" i="11" s="1"/>
  <c r="E1611" i="11" s="1"/>
  <c r="C1609" i="11"/>
  <c r="D1609" i="11" s="1"/>
  <c r="E1610" i="11" s="1"/>
  <c r="C1608" i="11"/>
  <c r="D1608" i="11" s="1"/>
  <c r="E1609" i="11" s="1"/>
  <c r="C1607" i="11"/>
  <c r="D1607" i="11" s="1"/>
  <c r="E1608" i="11" s="1"/>
  <c r="C1606" i="11"/>
  <c r="D1606" i="11" s="1"/>
  <c r="E1607" i="11" s="1"/>
  <c r="C1605" i="11"/>
  <c r="D1605" i="11" s="1"/>
  <c r="E1606" i="11" s="1"/>
  <c r="C1604" i="11"/>
  <c r="D1604" i="11" s="1"/>
  <c r="E1605" i="11" s="1"/>
  <c r="C1603" i="11"/>
  <c r="D1603" i="11" s="1"/>
  <c r="E1604" i="11" s="1"/>
  <c r="C1602" i="11"/>
  <c r="D1602" i="11" s="1"/>
  <c r="E1603" i="11" s="1"/>
  <c r="C1601" i="11"/>
  <c r="D1601" i="11" s="1"/>
  <c r="E1602" i="11" s="1"/>
  <c r="C1600" i="11"/>
  <c r="D1600" i="11" s="1"/>
  <c r="E1601" i="11" s="1"/>
  <c r="C1599" i="11"/>
  <c r="D1599" i="11" s="1"/>
  <c r="E1600" i="11" s="1"/>
  <c r="C1598" i="11"/>
  <c r="D1598" i="11" s="1"/>
  <c r="E1599" i="11" s="1"/>
  <c r="C1597" i="11"/>
  <c r="D1597" i="11" s="1"/>
  <c r="E1598" i="11" s="1"/>
  <c r="C1596" i="11"/>
  <c r="D1596" i="11" s="1"/>
  <c r="E1597" i="11" s="1"/>
  <c r="C1595" i="11"/>
  <c r="D1595" i="11" s="1"/>
  <c r="E1596" i="11" s="1"/>
  <c r="C1594" i="11"/>
  <c r="D1594" i="11" s="1"/>
  <c r="E1595" i="11" s="1"/>
  <c r="C1593" i="11"/>
  <c r="D1593" i="11" s="1"/>
  <c r="E1594" i="11" s="1"/>
  <c r="C1592" i="11"/>
  <c r="D1592" i="11" s="1"/>
  <c r="E1593" i="11" s="1"/>
  <c r="C1591" i="11"/>
  <c r="D1591" i="11" s="1"/>
  <c r="E1592" i="11" s="1"/>
  <c r="C1590" i="11"/>
  <c r="D1590" i="11" s="1"/>
  <c r="E1591" i="11" s="1"/>
  <c r="C1589" i="11"/>
  <c r="D1589" i="11" s="1"/>
  <c r="E1590" i="11" s="1"/>
  <c r="C1588" i="11"/>
  <c r="D1588" i="11" s="1"/>
  <c r="E1589" i="11" s="1"/>
  <c r="C1587" i="11"/>
  <c r="D1587" i="11" s="1"/>
  <c r="E1588" i="11" s="1"/>
  <c r="C1586" i="11"/>
  <c r="D1586" i="11" s="1"/>
  <c r="E1587" i="11" s="1"/>
  <c r="C1585" i="11"/>
  <c r="D1585" i="11" s="1"/>
  <c r="E1586" i="11" s="1"/>
  <c r="C1584" i="11"/>
  <c r="D1584" i="11" s="1"/>
  <c r="E1585" i="11" s="1"/>
  <c r="C1583" i="11"/>
  <c r="D1583" i="11" s="1"/>
  <c r="E1584" i="11" s="1"/>
  <c r="C1582" i="11"/>
  <c r="D1582" i="11" s="1"/>
  <c r="E1583" i="11" s="1"/>
  <c r="C1581" i="11"/>
  <c r="D1581" i="11" s="1"/>
  <c r="E1582" i="11" s="1"/>
  <c r="C1580" i="11"/>
  <c r="D1580" i="11" s="1"/>
  <c r="E1581" i="11" s="1"/>
  <c r="C1579" i="11"/>
  <c r="D1579" i="11" s="1"/>
  <c r="E1580" i="11" s="1"/>
  <c r="C1578" i="11"/>
  <c r="D1578" i="11" s="1"/>
  <c r="E1579" i="11" s="1"/>
  <c r="C1577" i="11"/>
  <c r="D1577" i="11" s="1"/>
  <c r="E1578" i="11" s="1"/>
  <c r="C1576" i="11"/>
  <c r="D1576" i="11" s="1"/>
  <c r="E1577" i="11" s="1"/>
  <c r="C1575" i="11"/>
  <c r="D1575" i="11" s="1"/>
  <c r="E1576" i="11" s="1"/>
  <c r="C1574" i="11"/>
  <c r="D1574" i="11" s="1"/>
  <c r="E1575" i="11" s="1"/>
  <c r="H1573" i="11"/>
  <c r="F1574" i="11" s="1"/>
  <c r="C1573" i="11"/>
  <c r="D1573" i="11" s="1"/>
  <c r="E1574" i="11" s="1"/>
  <c r="C1572" i="11"/>
  <c r="D1572" i="11" s="1"/>
  <c r="E1573" i="11" s="1"/>
  <c r="C1571" i="11"/>
  <c r="D1571" i="11" s="1"/>
  <c r="E1572" i="11" s="1"/>
  <c r="C1570" i="11"/>
  <c r="D1570" i="11" s="1"/>
  <c r="E1571" i="11" s="1"/>
  <c r="C1569" i="11"/>
  <c r="D1569" i="11" s="1"/>
  <c r="E1570" i="11" s="1"/>
  <c r="C1568" i="11"/>
  <c r="D1568" i="11" s="1"/>
  <c r="E1569" i="11" s="1"/>
  <c r="E1567" i="11"/>
  <c r="C1567" i="11"/>
  <c r="D1567" i="11" s="1"/>
  <c r="E1568" i="11" s="1"/>
  <c r="E1566" i="11"/>
  <c r="C1566" i="11"/>
  <c r="D1566" i="11" s="1"/>
  <c r="E1565" i="11"/>
  <c r="C1565" i="11"/>
  <c r="D1565" i="11" s="1"/>
  <c r="E1564" i="11"/>
  <c r="C1564" i="11"/>
  <c r="D1564" i="11" s="1"/>
  <c r="E1563" i="11"/>
  <c r="C1563" i="11"/>
  <c r="D1563" i="11" s="1"/>
  <c r="C1562" i="11"/>
  <c r="D1562" i="11" s="1"/>
  <c r="C1561" i="11"/>
  <c r="D1561" i="11" s="1"/>
  <c r="E1562" i="11" s="1"/>
  <c r="C1560" i="11"/>
  <c r="D1560" i="11" s="1"/>
  <c r="E1561" i="11" s="1"/>
  <c r="E1559" i="11"/>
  <c r="C1559" i="11"/>
  <c r="D1559" i="11" s="1"/>
  <c r="E1560" i="11" s="1"/>
  <c r="E1558" i="11"/>
  <c r="C1558" i="11"/>
  <c r="D1558" i="11" s="1"/>
  <c r="E1557" i="11"/>
  <c r="C1557" i="11"/>
  <c r="D1557" i="11" s="1"/>
  <c r="E1556" i="11"/>
  <c r="C1556" i="11"/>
  <c r="D1556" i="11" s="1"/>
  <c r="E1555" i="11"/>
  <c r="C1555" i="11"/>
  <c r="D1555" i="11" s="1"/>
  <c r="C1554" i="11"/>
  <c r="D1554" i="11" s="1"/>
  <c r="C1553" i="11"/>
  <c r="D1553" i="11" s="1"/>
  <c r="E1554" i="11" s="1"/>
  <c r="C1552" i="11"/>
  <c r="D1552" i="11" s="1"/>
  <c r="E1553" i="11" s="1"/>
  <c r="E1551" i="11"/>
  <c r="C1551" i="11"/>
  <c r="D1551" i="11" s="1"/>
  <c r="E1552" i="11" s="1"/>
  <c r="E1550" i="11"/>
  <c r="C1550" i="11"/>
  <c r="D1550" i="11" s="1"/>
  <c r="E1549" i="11"/>
  <c r="C1549" i="11"/>
  <c r="D1549" i="11" s="1"/>
  <c r="C1548" i="11"/>
  <c r="D1548" i="11" s="1"/>
  <c r="E1547" i="11"/>
  <c r="C1547" i="11"/>
  <c r="D1547" i="11" s="1"/>
  <c r="E1548" i="11" s="1"/>
  <c r="C1546" i="11"/>
  <c r="D1546" i="11" s="1"/>
  <c r="C1545" i="11"/>
  <c r="D1545" i="11" s="1"/>
  <c r="E1546" i="11" s="1"/>
  <c r="C1544" i="11"/>
  <c r="D1544" i="11" s="1"/>
  <c r="E1545" i="11" s="1"/>
  <c r="E1543" i="11"/>
  <c r="C1543" i="11"/>
  <c r="D1543" i="11" s="1"/>
  <c r="E1544" i="11" s="1"/>
  <c r="E1542" i="11"/>
  <c r="C1542" i="11"/>
  <c r="D1542" i="11" s="1"/>
  <c r="E1541" i="11"/>
  <c r="C1541" i="11"/>
  <c r="D1541" i="11" s="1"/>
  <c r="C1540" i="11"/>
  <c r="D1540" i="11" s="1"/>
  <c r="E1539" i="11"/>
  <c r="C1539" i="11"/>
  <c r="D1539" i="11" s="1"/>
  <c r="E1540" i="11" s="1"/>
  <c r="C1538" i="11"/>
  <c r="D1538" i="11" s="1"/>
  <c r="C1537" i="11"/>
  <c r="D1537" i="11" s="1"/>
  <c r="E1538" i="11" s="1"/>
  <c r="C1536" i="11"/>
  <c r="D1536" i="11" s="1"/>
  <c r="E1537" i="11" s="1"/>
  <c r="E1535" i="11"/>
  <c r="C1535" i="11"/>
  <c r="D1535" i="11" s="1"/>
  <c r="E1536" i="11" s="1"/>
  <c r="E1534" i="11"/>
  <c r="C1534" i="11"/>
  <c r="D1534" i="11" s="1"/>
  <c r="E1533" i="11"/>
  <c r="C1533" i="11"/>
  <c r="D1533" i="11" s="1"/>
  <c r="E1532" i="11"/>
  <c r="C1532" i="11"/>
  <c r="D1532" i="11" s="1"/>
  <c r="E1531" i="11"/>
  <c r="C1531" i="11"/>
  <c r="D1531" i="11" s="1"/>
  <c r="C1530" i="11"/>
  <c r="D1530" i="11" s="1"/>
  <c r="C1529" i="11"/>
  <c r="D1529" i="11" s="1"/>
  <c r="E1530" i="11" s="1"/>
  <c r="C1528" i="11"/>
  <c r="D1528" i="11" s="1"/>
  <c r="E1529" i="11" s="1"/>
  <c r="E1527" i="11"/>
  <c r="C1527" i="11"/>
  <c r="D1527" i="11" s="1"/>
  <c r="E1528" i="11" s="1"/>
  <c r="E1526" i="11"/>
  <c r="C1526" i="11"/>
  <c r="D1526" i="11" s="1"/>
  <c r="E1525" i="11"/>
  <c r="C1525" i="11"/>
  <c r="D1525" i="11" s="1"/>
  <c r="C1524" i="11"/>
  <c r="D1524" i="11" s="1"/>
  <c r="E1523" i="11"/>
  <c r="C1523" i="11"/>
  <c r="D1523" i="11" s="1"/>
  <c r="E1524" i="11" s="1"/>
  <c r="C1522" i="11"/>
  <c r="D1522" i="11" s="1"/>
  <c r="C1521" i="11"/>
  <c r="D1521" i="11" s="1"/>
  <c r="E1522" i="11" s="1"/>
  <c r="C1520" i="11"/>
  <c r="D1520" i="11" s="1"/>
  <c r="E1521" i="11" s="1"/>
  <c r="C1519" i="11"/>
  <c r="D1519" i="11" s="1"/>
  <c r="E1520" i="11" s="1"/>
  <c r="C1518" i="11"/>
  <c r="D1518" i="11" s="1"/>
  <c r="E1519" i="11" s="1"/>
  <c r="E1517" i="11"/>
  <c r="C1517" i="11"/>
  <c r="D1517" i="11" s="1"/>
  <c r="E1518" i="11" s="1"/>
  <c r="C1516" i="11"/>
  <c r="D1516" i="11" s="1"/>
  <c r="C1515" i="11"/>
  <c r="D1515" i="11" s="1"/>
  <c r="E1516" i="11" s="1"/>
  <c r="C1514" i="11"/>
  <c r="D1514" i="11" s="1"/>
  <c r="E1515" i="11" s="1"/>
  <c r="E1513" i="11"/>
  <c r="C1513" i="11"/>
  <c r="D1513" i="11" s="1"/>
  <c r="E1514" i="11" s="1"/>
  <c r="C1512" i="11"/>
  <c r="D1512" i="11" s="1"/>
  <c r="C1511" i="11"/>
  <c r="D1511" i="11" s="1"/>
  <c r="E1512" i="11" s="1"/>
  <c r="E1510" i="11"/>
  <c r="C1510" i="11"/>
  <c r="D1510" i="11" s="1"/>
  <c r="E1511" i="11" s="1"/>
  <c r="C1509" i="11"/>
  <c r="D1509" i="11" s="1"/>
  <c r="E1508" i="11"/>
  <c r="C1508" i="11"/>
  <c r="D1508" i="11" s="1"/>
  <c r="E1509" i="11" s="1"/>
  <c r="D1507" i="11"/>
  <c r="C1507" i="11"/>
  <c r="D1506" i="11"/>
  <c r="E1507" i="11" s="1"/>
  <c r="C1506" i="11"/>
  <c r="D1505" i="11"/>
  <c r="E1506" i="11" s="1"/>
  <c r="C1505" i="11"/>
  <c r="D1504" i="11"/>
  <c r="E1505" i="11" s="1"/>
  <c r="C1504" i="11"/>
  <c r="D1503" i="11"/>
  <c r="E1504" i="11" s="1"/>
  <c r="C1503" i="11"/>
  <c r="D1502" i="11"/>
  <c r="E1503" i="11" s="1"/>
  <c r="C1502" i="11"/>
  <c r="D1501" i="11"/>
  <c r="E1502" i="11" s="1"/>
  <c r="C1501" i="11"/>
  <c r="E1500" i="11"/>
  <c r="D1500" i="11"/>
  <c r="E1501" i="11" s="1"/>
  <c r="C1500" i="11"/>
  <c r="E1499" i="11"/>
  <c r="D1499" i="11"/>
  <c r="C1499" i="11"/>
  <c r="D1498" i="11"/>
  <c r="C1498" i="11"/>
  <c r="E1497" i="11"/>
  <c r="D1497" i="11"/>
  <c r="E1498" i="11" s="1"/>
  <c r="C1497" i="11"/>
  <c r="E1496" i="11"/>
  <c r="D1496" i="11"/>
  <c r="C1496" i="11"/>
  <c r="D1495" i="11"/>
  <c r="C1495" i="11"/>
  <c r="D1494" i="11"/>
  <c r="E1495" i="11" s="1"/>
  <c r="C1494" i="11"/>
  <c r="D1493" i="11"/>
  <c r="E1494" i="11" s="1"/>
  <c r="C1493" i="11"/>
  <c r="E1492" i="11"/>
  <c r="D1492" i="11"/>
  <c r="E1493" i="11" s="1"/>
  <c r="C1492" i="11"/>
  <c r="E1491" i="11"/>
  <c r="D1491" i="11"/>
  <c r="C1491" i="11"/>
  <c r="D1490" i="11"/>
  <c r="C1490" i="11"/>
  <c r="D1489" i="11"/>
  <c r="E1490" i="11" s="1"/>
  <c r="C1489" i="11"/>
  <c r="E1488" i="11"/>
  <c r="D1488" i="11"/>
  <c r="E1489" i="11" s="1"/>
  <c r="C1488" i="11"/>
  <c r="D1487" i="11"/>
  <c r="C1487" i="11"/>
  <c r="D1486" i="11"/>
  <c r="E1487" i="11" s="1"/>
  <c r="C1486" i="11"/>
  <c r="D1485" i="11"/>
  <c r="E1486" i="11" s="1"/>
  <c r="C1485" i="11"/>
  <c r="E1484" i="11"/>
  <c r="D1484" i="11"/>
  <c r="E1485" i="11" s="1"/>
  <c r="C1484" i="11"/>
  <c r="E1483" i="11"/>
  <c r="D1483" i="11"/>
  <c r="C1483" i="11"/>
  <c r="D1482" i="11"/>
  <c r="C1482" i="11"/>
  <c r="E1481" i="11"/>
  <c r="D1481" i="11"/>
  <c r="E1482" i="11" s="1"/>
  <c r="C1481" i="11"/>
  <c r="E1480" i="11"/>
  <c r="D1480" i="11"/>
  <c r="C1480" i="11"/>
  <c r="E1479" i="11"/>
  <c r="D1479" i="11"/>
  <c r="C1479" i="11"/>
  <c r="E1478" i="11"/>
  <c r="D1478" i="11"/>
  <c r="C1478" i="11"/>
  <c r="E1477" i="11"/>
  <c r="D1477" i="11"/>
  <c r="C1477" i="11"/>
  <c r="E1476" i="11"/>
  <c r="D1476" i="11"/>
  <c r="C1476" i="11"/>
  <c r="E1475" i="11"/>
  <c r="D1475" i="11"/>
  <c r="C1475" i="11"/>
  <c r="E1474" i="11"/>
  <c r="D1474" i="11"/>
  <c r="C1474" i="11"/>
  <c r="E1473" i="11"/>
  <c r="D1473" i="11"/>
  <c r="C1473" i="11"/>
  <c r="E1472" i="11"/>
  <c r="D1472" i="11"/>
  <c r="C1472" i="11"/>
  <c r="E1471" i="11"/>
  <c r="D1471" i="11"/>
  <c r="C1471" i="11"/>
  <c r="E1470" i="11"/>
  <c r="D1470" i="11"/>
  <c r="C1470" i="11"/>
  <c r="E1469" i="11"/>
  <c r="D1469" i="11"/>
  <c r="C1469" i="11"/>
  <c r="E1468" i="11"/>
  <c r="D1468" i="11"/>
  <c r="C1468" i="11"/>
  <c r="E1467" i="11"/>
  <c r="D1467" i="11"/>
  <c r="C1467" i="11"/>
  <c r="E1466" i="11"/>
  <c r="D1466" i="11"/>
  <c r="C1466" i="11"/>
  <c r="E1465" i="11"/>
  <c r="D1465" i="11"/>
  <c r="C1465" i="11"/>
  <c r="E1464" i="11"/>
  <c r="D1464" i="11"/>
  <c r="C1464" i="11"/>
  <c r="E1463" i="11"/>
  <c r="D1463" i="11"/>
  <c r="C1463" i="11"/>
  <c r="E1462" i="11"/>
  <c r="D1462" i="11"/>
  <c r="C1462" i="11"/>
  <c r="E1461" i="11"/>
  <c r="D1461" i="11"/>
  <c r="C1461" i="11"/>
  <c r="E1460" i="11"/>
  <c r="D1460" i="11"/>
  <c r="C1460" i="11"/>
  <c r="D1459" i="11"/>
  <c r="C1459" i="11"/>
  <c r="D1458" i="11"/>
  <c r="E1459" i="11" s="1"/>
  <c r="C1458" i="11"/>
  <c r="D1457" i="11"/>
  <c r="E1458" i="11" s="1"/>
  <c r="C1457" i="11"/>
  <c r="D1456" i="11"/>
  <c r="E1457" i="11" s="1"/>
  <c r="C1456" i="11"/>
  <c r="D1455" i="11"/>
  <c r="E1456" i="11" s="1"/>
  <c r="C1455" i="11"/>
  <c r="D1454" i="11"/>
  <c r="E1455" i="11" s="1"/>
  <c r="C1454" i="11"/>
  <c r="D1453" i="11"/>
  <c r="E1454" i="11" s="1"/>
  <c r="C1453" i="11"/>
  <c r="D1452" i="11"/>
  <c r="E1453" i="11" s="1"/>
  <c r="C1452" i="11"/>
  <c r="D1451" i="11"/>
  <c r="E1452" i="11" s="1"/>
  <c r="C1451" i="11"/>
  <c r="D1450" i="11"/>
  <c r="E1451" i="11" s="1"/>
  <c r="C1450" i="11"/>
  <c r="D1449" i="11"/>
  <c r="E1450" i="11" s="1"/>
  <c r="C1449" i="11"/>
  <c r="D1448" i="11"/>
  <c r="E1449" i="11" s="1"/>
  <c r="C1448" i="11"/>
  <c r="D1447" i="11"/>
  <c r="E1448" i="11" s="1"/>
  <c r="C1447" i="11"/>
  <c r="D1446" i="11"/>
  <c r="E1447" i="11" s="1"/>
  <c r="C1446" i="11"/>
  <c r="C1445" i="11"/>
  <c r="D1445" i="11" s="1"/>
  <c r="E1446" i="11" s="1"/>
  <c r="D1444" i="11"/>
  <c r="E1445" i="11" s="1"/>
  <c r="C1444" i="11"/>
  <c r="D1443" i="11"/>
  <c r="E1444" i="11" s="1"/>
  <c r="C1443" i="11"/>
  <c r="D1442" i="11"/>
  <c r="E1443" i="11" s="1"/>
  <c r="C1442" i="11"/>
  <c r="D1441" i="11"/>
  <c r="E1442" i="11" s="1"/>
  <c r="C1441" i="11"/>
  <c r="D1440" i="11"/>
  <c r="E1441" i="11" s="1"/>
  <c r="C1440" i="11"/>
  <c r="D1439" i="11"/>
  <c r="E1440" i="11" s="1"/>
  <c r="C1439" i="11"/>
  <c r="D1438" i="11"/>
  <c r="E1439" i="11" s="1"/>
  <c r="C1438" i="11"/>
  <c r="D1437" i="11"/>
  <c r="E1438" i="11" s="1"/>
  <c r="C1437" i="11"/>
  <c r="D1436" i="11"/>
  <c r="E1437" i="11" s="1"/>
  <c r="C1436" i="11"/>
  <c r="D1435" i="11"/>
  <c r="E1436" i="11" s="1"/>
  <c r="C1435" i="11"/>
  <c r="D1434" i="11"/>
  <c r="E1435" i="11" s="1"/>
  <c r="C1434" i="11"/>
  <c r="D1433" i="11"/>
  <c r="E1434" i="11" s="1"/>
  <c r="C1433" i="11"/>
  <c r="D1432" i="11"/>
  <c r="E1433" i="11" s="1"/>
  <c r="C1432" i="11"/>
  <c r="D1431" i="11"/>
  <c r="E1432" i="11" s="1"/>
  <c r="C1431" i="11"/>
  <c r="D1430" i="11"/>
  <c r="E1431" i="11" s="1"/>
  <c r="C1430" i="11"/>
  <c r="D1429" i="11"/>
  <c r="E1430" i="11" s="1"/>
  <c r="C1429" i="11"/>
  <c r="D1428" i="11"/>
  <c r="E1429" i="11" s="1"/>
  <c r="C1428" i="11"/>
  <c r="D1427" i="11"/>
  <c r="E1428" i="11" s="1"/>
  <c r="C1427" i="11"/>
  <c r="D1426" i="11"/>
  <c r="E1427" i="11" s="1"/>
  <c r="C1426" i="11"/>
  <c r="D1425" i="11"/>
  <c r="E1426" i="11" s="1"/>
  <c r="C1425" i="11"/>
  <c r="D1424" i="11"/>
  <c r="E1425" i="11" s="1"/>
  <c r="C1424" i="11"/>
  <c r="D1423" i="11"/>
  <c r="E1424" i="11" s="1"/>
  <c r="C1423" i="11"/>
  <c r="D1422" i="11"/>
  <c r="E1423" i="11" s="1"/>
  <c r="C1422" i="11"/>
  <c r="D1421" i="11"/>
  <c r="E1422" i="11" s="1"/>
  <c r="C1421" i="11"/>
  <c r="D1420" i="11"/>
  <c r="E1421" i="11" s="1"/>
  <c r="C1420" i="11"/>
  <c r="D1419" i="11"/>
  <c r="E1420" i="11" s="1"/>
  <c r="C1419" i="11"/>
  <c r="D1418" i="11"/>
  <c r="E1419" i="11" s="1"/>
  <c r="C1418" i="11"/>
  <c r="D1417" i="11"/>
  <c r="E1418" i="11" s="1"/>
  <c r="C1417" i="11"/>
  <c r="D1416" i="11"/>
  <c r="E1417" i="11" s="1"/>
  <c r="C1416" i="11"/>
  <c r="D1415" i="11"/>
  <c r="E1416" i="11" s="1"/>
  <c r="C1415" i="11"/>
  <c r="D1414" i="11"/>
  <c r="E1415" i="11" s="1"/>
  <c r="C1414" i="11"/>
  <c r="D1413" i="11"/>
  <c r="E1414" i="11" s="1"/>
  <c r="C1413" i="11"/>
  <c r="D1412" i="11"/>
  <c r="E1413" i="11" s="1"/>
  <c r="C1412" i="11"/>
  <c r="D1411" i="11"/>
  <c r="E1412" i="11" s="1"/>
  <c r="C1411" i="11"/>
  <c r="D1410" i="11"/>
  <c r="E1411" i="11" s="1"/>
  <c r="C1410" i="11"/>
  <c r="D1409" i="11"/>
  <c r="E1410" i="11" s="1"/>
  <c r="C1409" i="11"/>
  <c r="D1408" i="11"/>
  <c r="E1409" i="11" s="1"/>
  <c r="C1408" i="11"/>
  <c r="D1407" i="11"/>
  <c r="E1408" i="11" s="1"/>
  <c r="C1407" i="11"/>
  <c r="D1406" i="11"/>
  <c r="E1407" i="11" s="1"/>
  <c r="C1406" i="11"/>
  <c r="D1405" i="11"/>
  <c r="E1406" i="11" s="1"/>
  <c r="C1405" i="11"/>
  <c r="E1404" i="11"/>
  <c r="D1404" i="11"/>
  <c r="E1405" i="11" s="1"/>
  <c r="C1404" i="11"/>
  <c r="E1403" i="11"/>
  <c r="D1403" i="11"/>
  <c r="C1403" i="11"/>
  <c r="D1402" i="11"/>
  <c r="C1402" i="11"/>
  <c r="E1401" i="11"/>
  <c r="D1401" i="11"/>
  <c r="E1402" i="11" s="1"/>
  <c r="C1401" i="11"/>
  <c r="E1400" i="11"/>
  <c r="D1400" i="11"/>
  <c r="C1400" i="11"/>
  <c r="D1399" i="11"/>
  <c r="C1399" i="11"/>
  <c r="D1398" i="11"/>
  <c r="E1399" i="11" s="1"/>
  <c r="C1398" i="11"/>
  <c r="D1397" i="11"/>
  <c r="E1398" i="11" s="1"/>
  <c r="C1397" i="11"/>
  <c r="E1396" i="11"/>
  <c r="D1396" i="11"/>
  <c r="E1397" i="11" s="1"/>
  <c r="C1396" i="11"/>
  <c r="E1395" i="11"/>
  <c r="D1395" i="11"/>
  <c r="C1395" i="11"/>
  <c r="D1394" i="11"/>
  <c r="C1394" i="11"/>
  <c r="D1393" i="11"/>
  <c r="E1394" i="11" s="1"/>
  <c r="C1393" i="11"/>
  <c r="E1392" i="11"/>
  <c r="D1392" i="11"/>
  <c r="E1393" i="11" s="1"/>
  <c r="C1392" i="11"/>
  <c r="D1391" i="11"/>
  <c r="C1391" i="11"/>
  <c r="D1390" i="11"/>
  <c r="E1391" i="11" s="1"/>
  <c r="C1390" i="11"/>
  <c r="D1389" i="11"/>
  <c r="E1390" i="11" s="1"/>
  <c r="C1389" i="11"/>
  <c r="D1388" i="11"/>
  <c r="E1389" i="11" s="1"/>
  <c r="C1388" i="11"/>
  <c r="D1387" i="11"/>
  <c r="E1388" i="11" s="1"/>
  <c r="C1387" i="11"/>
  <c r="E1386" i="11"/>
  <c r="D1386" i="11"/>
  <c r="E1387" i="11" s="1"/>
  <c r="C1386" i="11"/>
  <c r="D1385" i="11"/>
  <c r="C1385" i="11"/>
  <c r="D1384" i="11"/>
  <c r="E1385" i="11" s="1"/>
  <c r="C1384" i="11"/>
  <c r="D1383" i="11"/>
  <c r="E1384" i="11" s="1"/>
  <c r="C1383" i="11"/>
  <c r="E1382" i="11"/>
  <c r="D1382" i="11"/>
  <c r="E1383" i="11" s="1"/>
  <c r="C1382" i="11"/>
  <c r="D1381" i="11"/>
  <c r="C1381" i="11"/>
  <c r="D1380" i="11"/>
  <c r="E1381" i="11" s="1"/>
  <c r="C1380" i="11"/>
  <c r="D1379" i="11"/>
  <c r="E1380" i="11" s="1"/>
  <c r="C1379" i="11"/>
  <c r="E1378" i="11"/>
  <c r="D1378" i="11"/>
  <c r="E1379" i="11" s="1"/>
  <c r="C1378" i="11"/>
  <c r="D1377" i="11"/>
  <c r="C1377" i="11"/>
  <c r="D1376" i="11"/>
  <c r="E1377" i="11" s="1"/>
  <c r="C1376" i="11"/>
  <c r="D1375" i="11"/>
  <c r="E1376" i="11" s="1"/>
  <c r="C1375" i="11"/>
  <c r="D1374" i="11"/>
  <c r="E1375" i="11" s="1"/>
  <c r="C1374" i="11"/>
  <c r="D1373" i="11"/>
  <c r="E1374" i="11" s="1"/>
  <c r="C1373" i="11"/>
  <c r="D1372" i="11"/>
  <c r="E1373" i="11" s="1"/>
  <c r="C1372" i="11"/>
  <c r="D1371" i="11"/>
  <c r="E1372" i="11" s="1"/>
  <c r="C1371" i="11"/>
  <c r="D1370" i="11"/>
  <c r="E1371" i="11" s="1"/>
  <c r="C1370" i="11"/>
  <c r="D1369" i="11"/>
  <c r="E1370" i="11" s="1"/>
  <c r="C1369" i="11"/>
  <c r="D1368" i="11"/>
  <c r="E1369" i="11" s="1"/>
  <c r="C1368" i="11"/>
  <c r="D1367" i="11"/>
  <c r="E1368" i="11" s="1"/>
  <c r="C1367" i="11"/>
  <c r="D1366" i="11"/>
  <c r="E1367" i="11" s="1"/>
  <c r="C1366" i="11"/>
  <c r="D1365" i="11"/>
  <c r="E1366" i="11" s="1"/>
  <c r="C1365" i="11"/>
  <c r="D1364" i="11"/>
  <c r="E1365" i="11" s="1"/>
  <c r="C1364" i="11"/>
  <c r="C1363" i="11"/>
  <c r="D1363" i="11" s="1"/>
  <c r="E1364" i="11" s="1"/>
  <c r="C1362" i="11"/>
  <c r="D1362" i="11" s="1"/>
  <c r="E1363" i="11" s="1"/>
  <c r="C1361" i="11"/>
  <c r="D1361" i="11" s="1"/>
  <c r="E1362" i="11" s="1"/>
  <c r="D1360" i="11"/>
  <c r="E1361" i="11" s="1"/>
  <c r="C1360" i="11"/>
  <c r="C1359" i="11"/>
  <c r="D1359" i="11" s="1"/>
  <c r="E1360" i="11" s="1"/>
  <c r="D1358" i="11"/>
  <c r="E1359" i="11" s="1"/>
  <c r="C1358" i="11"/>
  <c r="C1357" i="11"/>
  <c r="D1357" i="11" s="1"/>
  <c r="E1358" i="11" s="1"/>
  <c r="D1356" i="11"/>
  <c r="E1357" i="11" s="1"/>
  <c r="C1356" i="11"/>
  <c r="C1355" i="11"/>
  <c r="D1355" i="11" s="1"/>
  <c r="E1356" i="11" s="1"/>
  <c r="C1354" i="11"/>
  <c r="D1354" i="11" s="1"/>
  <c r="E1355" i="11" s="1"/>
  <c r="C1353" i="11"/>
  <c r="D1353" i="11" s="1"/>
  <c r="E1354" i="11" s="1"/>
  <c r="D1352" i="11"/>
  <c r="E1353" i="11" s="1"/>
  <c r="C1352" i="11"/>
  <c r="C1351" i="11"/>
  <c r="D1351" i="11" s="1"/>
  <c r="E1352" i="11" s="1"/>
  <c r="C1350" i="11"/>
  <c r="D1350" i="11" s="1"/>
  <c r="E1351" i="11" s="1"/>
  <c r="C1349" i="11"/>
  <c r="D1349" i="11" s="1"/>
  <c r="E1350" i="11" s="1"/>
  <c r="C1348" i="11"/>
  <c r="D1348" i="11" s="1"/>
  <c r="E1349" i="11" s="1"/>
  <c r="C1347" i="11"/>
  <c r="D1347" i="11" s="1"/>
  <c r="E1348" i="11" s="1"/>
  <c r="C1346" i="11"/>
  <c r="D1346" i="11" s="1"/>
  <c r="E1347" i="11" s="1"/>
  <c r="C1345" i="11"/>
  <c r="D1345" i="11" s="1"/>
  <c r="E1346" i="11" s="1"/>
  <c r="C1344" i="11"/>
  <c r="D1344" i="11" s="1"/>
  <c r="E1345" i="11" s="1"/>
  <c r="C1343" i="11"/>
  <c r="D1343" i="11" s="1"/>
  <c r="E1344" i="11" s="1"/>
  <c r="C1342" i="11"/>
  <c r="D1342" i="11" s="1"/>
  <c r="E1343" i="11" s="1"/>
  <c r="C1341" i="11"/>
  <c r="D1341" i="11" s="1"/>
  <c r="E1342" i="11" s="1"/>
  <c r="C1340" i="11"/>
  <c r="D1340" i="11" s="1"/>
  <c r="E1341" i="11" s="1"/>
  <c r="C1339" i="11"/>
  <c r="D1339" i="11" s="1"/>
  <c r="E1340" i="11" s="1"/>
  <c r="C1338" i="11"/>
  <c r="D1338" i="11" s="1"/>
  <c r="E1339" i="11" s="1"/>
  <c r="C1337" i="11"/>
  <c r="D1337" i="11" s="1"/>
  <c r="E1338" i="11" s="1"/>
  <c r="C1336" i="11"/>
  <c r="D1336" i="11" s="1"/>
  <c r="E1337" i="11" s="1"/>
  <c r="C1335" i="11"/>
  <c r="D1335" i="11" s="1"/>
  <c r="E1336" i="11" s="1"/>
  <c r="C1334" i="11"/>
  <c r="D1334" i="11" s="1"/>
  <c r="E1335" i="11" s="1"/>
  <c r="C1333" i="11"/>
  <c r="D1333" i="11" s="1"/>
  <c r="E1334" i="11" s="1"/>
  <c r="C1332" i="11"/>
  <c r="D1332" i="11" s="1"/>
  <c r="E1333" i="11" s="1"/>
  <c r="C1331" i="11"/>
  <c r="D1331" i="11" s="1"/>
  <c r="E1332" i="11" s="1"/>
  <c r="C1330" i="11"/>
  <c r="D1330" i="11" s="1"/>
  <c r="E1331" i="11" s="1"/>
  <c r="C1329" i="11"/>
  <c r="D1329" i="11" s="1"/>
  <c r="E1330" i="11" s="1"/>
  <c r="C1328" i="11"/>
  <c r="D1328" i="11" s="1"/>
  <c r="E1329" i="11" s="1"/>
  <c r="C1327" i="11"/>
  <c r="D1327" i="11" s="1"/>
  <c r="E1328" i="11" s="1"/>
  <c r="E1326" i="11"/>
  <c r="C1326" i="11"/>
  <c r="D1326" i="11" s="1"/>
  <c r="E1327" i="11" s="1"/>
  <c r="E1325" i="11"/>
  <c r="C1325" i="11"/>
  <c r="D1325" i="11" s="1"/>
  <c r="C1324" i="11"/>
  <c r="D1324" i="11" s="1"/>
  <c r="C1323" i="11"/>
  <c r="D1323" i="11" s="1"/>
  <c r="E1324" i="11" s="1"/>
  <c r="C1322" i="11"/>
  <c r="D1322" i="11" s="1"/>
  <c r="E1323" i="11" s="1"/>
  <c r="C1321" i="11"/>
  <c r="D1321" i="11" s="1"/>
  <c r="E1322" i="11" s="1"/>
  <c r="C1320" i="11"/>
  <c r="D1320" i="11" s="1"/>
  <c r="E1321" i="11" s="1"/>
  <c r="C1319" i="11"/>
  <c r="D1319" i="11" s="1"/>
  <c r="E1320" i="11" s="1"/>
  <c r="E1318" i="11"/>
  <c r="C1318" i="11"/>
  <c r="D1318" i="11" s="1"/>
  <c r="E1319" i="11" s="1"/>
  <c r="E1317" i="11"/>
  <c r="C1317" i="11"/>
  <c r="D1317" i="11" s="1"/>
  <c r="C1316" i="11"/>
  <c r="D1316" i="11" s="1"/>
  <c r="C1315" i="11"/>
  <c r="D1315" i="11" s="1"/>
  <c r="E1316" i="11" s="1"/>
  <c r="C1314" i="11"/>
  <c r="D1314" i="11" s="1"/>
  <c r="E1315" i="11" s="1"/>
  <c r="C1313" i="11"/>
  <c r="D1313" i="11" s="1"/>
  <c r="E1314" i="11" s="1"/>
  <c r="C1312" i="11"/>
  <c r="D1312" i="11" s="1"/>
  <c r="E1313" i="11" s="1"/>
  <c r="E1311" i="11"/>
  <c r="C1311" i="11"/>
  <c r="D1311" i="11" s="1"/>
  <c r="E1312" i="11" s="1"/>
  <c r="E1310" i="11"/>
  <c r="C1310" i="11"/>
  <c r="D1310" i="11" s="1"/>
  <c r="E1309" i="11"/>
  <c r="C1309" i="11"/>
  <c r="D1309" i="11" s="1"/>
  <c r="C1308" i="11"/>
  <c r="D1308" i="11" s="1"/>
  <c r="C1307" i="11"/>
  <c r="D1307" i="11" s="1"/>
  <c r="E1308" i="11" s="1"/>
  <c r="C1306" i="11"/>
  <c r="D1306" i="11" s="1"/>
  <c r="E1307" i="11" s="1"/>
  <c r="C1305" i="11"/>
  <c r="D1305" i="11" s="1"/>
  <c r="E1306" i="11" s="1"/>
  <c r="E1304" i="11"/>
  <c r="C1304" i="11"/>
  <c r="D1304" i="11" s="1"/>
  <c r="E1305" i="11" s="1"/>
  <c r="C1303" i="11"/>
  <c r="D1303" i="11" s="1"/>
  <c r="E1302" i="11"/>
  <c r="C1302" i="11"/>
  <c r="D1302" i="11" s="1"/>
  <c r="E1303" i="11" s="1"/>
  <c r="E1301" i="11"/>
  <c r="C1301" i="11"/>
  <c r="D1301" i="11" s="1"/>
  <c r="C1300" i="11"/>
  <c r="D1300" i="11" s="1"/>
  <c r="C1299" i="11"/>
  <c r="D1299" i="11" s="1"/>
  <c r="E1300" i="11" s="1"/>
  <c r="C1298" i="11"/>
  <c r="D1298" i="11" s="1"/>
  <c r="E1299" i="11" s="1"/>
  <c r="C1297" i="11"/>
  <c r="D1297" i="11" s="1"/>
  <c r="E1298" i="11" s="1"/>
  <c r="C1296" i="11"/>
  <c r="D1296" i="11" s="1"/>
  <c r="E1297" i="11" s="1"/>
  <c r="C1295" i="11"/>
  <c r="D1295" i="11" s="1"/>
  <c r="E1296" i="11" s="1"/>
  <c r="C1294" i="11"/>
  <c r="D1294" i="11" s="1"/>
  <c r="E1295" i="11" s="1"/>
  <c r="C1293" i="11"/>
  <c r="D1293" i="11" s="1"/>
  <c r="E1294" i="11" s="1"/>
  <c r="C1292" i="11"/>
  <c r="D1292" i="11" s="1"/>
  <c r="E1293" i="11" s="1"/>
  <c r="C1291" i="11"/>
  <c r="D1291" i="11" s="1"/>
  <c r="E1292" i="11" s="1"/>
  <c r="C1290" i="11"/>
  <c r="D1290" i="11" s="1"/>
  <c r="E1291" i="11" s="1"/>
  <c r="C1289" i="11"/>
  <c r="D1289" i="11" s="1"/>
  <c r="E1290" i="11" s="1"/>
  <c r="C1288" i="11"/>
  <c r="D1288" i="11" s="1"/>
  <c r="E1289" i="11" s="1"/>
  <c r="C1287" i="11"/>
  <c r="D1287" i="11" s="1"/>
  <c r="E1288" i="11" s="1"/>
  <c r="C1286" i="11"/>
  <c r="D1286" i="11" s="1"/>
  <c r="E1287" i="11" s="1"/>
  <c r="C1285" i="11"/>
  <c r="D1285" i="11" s="1"/>
  <c r="E1286" i="11" s="1"/>
  <c r="C1284" i="11"/>
  <c r="D1284" i="11" s="1"/>
  <c r="E1285" i="11" s="1"/>
  <c r="C1283" i="11"/>
  <c r="D1283" i="11" s="1"/>
  <c r="E1284" i="11" s="1"/>
  <c r="C1282" i="11"/>
  <c r="D1282" i="11" s="1"/>
  <c r="E1283" i="11" s="1"/>
  <c r="C1281" i="11"/>
  <c r="D1281" i="11" s="1"/>
  <c r="E1282" i="11" s="1"/>
  <c r="C1280" i="11"/>
  <c r="D1280" i="11" s="1"/>
  <c r="E1281" i="11" s="1"/>
  <c r="C1279" i="11"/>
  <c r="D1279" i="11" s="1"/>
  <c r="E1280" i="11" s="1"/>
  <c r="C1278" i="11"/>
  <c r="D1278" i="11" s="1"/>
  <c r="E1279" i="11" s="1"/>
  <c r="C1277" i="11"/>
  <c r="D1277" i="11" s="1"/>
  <c r="E1278" i="11" s="1"/>
  <c r="C1276" i="11"/>
  <c r="D1276" i="11" s="1"/>
  <c r="E1277" i="11" s="1"/>
  <c r="C1275" i="11"/>
  <c r="D1275" i="11" s="1"/>
  <c r="E1276" i="11" s="1"/>
  <c r="C1274" i="11"/>
  <c r="D1274" i="11" s="1"/>
  <c r="E1275" i="11" s="1"/>
  <c r="C1273" i="11"/>
  <c r="D1273" i="11" s="1"/>
  <c r="E1274" i="11" s="1"/>
  <c r="C1272" i="11"/>
  <c r="D1272" i="11" s="1"/>
  <c r="E1273" i="11" s="1"/>
  <c r="C1271" i="11"/>
  <c r="D1271" i="11" s="1"/>
  <c r="E1272" i="11" s="1"/>
  <c r="C1270" i="11"/>
  <c r="D1270" i="11" s="1"/>
  <c r="E1271" i="11" s="1"/>
  <c r="C1269" i="11"/>
  <c r="D1269" i="11" s="1"/>
  <c r="E1270" i="11" s="1"/>
  <c r="C1268" i="11"/>
  <c r="D1268" i="11" s="1"/>
  <c r="E1269" i="11" s="1"/>
  <c r="C1267" i="11"/>
  <c r="D1267" i="11" s="1"/>
  <c r="E1268" i="11" s="1"/>
  <c r="C1266" i="11"/>
  <c r="D1266" i="11" s="1"/>
  <c r="E1267" i="11" s="1"/>
  <c r="C1265" i="11"/>
  <c r="D1265" i="11" s="1"/>
  <c r="E1266" i="11" s="1"/>
  <c r="C1264" i="11"/>
  <c r="D1264" i="11" s="1"/>
  <c r="E1265" i="11" s="1"/>
  <c r="C1263" i="11"/>
  <c r="D1263" i="11" s="1"/>
  <c r="E1264" i="11" s="1"/>
  <c r="C1262" i="11"/>
  <c r="D1262" i="11" s="1"/>
  <c r="E1263" i="11" s="1"/>
  <c r="C1261" i="11"/>
  <c r="D1261" i="11" s="1"/>
  <c r="E1262" i="11" s="1"/>
  <c r="C1260" i="11"/>
  <c r="D1260" i="11" s="1"/>
  <c r="E1261" i="11" s="1"/>
  <c r="C1259" i="11"/>
  <c r="D1259" i="11" s="1"/>
  <c r="E1260" i="11" s="1"/>
  <c r="C1258" i="11"/>
  <c r="D1258" i="11" s="1"/>
  <c r="E1259" i="11" s="1"/>
  <c r="C1257" i="11"/>
  <c r="D1257" i="11" s="1"/>
  <c r="E1258" i="11" s="1"/>
  <c r="C1256" i="11"/>
  <c r="D1256" i="11" s="1"/>
  <c r="E1257" i="11" s="1"/>
  <c r="C1255" i="11"/>
  <c r="D1255" i="11" s="1"/>
  <c r="E1256" i="11" s="1"/>
  <c r="C1254" i="11"/>
  <c r="D1254" i="11" s="1"/>
  <c r="E1255" i="11" s="1"/>
  <c r="C1253" i="11"/>
  <c r="D1253" i="11" s="1"/>
  <c r="E1254" i="11" s="1"/>
  <c r="C1252" i="11"/>
  <c r="D1252" i="11" s="1"/>
  <c r="E1253" i="11" s="1"/>
  <c r="C1251" i="11"/>
  <c r="D1251" i="11" s="1"/>
  <c r="E1252" i="11" s="1"/>
  <c r="E1250" i="11"/>
  <c r="C1250" i="11"/>
  <c r="D1250" i="11" s="1"/>
  <c r="E1251" i="11" s="1"/>
  <c r="E1249" i="11"/>
  <c r="C1249" i="11"/>
  <c r="D1249" i="11" s="1"/>
  <c r="C1248" i="11"/>
  <c r="D1248" i="11" s="1"/>
  <c r="C1247" i="11"/>
  <c r="D1247" i="11" s="1"/>
  <c r="E1248" i="11" s="1"/>
  <c r="E1246" i="11"/>
  <c r="C1246" i="11"/>
  <c r="D1246" i="11" s="1"/>
  <c r="E1247" i="11" s="1"/>
  <c r="E1245" i="11"/>
  <c r="C1245" i="11"/>
  <c r="D1245" i="11" s="1"/>
  <c r="C1244" i="11"/>
  <c r="D1244" i="11" s="1"/>
  <c r="C1243" i="11"/>
  <c r="D1243" i="11" s="1"/>
  <c r="E1244" i="11" s="1"/>
  <c r="E1242" i="11"/>
  <c r="C1242" i="11"/>
  <c r="D1242" i="11" s="1"/>
  <c r="E1243" i="11" s="1"/>
  <c r="E1241" i="11"/>
  <c r="C1241" i="11"/>
  <c r="D1241" i="11" s="1"/>
  <c r="C1240" i="11"/>
  <c r="D1240" i="11" s="1"/>
  <c r="C1239" i="11"/>
  <c r="D1239" i="11" s="1"/>
  <c r="E1240" i="11" s="1"/>
  <c r="E1238" i="11"/>
  <c r="C1238" i="11"/>
  <c r="D1238" i="11" s="1"/>
  <c r="E1239" i="11" s="1"/>
  <c r="E1237" i="11"/>
  <c r="C1237" i="11"/>
  <c r="D1237" i="11" s="1"/>
  <c r="C1236" i="11"/>
  <c r="D1236" i="11" s="1"/>
  <c r="C1235" i="11"/>
  <c r="D1235" i="11" s="1"/>
  <c r="E1236" i="11" s="1"/>
  <c r="E1234" i="11"/>
  <c r="C1234" i="11"/>
  <c r="D1234" i="11" s="1"/>
  <c r="E1235" i="11" s="1"/>
  <c r="E1233" i="11"/>
  <c r="C1233" i="11"/>
  <c r="D1233" i="11" s="1"/>
  <c r="C1232" i="11"/>
  <c r="D1232" i="11" s="1"/>
  <c r="E1231" i="11"/>
  <c r="C1231" i="11"/>
  <c r="D1231" i="11" s="1"/>
  <c r="E1232" i="11" s="1"/>
  <c r="E1230" i="11"/>
  <c r="C1230" i="11"/>
  <c r="D1230" i="11" s="1"/>
  <c r="D1229" i="11"/>
  <c r="C1229" i="11"/>
  <c r="D1228" i="11"/>
  <c r="E1229" i="11" s="1"/>
  <c r="C1228" i="11"/>
  <c r="D1227" i="11"/>
  <c r="E1228" i="11" s="1"/>
  <c r="C1227" i="11"/>
  <c r="D1226" i="11"/>
  <c r="E1227" i="11" s="1"/>
  <c r="C1226" i="11"/>
  <c r="D1225" i="11"/>
  <c r="E1226" i="11" s="1"/>
  <c r="C1225" i="11"/>
  <c r="D1224" i="11"/>
  <c r="E1225" i="11" s="1"/>
  <c r="C1224" i="11"/>
  <c r="D1223" i="11"/>
  <c r="E1224" i="11" s="1"/>
  <c r="C1223" i="11"/>
  <c r="D1222" i="11"/>
  <c r="E1223" i="11" s="1"/>
  <c r="C1222" i="11"/>
  <c r="D1221" i="11"/>
  <c r="E1222" i="11" s="1"/>
  <c r="C1221" i="11"/>
  <c r="D1220" i="11"/>
  <c r="E1221" i="11" s="1"/>
  <c r="C1220" i="11"/>
  <c r="D1219" i="11"/>
  <c r="E1220" i="11" s="1"/>
  <c r="C1219" i="11"/>
  <c r="D1218" i="11"/>
  <c r="E1219" i="11" s="1"/>
  <c r="C1218" i="11"/>
  <c r="D1217" i="11"/>
  <c r="E1218" i="11" s="1"/>
  <c r="C1217" i="11"/>
  <c r="D1216" i="11"/>
  <c r="E1217" i="11" s="1"/>
  <c r="C1216" i="11"/>
  <c r="D1215" i="11"/>
  <c r="E1216" i="11" s="1"/>
  <c r="C1215" i="11"/>
  <c r="D1214" i="11"/>
  <c r="E1215" i="11" s="1"/>
  <c r="C1214" i="11"/>
  <c r="D1213" i="11"/>
  <c r="E1214" i="11" s="1"/>
  <c r="C1213" i="11"/>
  <c r="D1212" i="11"/>
  <c r="E1213" i="11" s="1"/>
  <c r="C1212" i="11"/>
  <c r="D1211" i="11"/>
  <c r="E1212" i="11" s="1"/>
  <c r="C1211" i="11"/>
  <c r="D1210" i="11"/>
  <c r="E1211" i="11" s="1"/>
  <c r="C1210" i="11"/>
  <c r="D1209" i="11"/>
  <c r="E1210" i="11" s="1"/>
  <c r="C1209" i="11"/>
  <c r="D1208" i="11"/>
  <c r="E1209" i="11" s="1"/>
  <c r="C1208" i="11"/>
  <c r="D1207" i="11"/>
  <c r="E1208" i="11" s="1"/>
  <c r="C1207" i="11"/>
  <c r="D1206" i="11"/>
  <c r="E1207" i="11" s="1"/>
  <c r="C1206" i="11"/>
  <c r="D1205" i="11"/>
  <c r="E1206" i="11" s="1"/>
  <c r="C1205" i="11"/>
  <c r="D1204" i="11"/>
  <c r="E1205" i="11" s="1"/>
  <c r="C1204" i="11"/>
  <c r="D1203" i="11"/>
  <c r="E1204" i="11" s="1"/>
  <c r="C1203" i="11"/>
  <c r="D1202" i="11"/>
  <c r="E1203" i="11" s="1"/>
  <c r="C1202" i="11"/>
  <c r="D1201" i="11"/>
  <c r="E1202" i="11" s="1"/>
  <c r="C1201" i="11"/>
  <c r="D1200" i="11"/>
  <c r="E1201" i="11" s="1"/>
  <c r="C1200" i="11"/>
  <c r="D1199" i="11"/>
  <c r="E1200" i="11" s="1"/>
  <c r="C1199" i="11"/>
  <c r="D1198" i="11"/>
  <c r="E1199" i="11" s="1"/>
  <c r="C1198" i="11"/>
  <c r="D1197" i="11"/>
  <c r="E1198" i="11" s="1"/>
  <c r="C1197" i="11"/>
  <c r="D1196" i="11"/>
  <c r="E1197" i="11" s="1"/>
  <c r="C1196" i="11"/>
  <c r="D1195" i="11"/>
  <c r="E1196" i="11" s="1"/>
  <c r="C1195" i="11"/>
  <c r="D1194" i="11"/>
  <c r="E1195" i="11" s="1"/>
  <c r="C1194" i="11"/>
  <c r="D1193" i="11"/>
  <c r="E1194" i="11" s="1"/>
  <c r="C1193" i="11"/>
  <c r="D1192" i="11"/>
  <c r="E1193" i="11" s="1"/>
  <c r="C1192" i="11"/>
  <c r="D1191" i="11"/>
  <c r="E1192" i="11" s="1"/>
  <c r="C1191" i="11"/>
  <c r="D1190" i="11"/>
  <c r="E1191" i="11" s="1"/>
  <c r="C1190" i="11"/>
  <c r="D1189" i="11"/>
  <c r="E1190" i="11" s="1"/>
  <c r="C1189" i="11"/>
  <c r="D1188" i="11"/>
  <c r="E1189" i="11" s="1"/>
  <c r="C1188" i="11"/>
  <c r="D1187" i="11"/>
  <c r="E1188" i="11" s="1"/>
  <c r="C1187" i="11"/>
  <c r="D1186" i="11"/>
  <c r="E1187" i="11" s="1"/>
  <c r="C1186" i="11"/>
  <c r="D1185" i="11"/>
  <c r="E1186" i="11" s="1"/>
  <c r="C1185" i="11"/>
  <c r="D1184" i="11"/>
  <c r="E1185" i="11" s="1"/>
  <c r="C1184" i="11"/>
  <c r="K1183" i="11"/>
  <c r="H1183" i="11"/>
  <c r="D1183" i="11"/>
  <c r="E1184" i="11" s="1"/>
  <c r="C1183" i="11"/>
  <c r="D1182" i="11"/>
  <c r="E1183" i="11" s="1"/>
  <c r="C1182" i="11"/>
  <c r="D1181" i="11"/>
  <c r="E1182" i="11" s="1"/>
  <c r="C1181" i="11"/>
  <c r="D1180" i="11"/>
  <c r="E1181" i="11" s="1"/>
  <c r="C1180" i="11"/>
  <c r="D1179" i="11"/>
  <c r="E1180" i="11" s="1"/>
  <c r="C1179" i="11"/>
  <c r="D1178" i="11"/>
  <c r="E1179" i="11" s="1"/>
  <c r="C1178" i="11"/>
  <c r="D1177" i="11"/>
  <c r="E1178" i="11" s="1"/>
  <c r="C1177" i="11"/>
  <c r="D1176" i="11"/>
  <c r="E1177" i="11" s="1"/>
  <c r="C1176" i="11"/>
  <c r="D1175" i="11"/>
  <c r="E1176" i="11" s="1"/>
  <c r="C1175" i="11"/>
  <c r="D1174" i="11"/>
  <c r="E1175" i="11" s="1"/>
  <c r="C1174" i="11"/>
  <c r="H1173" i="11"/>
  <c r="K1173" i="11" s="1"/>
  <c r="D1173" i="11"/>
  <c r="E1174" i="11" s="1"/>
  <c r="C1173" i="11"/>
  <c r="D1172" i="11"/>
  <c r="E1173" i="11" s="1"/>
  <c r="C1172" i="11"/>
  <c r="D1171" i="11"/>
  <c r="E1172" i="11" s="1"/>
  <c r="C1171" i="11"/>
  <c r="D1170" i="11"/>
  <c r="E1171" i="11" s="1"/>
  <c r="C1170" i="11"/>
  <c r="D1169" i="11"/>
  <c r="E1170" i="11" s="1"/>
  <c r="C1169" i="11"/>
  <c r="D1168" i="11"/>
  <c r="E1169" i="11" s="1"/>
  <c r="C1168" i="11"/>
  <c r="D1167" i="11"/>
  <c r="E1168" i="11" s="1"/>
  <c r="C1167" i="11"/>
  <c r="D1166" i="11"/>
  <c r="E1167" i="11" s="1"/>
  <c r="C1166" i="11"/>
  <c r="D1165" i="11"/>
  <c r="E1166" i="11" s="1"/>
  <c r="C1165" i="11"/>
  <c r="D1164" i="11"/>
  <c r="E1165" i="11" s="1"/>
  <c r="C1164" i="11"/>
  <c r="K1163" i="11"/>
  <c r="H1163" i="11"/>
  <c r="D1163" i="11"/>
  <c r="E1164" i="11" s="1"/>
  <c r="C1163" i="11"/>
  <c r="D1162" i="11"/>
  <c r="E1163" i="11" s="1"/>
  <c r="C1162" i="11"/>
  <c r="D1161" i="11"/>
  <c r="E1162" i="11" s="1"/>
  <c r="C1161" i="11"/>
  <c r="D1160" i="11"/>
  <c r="E1161" i="11" s="1"/>
  <c r="C1160" i="11"/>
  <c r="D1159" i="11"/>
  <c r="E1160" i="11" s="1"/>
  <c r="C1159" i="11"/>
  <c r="C1158" i="11"/>
  <c r="D1158" i="11" s="1"/>
  <c r="E1159" i="11" s="1"/>
  <c r="D1157" i="11"/>
  <c r="E1158" i="11" s="1"/>
  <c r="C1157" i="11"/>
  <c r="C1156" i="11"/>
  <c r="D1156" i="11" s="1"/>
  <c r="E1157" i="11" s="1"/>
  <c r="D1155" i="11"/>
  <c r="E1156" i="11" s="1"/>
  <c r="C1155" i="11"/>
  <c r="C1154" i="11"/>
  <c r="D1154" i="11" s="1"/>
  <c r="E1155" i="11" s="1"/>
  <c r="D1153" i="11"/>
  <c r="E1154" i="11" s="1"/>
  <c r="C1153" i="11"/>
  <c r="C1152" i="11"/>
  <c r="D1152" i="11" s="1"/>
  <c r="E1153" i="11" s="1"/>
  <c r="D1151" i="11"/>
  <c r="E1152" i="11" s="1"/>
  <c r="C1151" i="11"/>
  <c r="C1150" i="11"/>
  <c r="D1150" i="11" s="1"/>
  <c r="E1151" i="11" s="1"/>
  <c r="D1149" i="11"/>
  <c r="E1150" i="11" s="1"/>
  <c r="C1149" i="11"/>
  <c r="C1148" i="11"/>
  <c r="D1148" i="11" s="1"/>
  <c r="E1149" i="11" s="1"/>
  <c r="D1147" i="11"/>
  <c r="E1148" i="11" s="1"/>
  <c r="C1147" i="11"/>
  <c r="C1146" i="11"/>
  <c r="D1146" i="11" s="1"/>
  <c r="E1147" i="11" s="1"/>
  <c r="D1145" i="11"/>
  <c r="E1146" i="11" s="1"/>
  <c r="C1145" i="11"/>
  <c r="C1144" i="11"/>
  <c r="D1144" i="11" s="1"/>
  <c r="E1145" i="11" s="1"/>
  <c r="D1143" i="11"/>
  <c r="E1144" i="11" s="1"/>
  <c r="C1143" i="11"/>
  <c r="C1142" i="11"/>
  <c r="D1142" i="11" s="1"/>
  <c r="E1143" i="11" s="1"/>
  <c r="H1143" i="11" s="1"/>
  <c r="F1144" i="11" s="1"/>
  <c r="D1141" i="11"/>
  <c r="E1142" i="11" s="1"/>
  <c r="C1141" i="11"/>
  <c r="C1140" i="11"/>
  <c r="D1140" i="11" s="1"/>
  <c r="E1141" i="11" s="1"/>
  <c r="D1139" i="11"/>
  <c r="E1140" i="11" s="1"/>
  <c r="C1139" i="11"/>
  <c r="C1138" i="11"/>
  <c r="D1138" i="11" s="1"/>
  <c r="E1139" i="11" s="1"/>
  <c r="D1137" i="11"/>
  <c r="E1138" i="11" s="1"/>
  <c r="C1137" i="11"/>
  <c r="C1136" i="11"/>
  <c r="D1136" i="11" s="1"/>
  <c r="E1137" i="11" s="1"/>
  <c r="D1135" i="11"/>
  <c r="E1136" i="11" s="1"/>
  <c r="C1135" i="11"/>
  <c r="C1134" i="11"/>
  <c r="D1134" i="11" s="1"/>
  <c r="E1135" i="11" s="1"/>
  <c r="D1133" i="11"/>
  <c r="E1134" i="11" s="1"/>
  <c r="C1133" i="11"/>
  <c r="C1132" i="11"/>
  <c r="D1132" i="11" s="1"/>
  <c r="E1133" i="11" s="1"/>
  <c r="H1133" i="11" s="1"/>
  <c r="F1134" i="11" s="1"/>
  <c r="D1131" i="11"/>
  <c r="E1132" i="11" s="1"/>
  <c r="C1131" i="11"/>
  <c r="C1130" i="11"/>
  <c r="D1130" i="11" s="1"/>
  <c r="E1131" i="11" s="1"/>
  <c r="D1129" i="11"/>
  <c r="E1130" i="11" s="1"/>
  <c r="C1129" i="11"/>
  <c r="C1128" i="11"/>
  <c r="D1128" i="11" s="1"/>
  <c r="E1129" i="11" s="1"/>
  <c r="D1127" i="11"/>
  <c r="E1128" i="11" s="1"/>
  <c r="C1127" i="11"/>
  <c r="C1126" i="11"/>
  <c r="D1126" i="11" s="1"/>
  <c r="E1127" i="11" s="1"/>
  <c r="D1125" i="11"/>
  <c r="E1126" i="11" s="1"/>
  <c r="C1125" i="11"/>
  <c r="C1124" i="11"/>
  <c r="D1124" i="11" s="1"/>
  <c r="E1125" i="11" s="1"/>
  <c r="D1123" i="11"/>
  <c r="E1124" i="11" s="1"/>
  <c r="C1123" i="11"/>
  <c r="C1122" i="11"/>
  <c r="D1122" i="11" s="1"/>
  <c r="E1123" i="11" s="1"/>
  <c r="C1121" i="11"/>
  <c r="D1121" i="11" s="1"/>
  <c r="E1122" i="11" s="1"/>
  <c r="C1120" i="11"/>
  <c r="D1120" i="11" s="1"/>
  <c r="E1121" i="11" s="1"/>
  <c r="D1119" i="11"/>
  <c r="E1120" i="11" s="1"/>
  <c r="C1119" i="11"/>
  <c r="D1118" i="11"/>
  <c r="E1119" i="11" s="1"/>
  <c r="C1118" i="11"/>
  <c r="D1117" i="11"/>
  <c r="E1118" i="11" s="1"/>
  <c r="C1117" i="11"/>
  <c r="C1116" i="11"/>
  <c r="D1116" i="11" s="1"/>
  <c r="E1117" i="11" s="1"/>
  <c r="D1115" i="11"/>
  <c r="E1116" i="11" s="1"/>
  <c r="C1115" i="11"/>
  <c r="C1114" i="11"/>
  <c r="D1114" i="11" s="1"/>
  <c r="E1115" i="11" s="1"/>
  <c r="D1113" i="11"/>
  <c r="E1114" i="11" s="1"/>
  <c r="C1113" i="11"/>
  <c r="D1112" i="11"/>
  <c r="E1113" i="11" s="1"/>
  <c r="C1112" i="11"/>
  <c r="C1111" i="11"/>
  <c r="D1111" i="11" s="1"/>
  <c r="E1112" i="11" s="1"/>
  <c r="D1110" i="11"/>
  <c r="E1111" i="11" s="1"/>
  <c r="C1110" i="11"/>
  <c r="C1109" i="11"/>
  <c r="D1109" i="11" s="1"/>
  <c r="E1110" i="11" s="1"/>
  <c r="C1108" i="11"/>
  <c r="D1108" i="11" s="1"/>
  <c r="E1109" i="11" s="1"/>
  <c r="D1107" i="11"/>
  <c r="E1108" i="11" s="1"/>
  <c r="C1107" i="11"/>
  <c r="C1106" i="11"/>
  <c r="D1106" i="11" s="1"/>
  <c r="E1107" i="11" s="1"/>
  <c r="D1105" i="11"/>
  <c r="E1106" i="11" s="1"/>
  <c r="C1105" i="11"/>
  <c r="D1104" i="11"/>
  <c r="E1105" i="11" s="1"/>
  <c r="C1104" i="11"/>
  <c r="C1103" i="11"/>
  <c r="D1103" i="11" s="1"/>
  <c r="E1104" i="11" s="1"/>
  <c r="D1102" i="11"/>
  <c r="E1103" i="11" s="1"/>
  <c r="C1102" i="11"/>
  <c r="C1101" i="11"/>
  <c r="D1101" i="11" s="1"/>
  <c r="E1102" i="11" s="1"/>
  <c r="C1100" i="11"/>
  <c r="D1100" i="11" s="1"/>
  <c r="E1101" i="11" s="1"/>
  <c r="D1099" i="11"/>
  <c r="E1100" i="11" s="1"/>
  <c r="C1099" i="11"/>
  <c r="C1098" i="11"/>
  <c r="D1098" i="11" s="1"/>
  <c r="E1099" i="11" s="1"/>
  <c r="E1097" i="11"/>
  <c r="D1097" i="11"/>
  <c r="E1098" i="11" s="1"/>
  <c r="C1097" i="11"/>
  <c r="D1096" i="11"/>
  <c r="C1096" i="11"/>
  <c r="C1095" i="11"/>
  <c r="D1095" i="11" s="1"/>
  <c r="E1096" i="11" s="1"/>
  <c r="D1094" i="11"/>
  <c r="E1095" i="11" s="1"/>
  <c r="C1094" i="11"/>
  <c r="C1093" i="11"/>
  <c r="D1093" i="11" s="1"/>
  <c r="E1094" i="11" s="1"/>
  <c r="C1092" i="11"/>
  <c r="D1092" i="11" s="1"/>
  <c r="E1093" i="11" s="1"/>
  <c r="D1091" i="11"/>
  <c r="E1092" i="11" s="1"/>
  <c r="C1091" i="11"/>
  <c r="C1090" i="11"/>
  <c r="D1090" i="11" s="1"/>
  <c r="E1091" i="11" s="1"/>
  <c r="D1089" i="11"/>
  <c r="E1090" i="11" s="1"/>
  <c r="C1089" i="11"/>
  <c r="C1088" i="11"/>
  <c r="D1088" i="11" s="1"/>
  <c r="E1089" i="11" s="1"/>
  <c r="E1087" i="11"/>
  <c r="C1087" i="11"/>
  <c r="D1087" i="11" s="1"/>
  <c r="E1088" i="11" s="1"/>
  <c r="D1086" i="11"/>
  <c r="C1086" i="11"/>
  <c r="C1085" i="11"/>
  <c r="D1085" i="11" s="1"/>
  <c r="E1086" i="11" s="1"/>
  <c r="C1084" i="11"/>
  <c r="D1084" i="11" s="1"/>
  <c r="E1085" i="11" s="1"/>
  <c r="D1083" i="11"/>
  <c r="E1084" i="11" s="1"/>
  <c r="C1083" i="11"/>
  <c r="C1082" i="11"/>
  <c r="D1082" i="11" s="1"/>
  <c r="E1083" i="11" s="1"/>
  <c r="D1081" i="11"/>
  <c r="E1082" i="11" s="1"/>
  <c r="C1081" i="11"/>
  <c r="E1080" i="11"/>
  <c r="D1080" i="11"/>
  <c r="E1081" i="11" s="1"/>
  <c r="C1080" i="11"/>
  <c r="D1079" i="11"/>
  <c r="C1079" i="11"/>
  <c r="E1078" i="11"/>
  <c r="D1078" i="11"/>
  <c r="E1079" i="11" s="1"/>
  <c r="C1078" i="11"/>
  <c r="E1077" i="11"/>
  <c r="D1077" i="11"/>
  <c r="C1077" i="11"/>
  <c r="D1076" i="11"/>
  <c r="C1076" i="11"/>
  <c r="E1075" i="11"/>
  <c r="D1075" i="11"/>
  <c r="E1076" i="11" s="1"/>
  <c r="C1075" i="11"/>
  <c r="D1074" i="11"/>
  <c r="C1074" i="11"/>
  <c r="D1073" i="11"/>
  <c r="E1074" i="11" s="1"/>
  <c r="C1073" i="11"/>
  <c r="E1072" i="11"/>
  <c r="D1072" i="11"/>
  <c r="E1073" i="11" s="1"/>
  <c r="C1072" i="11"/>
  <c r="D1071" i="11"/>
  <c r="C1071" i="11"/>
  <c r="E1070" i="11"/>
  <c r="D1070" i="11"/>
  <c r="E1071" i="11" s="1"/>
  <c r="C1070" i="11"/>
  <c r="E1069" i="11"/>
  <c r="D1069" i="11"/>
  <c r="C1069" i="11"/>
  <c r="D1068" i="11"/>
  <c r="C1068" i="11"/>
  <c r="E1067" i="11"/>
  <c r="D1067" i="11"/>
  <c r="E1068" i="11" s="1"/>
  <c r="C1067" i="11"/>
  <c r="D1066" i="11"/>
  <c r="C1066" i="11"/>
  <c r="D1065" i="11"/>
  <c r="E1066" i="11" s="1"/>
  <c r="C1065" i="11"/>
  <c r="E1064" i="11"/>
  <c r="D1064" i="11"/>
  <c r="E1065" i="11" s="1"/>
  <c r="C1064" i="11"/>
  <c r="D1063" i="11"/>
  <c r="C1063" i="11"/>
  <c r="E1062" i="11"/>
  <c r="D1062" i="11"/>
  <c r="E1063" i="11" s="1"/>
  <c r="C1062" i="11"/>
  <c r="E1061" i="11"/>
  <c r="D1061" i="11"/>
  <c r="C1061" i="11"/>
  <c r="D1060" i="11"/>
  <c r="C1060" i="11"/>
  <c r="E1059" i="11"/>
  <c r="D1059" i="11"/>
  <c r="E1060" i="11" s="1"/>
  <c r="C1059" i="11"/>
  <c r="D1058" i="11"/>
  <c r="C1058" i="11"/>
  <c r="D1057" i="11"/>
  <c r="E1058" i="11" s="1"/>
  <c r="C1057" i="11"/>
  <c r="C1056" i="11"/>
  <c r="D1056" i="11" s="1"/>
  <c r="E1057" i="11" s="1"/>
  <c r="C1055" i="11"/>
  <c r="D1055" i="11" s="1"/>
  <c r="E1056" i="11" s="1"/>
  <c r="C1054" i="11"/>
  <c r="D1054" i="11" s="1"/>
  <c r="E1055" i="11" s="1"/>
  <c r="C1053" i="11"/>
  <c r="D1053" i="11" s="1"/>
  <c r="E1054" i="11" s="1"/>
  <c r="C1052" i="11"/>
  <c r="D1052" i="11" s="1"/>
  <c r="E1053" i="11" s="1"/>
  <c r="D1051" i="11"/>
  <c r="E1052" i="11" s="1"/>
  <c r="C1051" i="11"/>
  <c r="C1050" i="11"/>
  <c r="D1050" i="11" s="1"/>
  <c r="E1051" i="11" s="1"/>
  <c r="C1049" i="11"/>
  <c r="D1049" i="11" s="1"/>
  <c r="E1050" i="11" s="1"/>
  <c r="D1048" i="11"/>
  <c r="E1049" i="11" s="1"/>
  <c r="C1048" i="11"/>
  <c r="D1047" i="11"/>
  <c r="E1048" i="11" s="1"/>
  <c r="C1047" i="11"/>
  <c r="C1046" i="11"/>
  <c r="D1046" i="11" s="1"/>
  <c r="E1047" i="11" s="1"/>
  <c r="C1045" i="11"/>
  <c r="D1045" i="11" s="1"/>
  <c r="E1046" i="11" s="1"/>
  <c r="D1044" i="11"/>
  <c r="E1045" i="11" s="1"/>
  <c r="C1044" i="11"/>
  <c r="D1043" i="11"/>
  <c r="E1044" i="11" s="1"/>
  <c r="C1043" i="11"/>
  <c r="C1042" i="11"/>
  <c r="D1042" i="11" s="1"/>
  <c r="E1043" i="11" s="1"/>
  <c r="C1041" i="11"/>
  <c r="D1041" i="11" s="1"/>
  <c r="E1042" i="11" s="1"/>
  <c r="C1040" i="11"/>
  <c r="D1040" i="11" s="1"/>
  <c r="E1041" i="11" s="1"/>
  <c r="D1039" i="11"/>
  <c r="E1040" i="11" s="1"/>
  <c r="C1039" i="11"/>
  <c r="C1038" i="11"/>
  <c r="D1038" i="11" s="1"/>
  <c r="E1039" i="11" s="1"/>
  <c r="D1037" i="11"/>
  <c r="E1038" i="11" s="1"/>
  <c r="C1037" i="11"/>
  <c r="C1036" i="11"/>
  <c r="D1036" i="11" s="1"/>
  <c r="E1037" i="11" s="1"/>
  <c r="C1035" i="11"/>
  <c r="D1035" i="11" s="1"/>
  <c r="E1036" i="11" s="1"/>
  <c r="D1034" i="11"/>
  <c r="E1035" i="11" s="1"/>
  <c r="C1034" i="11"/>
  <c r="C1033" i="11"/>
  <c r="D1033" i="11" s="1"/>
  <c r="E1034" i="11" s="1"/>
  <c r="C1032" i="11"/>
  <c r="D1032" i="11" s="1"/>
  <c r="E1033" i="11" s="1"/>
  <c r="D1031" i="11"/>
  <c r="E1032" i="11" s="1"/>
  <c r="C1031" i="11"/>
  <c r="C1030" i="11"/>
  <c r="D1030" i="11" s="1"/>
  <c r="E1031" i="11" s="1"/>
  <c r="D1029" i="11"/>
  <c r="E1030" i="11" s="1"/>
  <c r="C1029" i="11"/>
  <c r="C1028" i="11"/>
  <c r="D1028" i="11" s="1"/>
  <c r="E1029" i="11" s="1"/>
  <c r="C1027" i="11"/>
  <c r="D1027" i="11" s="1"/>
  <c r="E1028" i="11" s="1"/>
  <c r="D1026" i="11"/>
  <c r="E1027" i="11" s="1"/>
  <c r="C1026" i="11"/>
  <c r="C1025" i="11"/>
  <c r="D1025" i="11" s="1"/>
  <c r="E1026" i="11" s="1"/>
  <c r="C1024" i="11"/>
  <c r="D1024" i="11" s="1"/>
  <c r="E1025" i="11" s="1"/>
  <c r="D1023" i="11"/>
  <c r="E1024" i="11" s="1"/>
  <c r="C1023" i="11"/>
  <c r="C1022" i="11"/>
  <c r="D1022" i="11" s="1"/>
  <c r="E1023" i="11" s="1"/>
  <c r="H1023" i="11" s="1"/>
  <c r="F1024" i="11" s="1"/>
  <c r="D1021" i="11"/>
  <c r="E1022" i="11" s="1"/>
  <c r="C1021" i="11"/>
  <c r="C1020" i="11"/>
  <c r="D1020" i="11" s="1"/>
  <c r="E1021" i="11" s="1"/>
  <c r="C1019" i="11"/>
  <c r="D1019" i="11" s="1"/>
  <c r="E1020" i="11" s="1"/>
  <c r="D1018" i="11"/>
  <c r="E1019" i="11" s="1"/>
  <c r="C1018" i="11"/>
  <c r="C1017" i="11"/>
  <c r="D1017" i="11" s="1"/>
  <c r="E1018" i="11" s="1"/>
  <c r="C1016" i="11"/>
  <c r="D1016" i="11" s="1"/>
  <c r="E1017" i="11" s="1"/>
  <c r="D1015" i="11"/>
  <c r="E1016" i="11" s="1"/>
  <c r="C1015" i="11"/>
  <c r="C1014" i="11"/>
  <c r="D1014" i="11" s="1"/>
  <c r="E1015" i="11" s="1"/>
  <c r="D1013" i="11"/>
  <c r="E1014" i="11" s="1"/>
  <c r="C1013" i="11"/>
  <c r="C1012" i="11"/>
  <c r="D1012" i="11" s="1"/>
  <c r="E1013" i="11" s="1"/>
  <c r="C1011" i="11"/>
  <c r="D1011" i="11" s="1"/>
  <c r="E1012" i="11" s="1"/>
  <c r="D1010" i="11"/>
  <c r="E1011" i="11" s="1"/>
  <c r="C1010" i="11"/>
  <c r="C1009" i="11"/>
  <c r="D1009" i="11" s="1"/>
  <c r="E1010" i="11" s="1"/>
  <c r="C1008" i="11"/>
  <c r="D1008" i="11" s="1"/>
  <c r="E1009" i="11" s="1"/>
  <c r="D1007" i="11"/>
  <c r="E1008" i="11" s="1"/>
  <c r="C1007" i="11"/>
  <c r="C1006" i="11"/>
  <c r="D1006" i="11" s="1"/>
  <c r="E1007" i="11" s="1"/>
  <c r="D1005" i="11"/>
  <c r="E1006" i="11" s="1"/>
  <c r="C1005" i="11"/>
  <c r="C1004" i="11"/>
  <c r="D1004" i="11" s="1"/>
  <c r="E1005" i="11" s="1"/>
  <c r="C1003" i="11"/>
  <c r="D1003" i="11" s="1"/>
  <c r="E1004" i="11" s="1"/>
  <c r="D1002" i="11"/>
  <c r="E1003" i="11" s="1"/>
  <c r="C1002" i="11"/>
  <c r="C1001" i="11"/>
  <c r="D1001" i="11" s="1"/>
  <c r="E1002" i="11" s="1"/>
  <c r="C1000" i="11"/>
  <c r="D1000" i="11" s="1"/>
  <c r="E1001" i="11" s="1"/>
  <c r="D999" i="11"/>
  <c r="E1000" i="11" s="1"/>
  <c r="C999" i="11"/>
  <c r="C998" i="11"/>
  <c r="D998" i="11" s="1"/>
  <c r="E999" i="11" s="1"/>
  <c r="D997" i="11"/>
  <c r="E998" i="11" s="1"/>
  <c r="C997" i="11"/>
  <c r="C996" i="11"/>
  <c r="D996" i="11" s="1"/>
  <c r="E997" i="11" s="1"/>
  <c r="C995" i="11"/>
  <c r="D995" i="11" s="1"/>
  <c r="E996" i="11" s="1"/>
  <c r="D994" i="11"/>
  <c r="E995" i="11" s="1"/>
  <c r="C994" i="11"/>
  <c r="C993" i="11"/>
  <c r="D993" i="11" s="1"/>
  <c r="E994" i="11" s="1"/>
  <c r="C992" i="11"/>
  <c r="D992" i="11" s="1"/>
  <c r="E993" i="11" s="1"/>
  <c r="D991" i="11"/>
  <c r="E992" i="11" s="1"/>
  <c r="C991" i="11"/>
  <c r="C990" i="11"/>
  <c r="D990" i="11" s="1"/>
  <c r="E991" i="11" s="1"/>
  <c r="D989" i="11"/>
  <c r="E990" i="11" s="1"/>
  <c r="C989" i="11"/>
  <c r="C988" i="11"/>
  <c r="D988" i="11" s="1"/>
  <c r="E989" i="11" s="1"/>
  <c r="C987" i="11"/>
  <c r="D987" i="11" s="1"/>
  <c r="E988" i="11" s="1"/>
  <c r="D986" i="11"/>
  <c r="E987" i="11" s="1"/>
  <c r="C986" i="11"/>
  <c r="D985" i="11"/>
  <c r="E986" i="11" s="1"/>
  <c r="C985" i="11"/>
  <c r="D984" i="11"/>
  <c r="E985" i="11" s="1"/>
  <c r="C984" i="11"/>
  <c r="D983" i="11"/>
  <c r="E984" i="11" s="1"/>
  <c r="C983" i="11"/>
  <c r="D982" i="11"/>
  <c r="E983" i="11" s="1"/>
  <c r="C982" i="11"/>
  <c r="D981" i="11"/>
  <c r="E982" i="11" s="1"/>
  <c r="C981" i="11"/>
  <c r="D980" i="11"/>
  <c r="E981" i="11" s="1"/>
  <c r="C980" i="11"/>
  <c r="D979" i="11"/>
  <c r="E980" i="11" s="1"/>
  <c r="C979" i="11"/>
  <c r="D978" i="11"/>
  <c r="E979" i="11" s="1"/>
  <c r="C978" i="11"/>
  <c r="D977" i="11"/>
  <c r="E978" i="11" s="1"/>
  <c r="C977" i="11"/>
  <c r="D976" i="11"/>
  <c r="E977" i="11" s="1"/>
  <c r="C976" i="11"/>
  <c r="D975" i="11"/>
  <c r="E976" i="11" s="1"/>
  <c r="C975" i="11"/>
  <c r="D974" i="11"/>
  <c r="E975" i="11" s="1"/>
  <c r="C974" i="11"/>
  <c r="D973" i="11"/>
  <c r="E974" i="11" s="1"/>
  <c r="C973" i="11"/>
  <c r="D972" i="11"/>
  <c r="E973" i="11" s="1"/>
  <c r="C972" i="11"/>
  <c r="D971" i="11"/>
  <c r="E972" i="11" s="1"/>
  <c r="C971" i="11"/>
  <c r="D970" i="11"/>
  <c r="E971" i="11" s="1"/>
  <c r="C970" i="11"/>
  <c r="D969" i="11"/>
  <c r="E970" i="11" s="1"/>
  <c r="C969" i="11"/>
  <c r="D968" i="11"/>
  <c r="E969" i="11" s="1"/>
  <c r="C968" i="11"/>
  <c r="D967" i="11"/>
  <c r="E968" i="11" s="1"/>
  <c r="C967" i="11"/>
  <c r="D966" i="11"/>
  <c r="E967" i="11" s="1"/>
  <c r="C966" i="11"/>
  <c r="D965" i="11"/>
  <c r="E966" i="11" s="1"/>
  <c r="C965" i="11"/>
  <c r="D964" i="11"/>
  <c r="E965" i="11" s="1"/>
  <c r="C964" i="11"/>
  <c r="D963" i="11"/>
  <c r="E964" i="11" s="1"/>
  <c r="C963" i="11"/>
  <c r="D962" i="11"/>
  <c r="E963" i="11" s="1"/>
  <c r="C962" i="11"/>
  <c r="D961" i="11"/>
  <c r="E962" i="11" s="1"/>
  <c r="C961" i="11"/>
  <c r="D960" i="11"/>
  <c r="E961" i="11" s="1"/>
  <c r="C960" i="11"/>
  <c r="D959" i="11"/>
  <c r="E960" i="11" s="1"/>
  <c r="C959" i="11"/>
  <c r="D958" i="11"/>
  <c r="E959" i="11" s="1"/>
  <c r="C958" i="11"/>
  <c r="D957" i="11"/>
  <c r="E958" i="11" s="1"/>
  <c r="C957" i="11"/>
  <c r="D956" i="11"/>
  <c r="E957" i="11" s="1"/>
  <c r="C956" i="11"/>
  <c r="D955" i="11"/>
  <c r="E956" i="11" s="1"/>
  <c r="C955" i="11"/>
  <c r="D954" i="11"/>
  <c r="E955" i="11" s="1"/>
  <c r="C954" i="11"/>
  <c r="D953" i="11"/>
  <c r="E954" i="11" s="1"/>
  <c r="C953" i="11"/>
  <c r="D952" i="11"/>
  <c r="E953" i="11" s="1"/>
  <c r="C952" i="11"/>
  <c r="D951" i="11"/>
  <c r="E952" i="11" s="1"/>
  <c r="C951" i="11"/>
  <c r="D950" i="11"/>
  <c r="E951" i="11" s="1"/>
  <c r="C950" i="11"/>
  <c r="D949" i="11"/>
  <c r="E950" i="11" s="1"/>
  <c r="C949" i="11"/>
  <c r="D948" i="11"/>
  <c r="E949" i="11" s="1"/>
  <c r="C948" i="11"/>
  <c r="D947" i="11"/>
  <c r="E948" i="11" s="1"/>
  <c r="C947" i="11"/>
  <c r="D946" i="11"/>
  <c r="E947" i="11" s="1"/>
  <c r="C946" i="11"/>
  <c r="D945" i="11"/>
  <c r="E946" i="11" s="1"/>
  <c r="C945" i="11"/>
  <c r="D944" i="11"/>
  <c r="E945" i="11" s="1"/>
  <c r="C944" i="11"/>
  <c r="D943" i="11"/>
  <c r="E944" i="11" s="1"/>
  <c r="C943" i="11"/>
  <c r="D942" i="11"/>
  <c r="E943" i="11" s="1"/>
  <c r="C942" i="11"/>
  <c r="D941" i="11"/>
  <c r="E942" i="11" s="1"/>
  <c r="C941" i="11"/>
  <c r="D940" i="11"/>
  <c r="E941" i="11" s="1"/>
  <c r="C940" i="11"/>
  <c r="D939" i="11"/>
  <c r="E940" i="11" s="1"/>
  <c r="C939" i="11"/>
  <c r="D938" i="11"/>
  <c r="E939" i="11" s="1"/>
  <c r="C938" i="11"/>
  <c r="D937" i="11"/>
  <c r="E938" i="11" s="1"/>
  <c r="C937" i="11"/>
  <c r="D936" i="11"/>
  <c r="E937" i="11" s="1"/>
  <c r="C936" i="11"/>
  <c r="D935" i="11"/>
  <c r="E936" i="11" s="1"/>
  <c r="C935" i="11"/>
  <c r="D934" i="11"/>
  <c r="E935" i="11" s="1"/>
  <c r="C934" i="11"/>
  <c r="C933" i="11"/>
  <c r="D933" i="11" s="1"/>
  <c r="E934" i="11" s="1"/>
  <c r="D932" i="11"/>
  <c r="E933" i="11" s="1"/>
  <c r="C932" i="11"/>
  <c r="D931" i="11"/>
  <c r="E932" i="11" s="1"/>
  <c r="C931" i="11"/>
  <c r="D930" i="11"/>
  <c r="E931" i="11" s="1"/>
  <c r="C930" i="11"/>
  <c r="C929" i="11"/>
  <c r="D929" i="11" s="1"/>
  <c r="E930" i="11" s="1"/>
  <c r="D928" i="11"/>
  <c r="E929" i="11" s="1"/>
  <c r="C928" i="11"/>
  <c r="D927" i="11"/>
  <c r="E928" i="11" s="1"/>
  <c r="C927" i="11"/>
  <c r="D926" i="11"/>
  <c r="E927" i="11" s="1"/>
  <c r="C926" i="11"/>
  <c r="C925" i="11"/>
  <c r="D925" i="11" s="1"/>
  <c r="E926" i="11" s="1"/>
  <c r="D924" i="11"/>
  <c r="E925" i="11" s="1"/>
  <c r="C924" i="11"/>
  <c r="D923" i="11"/>
  <c r="E924" i="11" s="1"/>
  <c r="C923" i="11"/>
  <c r="D922" i="11"/>
  <c r="E923" i="11" s="1"/>
  <c r="C922" i="11"/>
  <c r="C921" i="11"/>
  <c r="D921" i="11" s="1"/>
  <c r="E922" i="11" s="1"/>
  <c r="D920" i="11"/>
  <c r="E921" i="11" s="1"/>
  <c r="C920" i="11"/>
  <c r="D919" i="11"/>
  <c r="E920" i="11" s="1"/>
  <c r="C919" i="11"/>
  <c r="D918" i="11"/>
  <c r="E919" i="11" s="1"/>
  <c r="C918" i="11"/>
  <c r="C917" i="11"/>
  <c r="D917" i="11" s="1"/>
  <c r="E918" i="11" s="1"/>
  <c r="D916" i="11"/>
  <c r="E917" i="11" s="1"/>
  <c r="C916" i="11"/>
  <c r="D915" i="11"/>
  <c r="E916" i="11" s="1"/>
  <c r="C915" i="11"/>
  <c r="D914" i="11"/>
  <c r="E915" i="11" s="1"/>
  <c r="C914" i="11"/>
  <c r="C913" i="11"/>
  <c r="D913" i="11" s="1"/>
  <c r="E914" i="11" s="1"/>
  <c r="D912" i="11"/>
  <c r="E913" i="11" s="1"/>
  <c r="C912" i="11"/>
  <c r="D911" i="11"/>
  <c r="E912" i="11" s="1"/>
  <c r="C911" i="11"/>
  <c r="D910" i="11"/>
  <c r="E911" i="11" s="1"/>
  <c r="C910" i="11"/>
  <c r="C909" i="11"/>
  <c r="D909" i="11" s="1"/>
  <c r="E910" i="11" s="1"/>
  <c r="D908" i="11"/>
  <c r="E909" i="11" s="1"/>
  <c r="C908" i="11"/>
  <c r="D907" i="11"/>
  <c r="E908" i="11" s="1"/>
  <c r="C907" i="11"/>
  <c r="D906" i="11"/>
  <c r="E907" i="11" s="1"/>
  <c r="C906" i="11"/>
  <c r="C905" i="11"/>
  <c r="D905" i="11" s="1"/>
  <c r="E906" i="11" s="1"/>
  <c r="D904" i="11"/>
  <c r="E905" i="11" s="1"/>
  <c r="C904" i="11"/>
  <c r="D903" i="11"/>
  <c r="E904" i="11" s="1"/>
  <c r="C903" i="11"/>
  <c r="D902" i="11"/>
  <c r="E903" i="11" s="1"/>
  <c r="C902" i="11"/>
  <c r="C901" i="11"/>
  <c r="D901" i="11" s="1"/>
  <c r="E902" i="11" s="1"/>
  <c r="D900" i="11"/>
  <c r="E901" i="11" s="1"/>
  <c r="C900" i="11"/>
  <c r="D899" i="11"/>
  <c r="E900" i="11" s="1"/>
  <c r="C899" i="11"/>
  <c r="D898" i="11"/>
  <c r="E899" i="11" s="1"/>
  <c r="C898" i="11"/>
  <c r="C897" i="11"/>
  <c r="D897" i="11" s="1"/>
  <c r="E898" i="11" s="1"/>
  <c r="D896" i="11"/>
  <c r="E897" i="11" s="1"/>
  <c r="C896" i="11"/>
  <c r="D895" i="11"/>
  <c r="E896" i="11" s="1"/>
  <c r="C895" i="11"/>
  <c r="D894" i="11"/>
  <c r="E895" i="11" s="1"/>
  <c r="C894" i="11"/>
  <c r="C893" i="11"/>
  <c r="D893" i="11" s="1"/>
  <c r="E894" i="11" s="1"/>
  <c r="D892" i="11"/>
  <c r="E893" i="11" s="1"/>
  <c r="C892" i="11"/>
  <c r="D891" i="11"/>
  <c r="E892" i="11" s="1"/>
  <c r="C891" i="11"/>
  <c r="D890" i="11"/>
  <c r="E891" i="11" s="1"/>
  <c r="C890" i="11"/>
  <c r="C889" i="11"/>
  <c r="D889" i="11" s="1"/>
  <c r="E890" i="11" s="1"/>
  <c r="C888" i="11"/>
  <c r="D888" i="11" s="1"/>
  <c r="E889" i="11" s="1"/>
  <c r="D887" i="11"/>
  <c r="E888" i="11" s="1"/>
  <c r="C887" i="11"/>
  <c r="C886" i="11"/>
  <c r="D886" i="11" s="1"/>
  <c r="E887" i="11" s="1"/>
  <c r="D885" i="11"/>
  <c r="E886" i="11" s="1"/>
  <c r="C885" i="11"/>
  <c r="C884" i="11"/>
  <c r="D884" i="11" s="1"/>
  <c r="E885" i="11" s="1"/>
  <c r="D883" i="11"/>
  <c r="E884" i="11" s="1"/>
  <c r="C883" i="11"/>
  <c r="D882" i="11"/>
  <c r="E883" i="11" s="1"/>
  <c r="H883" i="11" s="1"/>
  <c r="F884" i="11" s="1"/>
  <c r="C882" i="11"/>
  <c r="D881" i="11"/>
  <c r="E882" i="11" s="1"/>
  <c r="C881" i="11"/>
  <c r="D880" i="11"/>
  <c r="E881" i="11" s="1"/>
  <c r="C880" i="11"/>
  <c r="D879" i="11"/>
  <c r="E880" i="11" s="1"/>
  <c r="C879" i="11"/>
  <c r="D878" i="11"/>
  <c r="E879" i="11" s="1"/>
  <c r="C878" i="11"/>
  <c r="D877" i="11"/>
  <c r="E878" i="11" s="1"/>
  <c r="C877" i="11"/>
  <c r="D876" i="11"/>
  <c r="E877" i="11" s="1"/>
  <c r="C876" i="11"/>
  <c r="D875" i="11"/>
  <c r="E876" i="11" s="1"/>
  <c r="C875" i="11"/>
  <c r="D874" i="11"/>
  <c r="E875" i="11" s="1"/>
  <c r="C874" i="11"/>
  <c r="D873" i="11"/>
  <c r="E874" i="11" s="1"/>
  <c r="C873" i="11"/>
  <c r="D872" i="11"/>
  <c r="E873" i="11" s="1"/>
  <c r="C872" i="11"/>
  <c r="D871" i="11"/>
  <c r="E872" i="11" s="1"/>
  <c r="C871" i="11"/>
  <c r="D870" i="11"/>
  <c r="E871" i="11" s="1"/>
  <c r="C870" i="11"/>
  <c r="D869" i="11"/>
  <c r="E870" i="11" s="1"/>
  <c r="C869" i="11"/>
  <c r="D868" i="11"/>
  <c r="E869" i="11" s="1"/>
  <c r="C868" i="11"/>
  <c r="D867" i="11"/>
  <c r="E868" i="11" s="1"/>
  <c r="C867" i="11"/>
  <c r="C866" i="11"/>
  <c r="D866" i="11" s="1"/>
  <c r="E867" i="11" s="1"/>
  <c r="C865" i="11"/>
  <c r="D865" i="11" s="1"/>
  <c r="E866" i="11" s="1"/>
  <c r="C864" i="11"/>
  <c r="D864" i="11" s="1"/>
  <c r="E865" i="11" s="1"/>
  <c r="C863" i="11"/>
  <c r="D863" i="11" s="1"/>
  <c r="E864" i="11" s="1"/>
  <c r="C862" i="11"/>
  <c r="D862" i="11" s="1"/>
  <c r="E863" i="11" s="1"/>
  <c r="C861" i="11"/>
  <c r="D861" i="11" s="1"/>
  <c r="E862" i="11" s="1"/>
  <c r="C860" i="11"/>
  <c r="D860" i="11" s="1"/>
  <c r="E861" i="11" s="1"/>
  <c r="C859" i="11"/>
  <c r="D859" i="11" s="1"/>
  <c r="E860" i="11" s="1"/>
  <c r="C858" i="11"/>
  <c r="D858" i="11" s="1"/>
  <c r="E859" i="11" s="1"/>
  <c r="C857" i="11"/>
  <c r="D857" i="11" s="1"/>
  <c r="E858" i="11" s="1"/>
  <c r="C856" i="11"/>
  <c r="D856" i="11" s="1"/>
  <c r="E857" i="11" s="1"/>
  <c r="C855" i="11"/>
  <c r="D855" i="11" s="1"/>
  <c r="E856" i="11" s="1"/>
  <c r="C854" i="11"/>
  <c r="D854" i="11" s="1"/>
  <c r="E855" i="11" s="1"/>
  <c r="C853" i="11"/>
  <c r="D853" i="11" s="1"/>
  <c r="E854" i="11" s="1"/>
  <c r="C852" i="11"/>
  <c r="D852" i="11" s="1"/>
  <c r="E853" i="11" s="1"/>
  <c r="D851" i="11"/>
  <c r="E852" i="11" s="1"/>
  <c r="C851" i="11"/>
  <c r="C850" i="11"/>
  <c r="D850" i="11" s="1"/>
  <c r="E851" i="11" s="1"/>
  <c r="C849" i="11"/>
  <c r="D849" i="11" s="1"/>
  <c r="E850" i="11" s="1"/>
  <c r="C848" i="11"/>
  <c r="D848" i="11" s="1"/>
  <c r="E849" i="11" s="1"/>
  <c r="D847" i="11"/>
  <c r="E848" i="11" s="1"/>
  <c r="C847" i="11"/>
  <c r="C846" i="11"/>
  <c r="D846" i="11" s="1"/>
  <c r="E847" i="11" s="1"/>
  <c r="C845" i="11"/>
  <c r="D845" i="11" s="1"/>
  <c r="E846" i="11" s="1"/>
  <c r="C844" i="11"/>
  <c r="D844" i="11" s="1"/>
  <c r="E845" i="11" s="1"/>
  <c r="D843" i="11"/>
  <c r="E844" i="11" s="1"/>
  <c r="C843" i="11"/>
  <c r="C842" i="11"/>
  <c r="D842" i="11" s="1"/>
  <c r="E843" i="11" s="1"/>
  <c r="C841" i="11"/>
  <c r="D841" i="11" s="1"/>
  <c r="E842" i="11" s="1"/>
  <c r="C840" i="11"/>
  <c r="D840" i="11" s="1"/>
  <c r="E841" i="11" s="1"/>
  <c r="D839" i="11"/>
  <c r="E840" i="11" s="1"/>
  <c r="C839" i="11"/>
  <c r="C838" i="11"/>
  <c r="D838" i="11" s="1"/>
  <c r="E839" i="11" s="1"/>
  <c r="C837" i="11"/>
  <c r="D837" i="11" s="1"/>
  <c r="E838" i="11" s="1"/>
  <c r="C836" i="11"/>
  <c r="D836" i="11" s="1"/>
  <c r="E837" i="11" s="1"/>
  <c r="D835" i="11"/>
  <c r="E836" i="11" s="1"/>
  <c r="C835" i="11"/>
  <c r="C834" i="11"/>
  <c r="D834" i="11" s="1"/>
  <c r="E835" i="11" s="1"/>
  <c r="C833" i="11"/>
  <c r="D833" i="11" s="1"/>
  <c r="E834" i="11" s="1"/>
  <c r="C832" i="11"/>
  <c r="D832" i="11" s="1"/>
  <c r="E833" i="11" s="1"/>
  <c r="D831" i="11"/>
  <c r="E832" i="11" s="1"/>
  <c r="C831" i="11"/>
  <c r="C830" i="11"/>
  <c r="D830" i="11" s="1"/>
  <c r="E831" i="11" s="1"/>
  <c r="C829" i="11"/>
  <c r="D829" i="11" s="1"/>
  <c r="E830" i="11" s="1"/>
  <c r="C828" i="11"/>
  <c r="D828" i="11" s="1"/>
  <c r="E829" i="11" s="1"/>
  <c r="D827" i="11"/>
  <c r="E828" i="11" s="1"/>
  <c r="C827" i="11"/>
  <c r="C826" i="11"/>
  <c r="D826" i="11" s="1"/>
  <c r="E827" i="11" s="1"/>
  <c r="C825" i="11"/>
  <c r="D825" i="11" s="1"/>
  <c r="E826" i="11" s="1"/>
  <c r="C824" i="11"/>
  <c r="D824" i="11" s="1"/>
  <c r="E825" i="11" s="1"/>
  <c r="D823" i="11"/>
  <c r="E824" i="11" s="1"/>
  <c r="C823" i="11"/>
  <c r="C822" i="11"/>
  <c r="D822" i="11" s="1"/>
  <c r="E823" i="11" s="1"/>
  <c r="C821" i="11"/>
  <c r="D821" i="11" s="1"/>
  <c r="E822" i="11" s="1"/>
  <c r="C820" i="11"/>
  <c r="D820" i="11" s="1"/>
  <c r="E821" i="11" s="1"/>
  <c r="D819" i="11"/>
  <c r="E820" i="11" s="1"/>
  <c r="C819" i="11"/>
  <c r="C818" i="11"/>
  <c r="D818" i="11" s="1"/>
  <c r="E819" i="11" s="1"/>
  <c r="C817" i="11"/>
  <c r="D817" i="11" s="1"/>
  <c r="E818" i="11" s="1"/>
  <c r="C816" i="11"/>
  <c r="D816" i="11" s="1"/>
  <c r="E817" i="11" s="1"/>
  <c r="D815" i="11"/>
  <c r="E816" i="11" s="1"/>
  <c r="C815" i="11"/>
  <c r="C814" i="11"/>
  <c r="D814" i="11" s="1"/>
  <c r="E815" i="11" s="1"/>
  <c r="C813" i="11"/>
  <c r="D813" i="11" s="1"/>
  <c r="E814" i="11" s="1"/>
  <c r="C812" i="11"/>
  <c r="D812" i="11" s="1"/>
  <c r="E813" i="11" s="1"/>
  <c r="D811" i="11"/>
  <c r="E812" i="11" s="1"/>
  <c r="C811" i="11"/>
  <c r="C810" i="11"/>
  <c r="D810" i="11" s="1"/>
  <c r="E811" i="11" s="1"/>
  <c r="C809" i="11"/>
  <c r="D809" i="11" s="1"/>
  <c r="E810" i="11" s="1"/>
  <c r="C808" i="11"/>
  <c r="D808" i="11" s="1"/>
  <c r="E809" i="11" s="1"/>
  <c r="D807" i="11"/>
  <c r="E808" i="11" s="1"/>
  <c r="C807" i="11"/>
  <c r="C806" i="11"/>
  <c r="D806" i="11" s="1"/>
  <c r="E807" i="11" s="1"/>
  <c r="C805" i="11"/>
  <c r="D805" i="11" s="1"/>
  <c r="E806" i="11" s="1"/>
  <c r="D804" i="11"/>
  <c r="E805" i="11" s="1"/>
  <c r="C804" i="11"/>
  <c r="C803" i="11"/>
  <c r="D803" i="11" s="1"/>
  <c r="E804" i="11" s="1"/>
  <c r="D802" i="11"/>
  <c r="E803" i="11" s="1"/>
  <c r="C802" i="11"/>
  <c r="C801" i="11"/>
  <c r="D801" i="11" s="1"/>
  <c r="E802" i="11" s="1"/>
  <c r="D800" i="11"/>
  <c r="E801" i="11" s="1"/>
  <c r="C800" i="11"/>
  <c r="C799" i="11"/>
  <c r="D799" i="11" s="1"/>
  <c r="E800" i="11" s="1"/>
  <c r="D798" i="11"/>
  <c r="E799" i="11" s="1"/>
  <c r="C798" i="11"/>
  <c r="C797" i="11"/>
  <c r="D797" i="11" s="1"/>
  <c r="E798" i="11" s="1"/>
  <c r="D796" i="11"/>
  <c r="E797" i="11" s="1"/>
  <c r="C796" i="11"/>
  <c r="C795" i="11"/>
  <c r="D795" i="11" s="1"/>
  <c r="E796" i="11" s="1"/>
  <c r="C794" i="11"/>
  <c r="D794" i="11" s="1"/>
  <c r="E795" i="11" s="1"/>
  <c r="C793" i="11"/>
  <c r="D793" i="11" s="1"/>
  <c r="E794" i="11" s="1"/>
  <c r="D792" i="11"/>
  <c r="E793" i="11" s="1"/>
  <c r="C792" i="11"/>
  <c r="C791" i="11"/>
  <c r="D791" i="11" s="1"/>
  <c r="E792" i="11" s="1"/>
  <c r="C790" i="11"/>
  <c r="D790" i="11" s="1"/>
  <c r="E791" i="11" s="1"/>
  <c r="C789" i="11"/>
  <c r="D789" i="11" s="1"/>
  <c r="E790" i="11" s="1"/>
  <c r="D788" i="11"/>
  <c r="E789" i="11" s="1"/>
  <c r="C788" i="11"/>
  <c r="C787" i="11"/>
  <c r="D787" i="11" s="1"/>
  <c r="E788" i="11" s="1"/>
  <c r="C786" i="11"/>
  <c r="D786" i="11" s="1"/>
  <c r="E787" i="11" s="1"/>
  <c r="C785" i="11"/>
  <c r="D785" i="11" s="1"/>
  <c r="E786" i="11" s="1"/>
  <c r="D784" i="11"/>
  <c r="E785" i="11" s="1"/>
  <c r="C784" i="11"/>
  <c r="C783" i="11"/>
  <c r="D783" i="11" s="1"/>
  <c r="E784" i="11" s="1"/>
  <c r="C782" i="11"/>
  <c r="D782" i="11" s="1"/>
  <c r="E783" i="11" s="1"/>
  <c r="C781" i="11"/>
  <c r="D781" i="11" s="1"/>
  <c r="E782" i="11" s="1"/>
  <c r="D780" i="11"/>
  <c r="E781" i="11" s="1"/>
  <c r="C780" i="11"/>
  <c r="C779" i="11"/>
  <c r="D779" i="11" s="1"/>
  <c r="E780" i="11" s="1"/>
  <c r="C778" i="11"/>
  <c r="D778" i="11" s="1"/>
  <c r="E779" i="11" s="1"/>
  <c r="D777" i="11"/>
  <c r="E778" i="11" s="1"/>
  <c r="C777" i="11"/>
  <c r="D776" i="11"/>
  <c r="E777" i="11" s="1"/>
  <c r="C776" i="11"/>
  <c r="C775" i="11"/>
  <c r="D775" i="11" s="1"/>
  <c r="E776" i="11" s="1"/>
  <c r="C774" i="11"/>
  <c r="D774" i="11" s="1"/>
  <c r="E775" i="11" s="1"/>
  <c r="C773" i="11"/>
  <c r="D773" i="11" s="1"/>
  <c r="E774" i="11" s="1"/>
  <c r="D772" i="11"/>
  <c r="E773" i="11" s="1"/>
  <c r="C772" i="11"/>
  <c r="C771" i="11"/>
  <c r="D771" i="11" s="1"/>
  <c r="E772" i="11" s="1"/>
  <c r="C770" i="11"/>
  <c r="D770" i="11" s="1"/>
  <c r="E771" i="11" s="1"/>
  <c r="D769" i="11"/>
  <c r="E770" i="11" s="1"/>
  <c r="C769" i="11"/>
  <c r="D768" i="11"/>
  <c r="E769" i="11" s="1"/>
  <c r="C768" i="11"/>
  <c r="D767" i="11"/>
  <c r="E768" i="11" s="1"/>
  <c r="C767" i="11"/>
  <c r="D766" i="11"/>
  <c r="E767" i="11" s="1"/>
  <c r="C766" i="11"/>
  <c r="D765" i="11"/>
  <c r="E766" i="11" s="1"/>
  <c r="C765" i="11"/>
  <c r="D764" i="11"/>
  <c r="E765" i="11" s="1"/>
  <c r="C764" i="11"/>
  <c r="D763" i="11"/>
  <c r="E764" i="11" s="1"/>
  <c r="C763" i="11"/>
  <c r="D762" i="11"/>
  <c r="E763" i="11" s="1"/>
  <c r="C762" i="11"/>
  <c r="D761" i="11"/>
  <c r="E762" i="11" s="1"/>
  <c r="C761" i="11"/>
  <c r="D760" i="11"/>
  <c r="E761" i="11" s="1"/>
  <c r="C760" i="11"/>
  <c r="D759" i="11"/>
  <c r="E760" i="11" s="1"/>
  <c r="C759" i="11"/>
  <c r="D758" i="11"/>
  <c r="E759" i="11" s="1"/>
  <c r="C758" i="11"/>
  <c r="D757" i="11"/>
  <c r="E758" i="11" s="1"/>
  <c r="C757" i="11"/>
  <c r="D756" i="11"/>
  <c r="E757" i="11" s="1"/>
  <c r="C756" i="11"/>
  <c r="D755" i="11"/>
  <c r="E756" i="11" s="1"/>
  <c r="C755" i="11"/>
  <c r="D754" i="11"/>
  <c r="E755" i="11" s="1"/>
  <c r="C754" i="11"/>
  <c r="D753" i="11"/>
  <c r="E754" i="11" s="1"/>
  <c r="C753" i="11"/>
  <c r="D752" i="11"/>
  <c r="E753" i="11" s="1"/>
  <c r="C752" i="11"/>
  <c r="D751" i="11"/>
  <c r="E752" i="11" s="1"/>
  <c r="C751" i="11"/>
  <c r="D750" i="11"/>
  <c r="E751" i="11" s="1"/>
  <c r="C750" i="11"/>
  <c r="D749" i="11"/>
  <c r="E750" i="11" s="1"/>
  <c r="C749" i="11"/>
  <c r="D748" i="11"/>
  <c r="E749" i="11" s="1"/>
  <c r="C748" i="11"/>
  <c r="D747" i="11"/>
  <c r="E748" i="11" s="1"/>
  <c r="C747" i="11"/>
  <c r="D746" i="11"/>
  <c r="E747" i="11" s="1"/>
  <c r="C746" i="11"/>
  <c r="D745" i="11"/>
  <c r="E746" i="11" s="1"/>
  <c r="C745" i="11"/>
  <c r="D744" i="11"/>
  <c r="E745" i="11" s="1"/>
  <c r="C744" i="11"/>
  <c r="D743" i="11"/>
  <c r="E744" i="11" s="1"/>
  <c r="C743" i="11"/>
  <c r="D742" i="11"/>
  <c r="E743" i="11" s="1"/>
  <c r="C742" i="11"/>
  <c r="D741" i="11"/>
  <c r="E742" i="11" s="1"/>
  <c r="C741" i="11"/>
  <c r="D740" i="11"/>
  <c r="E741" i="11" s="1"/>
  <c r="C740" i="11"/>
  <c r="D739" i="11"/>
  <c r="E740" i="11" s="1"/>
  <c r="C739" i="11"/>
  <c r="D738" i="11"/>
  <c r="E739" i="11" s="1"/>
  <c r="C738" i="11"/>
  <c r="D737" i="11"/>
  <c r="E738" i="11" s="1"/>
  <c r="C737" i="11"/>
  <c r="D736" i="11"/>
  <c r="E737" i="11" s="1"/>
  <c r="C736" i="11"/>
  <c r="D735" i="11"/>
  <c r="E736" i="11" s="1"/>
  <c r="C735" i="11"/>
  <c r="D734" i="11"/>
  <c r="E735" i="11" s="1"/>
  <c r="C734" i="11"/>
  <c r="D733" i="11"/>
  <c r="E734" i="11" s="1"/>
  <c r="C733" i="11"/>
  <c r="D732" i="11"/>
  <c r="E733" i="11" s="1"/>
  <c r="C732" i="11"/>
  <c r="D731" i="11"/>
  <c r="E732" i="11" s="1"/>
  <c r="C731" i="11"/>
  <c r="D730" i="11"/>
  <c r="E731" i="11" s="1"/>
  <c r="C730" i="11"/>
  <c r="D729" i="11"/>
  <c r="E730" i="11" s="1"/>
  <c r="C729" i="11"/>
  <c r="D728" i="11"/>
  <c r="E729" i="11" s="1"/>
  <c r="C728" i="11"/>
  <c r="D727" i="11"/>
  <c r="E728" i="11" s="1"/>
  <c r="C727" i="11"/>
  <c r="D726" i="11"/>
  <c r="E727" i="11" s="1"/>
  <c r="C726" i="11"/>
  <c r="D725" i="11"/>
  <c r="E726" i="11" s="1"/>
  <c r="C725" i="11"/>
  <c r="D724" i="11"/>
  <c r="E725" i="11" s="1"/>
  <c r="C724" i="11"/>
  <c r="D723" i="11"/>
  <c r="E724" i="11" s="1"/>
  <c r="C723" i="11"/>
  <c r="D722" i="11"/>
  <c r="E723" i="11" s="1"/>
  <c r="C722" i="11"/>
  <c r="D721" i="11"/>
  <c r="E722" i="11" s="1"/>
  <c r="C721" i="11"/>
  <c r="D720" i="11"/>
  <c r="E721" i="11" s="1"/>
  <c r="C720" i="11"/>
  <c r="D719" i="11"/>
  <c r="E720" i="11" s="1"/>
  <c r="C719" i="11"/>
  <c r="D718" i="11"/>
  <c r="E719" i="11" s="1"/>
  <c r="C718" i="11"/>
  <c r="D717" i="11"/>
  <c r="E718" i="11" s="1"/>
  <c r="C717" i="11"/>
  <c r="D716" i="11"/>
  <c r="E717" i="11" s="1"/>
  <c r="C716" i="11"/>
  <c r="D715" i="11"/>
  <c r="E716" i="11" s="1"/>
  <c r="C715" i="11"/>
  <c r="D714" i="11"/>
  <c r="E715" i="11" s="1"/>
  <c r="C714" i="11"/>
  <c r="D713" i="11"/>
  <c r="E714" i="11" s="1"/>
  <c r="C713" i="11"/>
  <c r="D712" i="11"/>
  <c r="E713" i="11" s="1"/>
  <c r="C712" i="11"/>
  <c r="D711" i="11"/>
  <c r="E712" i="11" s="1"/>
  <c r="C711" i="11"/>
  <c r="D710" i="11"/>
  <c r="E711" i="11" s="1"/>
  <c r="C710" i="11"/>
  <c r="D709" i="11"/>
  <c r="E710" i="11" s="1"/>
  <c r="C709" i="11"/>
  <c r="D708" i="11"/>
  <c r="E709" i="11" s="1"/>
  <c r="C708" i="11"/>
  <c r="D707" i="11"/>
  <c r="E708" i="11" s="1"/>
  <c r="C707" i="11"/>
  <c r="D706" i="11"/>
  <c r="E707" i="11" s="1"/>
  <c r="C706" i="11"/>
  <c r="D705" i="11"/>
  <c r="E706" i="11" s="1"/>
  <c r="C705" i="11"/>
  <c r="D704" i="11"/>
  <c r="E705" i="11" s="1"/>
  <c r="C704" i="11"/>
  <c r="D703" i="11"/>
  <c r="E704" i="11" s="1"/>
  <c r="C703" i="11"/>
  <c r="D702" i="11"/>
  <c r="E703" i="11" s="1"/>
  <c r="C702" i="11"/>
  <c r="D701" i="11"/>
  <c r="E702" i="11" s="1"/>
  <c r="C701" i="11"/>
  <c r="D700" i="11"/>
  <c r="E701" i="11" s="1"/>
  <c r="C700" i="11"/>
  <c r="D699" i="11"/>
  <c r="E700" i="11" s="1"/>
  <c r="C699" i="11"/>
  <c r="D698" i="11"/>
  <c r="E699" i="11" s="1"/>
  <c r="C698" i="11"/>
  <c r="D697" i="11"/>
  <c r="E698" i="11" s="1"/>
  <c r="C697" i="11"/>
  <c r="D696" i="11"/>
  <c r="E697" i="11" s="1"/>
  <c r="C696" i="11"/>
  <c r="D695" i="11"/>
  <c r="E696" i="11" s="1"/>
  <c r="C695" i="11"/>
  <c r="D694" i="11"/>
  <c r="E695" i="11" s="1"/>
  <c r="C694" i="11"/>
  <c r="D693" i="11"/>
  <c r="E694" i="11" s="1"/>
  <c r="C693" i="11"/>
  <c r="D692" i="11"/>
  <c r="E693" i="11" s="1"/>
  <c r="C692" i="11"/>
  <c r="D691" i="11"/>
  <c r="E692" i="11" s="1"/>
  <c r="C691" i="11"/>
  <c r="D690" i="11"/>
  <c r="E691" i="11" s="1"/>
  <c r="C690" i="11"/>
  <c r="D689" i="11"/>
  <c r="E690" i="11" s="1"/>
  <c r="C689" i="11"/>
  <c r="D688" i="11"/>
  <c r="E689" i="11" s="1"/>
  <c r="C688" i="11"/>
  <c r="D687" i="11"/>
  <c r="E688" i="11" s="1"/>
  <c r="C687" i="11"/>
  <c r="D686" i="11"/>
  <c r="E687" i="11" s="1"/>
  <c r="C686" i="11"/>
  <c r="D685" i="11"/>
  <c r="E686" i="11" s="1"/>
  <c r="C685" i="11"/>
  <c r="D684" i="11"/>
  <c r="E685" i="11" s="1"/>
  <c r="C684" i="11"/>
  <c r="D683" i="11"/>
  <c r="E684" i="11" s="1"/>
  <c r="C683" i="11"/>
  <c r="D682" i="11"/>
  <c r="E683" i="11" s="1"/>
  <c r="C682" i="11"/>
  <c r="D681" i="11"/>
  <c r="E682" i="11" s="1"/>
  <c r="C681" i="11"/>
  <c r="C680" i="11"/>
  <c r="D680" i="11" s="1"/>
  <c r="E681" i="11" s="1"/>
  <c r="C679" i="11"/>
  <c r="D679" i="11" s="1"/>
  <c r="E680" i="11" s="1"/>
  <c r="D678" i="11"/>
  <c r="E679" i="11" s="1"/>
  <c r="C678" i="11"/>
  <c r="C677" i="11"/>
  <c r="D677" i="11" s="1"/>
  <c r="E678" i="11" s="1"/>
  <c r="C676" i="11"/>
  <c r="D676" i="11" s="1"/>
  <c r="E677" i="11" s="1"/>
  <c r="C675" i="11"/>
  <c r="D675" i="11" s="1"/>
  <c r="E676" i="11" s="1"/>
  <c r="E674" i="11"/>
  <c r="D674" i="11"/>
  <c r="E675" i="11" s="1"/>
  <c r="C674" i="11"/>
  <c r="D673" i="11"/>
  <c r="C673" i="11"/>
  <c r="C672" i="11"/>
  <c r="D672" i="11" s="1"/>
  <c r="E673" i="11" s="1"/>
  <c r="C671" i="11"/>
  <c r="D671" i="11" s="1"/>
  <c r="E672" i="11" s="1"/>
  <c r="D670" i="11"/>
  <c r="E671" i="11" s="1"/>
  <c r="C670" i="11"/>
  <c r="C669" i="11"/>
  <c r="D669" i="11" s="1"/>
  <c r="E670" i="11" s="1"/>
  <c r="C668" i="11"/>
  <c r="D668" i="11" s="1"/>
  <c r="E669" i="11" s="1"/>
  <c r="C667" i="11"/>
  <c r="D667" i="11" s="1"/>
  <c r="E668" i="11" s="1"/>
  <c r="E666" i="11"/>
  <c r="D666" i="11"/>
  <c r="E667" i="11" s="1"/>
  <c r="C666" i="11"/>
  <c r="D665" i="11"/>
  <c r="C665" i="11"/>
  <c r="C664" i="11"/>
  <c r="D664" i="11" s="1"/>
  <c r="E665" i="11" s="1"/>
  <c r="C663" i="11"/>
  <c r="D663" i="11" s="1"/>
  <c r="E664" i="11" s="1"/>
  <c r="D662" i="11"/>
  <c r="E663" i="11" s="1"/>
  <c r="C662" i="11"/>
  <c r="C661" i="11"/>
  <c r="D661" i="11" s="1"/>
  <c r="E662" i="11" s="1"/>
  <c r="C660" i="11"/>
  <c r="D660" i="11" s="1"/>
  <c r="E661" i="11" s="1"/>
  <c r="C659" i="11"/>
  <c r="D659" i="11" s="1"/>
  <c r="E660" i="11" s="1"/>
  <c r="D658" i="11"/>
  <c r="E659" i="11" s="1"/>
  <c r="C658" i="11"/>
  <c r="D657" i="11"/>
  <c r="E658" i="11" s="1"/>
  <c r="C657" i="11"/>
  <c r="C656" i="11"/>
  <c r="D656" i="11" s="1"/>
  <c r="E657" i="11" s="1"/>
  <c r="C655" i="11"/>
  <c r="D655" i="11" s="1"/>
  <c r="E656" i="11" s="1"/>
  <c r="C654" i="11"/>
  <c r="D654" i="11" s="1"/>
  <c r="E655" i="11" s="1"/>
  <c r="D653" i="11"/>
  <c r="E654" i="11" s="1"/>
  <c r="C653" i="11"/>
  <c r="C652" i="11"/>
  <c r="D652" i="11" s="1"/>
  <c r="E653" i="11" s="1"/>
  <c r="C651" i="11"/>
  <c r="D651" i="11" s="1"/>
  <c r="E652" i="11" s="1"/>
  <c r="D650" i="11"/>
  <c r="E651" i="11" s="1"/>
  <c r="C650" i="11"/>
  <c r="D649" i="11"/>
  <c r="E650" i="11" s="1"/>
  <c r="C649" i="11"/>
  <c r="C648" i="11"/>
  <c r="D648" i="11" s="1"/>
  <c r="E649" i="11" s="1"/>
  <c r="C647" i="11"/>
  <c r="D647" i="11" s="1"/>
  <c r="E648" i="11" s="1"/>
  <c r="C646" i="11"/>
  <c r="D646" i="11" s="1"/>
  <c r="E647" i="11" s="1"/>
  <c r="D645" i="11"/>
  <c r="E646" i="11" s="1"/>
  <c r="C645" i="11"/>
  <c r="C644" i="11"/>
  <c r="D644" i="11" s="1"/>
  <c r="E645" i="11" s="1"/>
  <c r="C643" i="11"/>
  <c r="D643" i="11" s="1"/>
  <c r="E644" i="11" s="1"/>
  <c r="D642" i="11"/>
  <c r="E643" i="11" s="1"/>
  <c r="C642" i="11"/>
  <c r="D641" i="11"/>
  <c r="E642" i="11" s="1"/>
  <c r="C641" i="11"/>
  <c r="C640" i="11"/>
  <c r="D640" i="11" s="1"/>
  <c r="E641" i="11" s="1"/>
  <c r="C639" i="11"/>
  <c r="D639" i="11" s="1"/>
  <c r="E640" i="11" s="1"/>
  <c r="C638" i="11"/>
  <c r="D638" i="11" s="1"/>
  <c r="E639" i="11" s="1"/>
  <c r="D637" i="11"/>
  <c r="E638" i="11" s="1"/>
  <c r="C637" i="11"/>
  <c r="C636" i="11"/>
  <c r="D636" i="11" s="1"/>
  <c r="E637" i="11" s="1"/>
  <c r="C635" i="11"/>
  <c r="D635" i="11" s="1"/>
  <c r="E636" i="11" s="1"/>
  <c r="D634" i="11"/>
  <c r="E635" i="11" s="1"/>
  <c r="C634" i="11"/>
  <c r="D633" i="11"/>
  <c r="E634" i="11" s="1"/>
  <c r="C633" i="11"/>
  <c r="D632" i="11"/>
  <c r="E633" i="11" s="1"/>
  <c r="C632" i="11"/>
  <c r="D631" i="11"/>
  <c r="E632" i="11" s="1"/>
  <c r="C631" i="11"/>
  <c r="D630" i="11"/>
  <c r="E631" i="11" s="1"/>
  <c r="C630" i="11"/>
  <c r="D629" i="11"/>
  <c r="E630" i="11" s="1"/>
  <c r="C629" i="11"/>
  <c r="D628" i="11"/>
  <c r="E629" i="11" s="1"/>
  <c r="C628" i="11"/>
  <c r="D627" i="11"/>
  <c r="E628" i="11" s="1"/>
  <c r="C627" i="11"/>
  <c r="D626" i="11"/>
  <c r="E627" i="11" s="1"/>
  <c r="C626" i="11"/>
  <c r="D625" i="11"/>
  <c r="E626" i="11" s="1"/>
  <c r="C625" i="11"/>
  <c r="D624" i="11"/>
  <c r="E625" i="11" s="1"/>
  <c r="C624" i="11"/>
  <c r="D623" i="11"/>
  <c r="E624" i="11" s="1"/>
  <c r="C623" i="11"/>
  <c r="D622" i="11"/>
  <c r="E623" i="11" s="1"/>
  <c r="C622" i="11"/>
  <c r="D621" i="11"/>
  <c r="E622" i="11" s="1"/>
  <c r="C621" i="11"/>
  <c r="D620" i="11"/>
  <c r="E621" i="11" s="1"/>
  <c r="C620" i="11"/>
  <c r="D619" i="11"/>
  <c r="E620" i="11" s="1"/>
  <c r="C619" i="11"/>
  <c r="D618" i="11"/>
  <c r="E619" i="11" s="1"/>
  <c r="C618" i="11"/>
  <c r="D617" i="11"/>
  <c r="E618" i="11" s="1"/>
  <c r="C617" i="11"/>
  <c r="D616" i="11"/>
  <c r="E617" i="11" s="1"/>
  <c r="C616" i="11"/>
  <c r="D615" i="11"/>
  <c r="E616" i="11" s="1"/>
  <c r="C615" i="11"/>
  <c r="D614" i="11"/>
  <c r="E615" i="11" s="1"/>
  <c r="C614" i="11"/>
  <c r="D613" i="11"/>
  <c r="E614" i="11" s="1"/>
  <c r="C613" i="11"/>
  <c r="D612" i="11"/>
  <c r="E613" i="11" s="1"/>
  <c r="C612" i="11"/>
  <c r="D611" i="11"/>
  <c r="E612" i="11" s="1"/>
  <c r="C611" i="11"/>
  <c r="D610" i="11"/>
  <c r="E611" i="11" s="1"/>
  <c r="C610" i="11"/>
  <c r="D609" i="11"/>
  <c r="E610" i="11" s="1"/>
  <c r="C609" i="11"/>
  <c r="D608" i="11"/>
  <c r="E609" i="11" s="1"/>
  <c r="C608" i="11"/>
  <c r="D607" i="11"/>
  <c r="E608" i="11" s="1"/>
  <c r="C607" i="11"/>
  <c r="D606" i="11"/>
  <c r="E607" i="11" s="1"/>
  <c r="C606" i="11"/>
  <c r="D605" i="11"/>
  <c r="E606" i="11" s="1"/>
  <c r="C605" i="11"/>
  <c r="D604" i="11"/>
  <c r="E605" i="11" s="1"/>
  <c r="C604" i="11"/>
  <c r="D603" i="11"/>
  <c r="E604" i="11" s="1"/>
  <c r="C603" i="11"/>
  <c r="D602" i="11"/>
  <c r="E603" i="11" s="1"/>
  <c r="C602" i="11"/>
  <c r="D601" i="11"/>
  <c r="E602" i="11" s="1"/>
  <c r="C601" i="11"/>
  <c r="D600" i="11"/>
  <c r="E601" i="11" s="1"/>
  <c r="C600" i="11"/>
  <c r="D599" i="11"/>
  <c r="E600" i="11" s="1"/>
  <c r="C599" i="11"/>
  <c r="D598" i="11"/>
  <c r="E599" i="11" s="1"/>
  <c r="C598" i="11"/>
  <c r="D597" i="11"/>
  <c r="E598" i="11" s="1"/>
  <c r="C597" i="11"/>
  <c r="D596" i="11"/>
  <c r="E597" i="11" s="1"/>
  <c r="C596" i="11"/>
  <c r="D595" i="11"/>
  <c r="E596" i="11" s="1"/>
  <c r="C595" i="11"/>
  <c r="D594" i="11"/>
  <c r="E595" i="11" s="1"/>
  <c r="C594" i="11"/>
  <c r="D593" i="11"/>
  <c r="E594" i="11" s="1"/>
  <c r="C593" i="11"/>
  <c r="D592" i="11"/>
  <c r="E593" i="11" s="1"/>
  <c r="C592" i="11"/>
  <c r="D591" i="11"/>
  <c r="E592" i="11" s="1"/>
  <c r="C591" i="11"/>
  <c r="D590" i="11"/>
  <c r="E591" i="11" s="1"/>
  <c r="C590" i="11"/>
  <c r="D589" i="11"/>
  <c r="E590" i="11" s="1"/>
  <c r="C589" i="11"/>
  <c r="D588" i="11"/>
  <c r="E589" i="11" s="1"/>
  <c r="C588" i="11"/>
  <c r="D587" i="11"/>
  <c r="E588" i="11" s="1"/>
  <c r="C587" i="11"/>
  <c r="D586" i="11"/>
  <c r="E587" i="11" s="1"/>
  <c r="C586" i="11"/>
  <c r="D585" i="11"/>
  <c r="E586" i="11" s="1"/>
  <c r="C585" i="11"/>
  <c r="D584" i="11"/>
  <c r="E585" i="11" s="1"/>
  <c r="C584" i="11"/>
  <c r="D583" i="11"/>
  <c r="E584" i="11" s="1"/>
  <c r="C583" i="11"/>
  <c r="D582" i="11"/>
  <c r="E583" i="11" s="1"/>
  <c r="C582" i="11"/>
  <c r="D581" i="11"/>
  <c r="E582" i="11" s="1"/>
  <c r="C581" i="11"/>
  <c r="D580" i="11"/>
  <c r="E581" i="11" s="1"/>
  <c r="C580" i="11"/>
  <c r="D579" i="11"/>
  <c r="E580" i="11" s="1"/>
  <c r="C579" i="11"/>
  <c r="D578" i="11"/>
  <c r="E579" i="11" s="1"/>
  <c r="C578" i="11"/>
  <c r="D577" i="11"/>
  <c r="E578" i="11" s="1"/>
  <c r="C577" i="11"/>
  <c r="D576" i="11"/>
  <c r="E577" i="11" s="1"/>
  <c r="C576" i="11"/>
  <c r="D575" i="11"/>
  <c r="E576" i="11" s="1"/>
  <c r="C575" i="11"/>
  <c r="D574" i="11"/>
  <c r="E575" i="11" s="1"/>
  <c r="C574" i="11"/>
  <c r="D573" i="11"/>
  <c r="E574" i="11" s="1"/>
  <c r="C573" i="11"/>
  <c r="D572" i="11"/>
  <c r="E573" i="11" s="1"/>
  <c r="C572" i="11"/>
  <c r="D571" i="11"/>
  <c r="E572" i="11" s="1"/>
  <c r="C571" i="11"/>
  <c r="D570" i="11"/>
  <c r="E571" i="11" s="1"/>
  <c r="C570" i="11"/>
  <c r="D569" i="11"/>
  <c r="E570" i="11" s="1"/>
  <c r="C569" i="11"/>
  <c r="D568" i="11"/>
  <c r="E569" i="11" s="1"/>
  <c r="C568" i="11"/>
  <c r="D567" i="11"/>
  <c r="E568" i="11" s="1"/>
  <c r="C567" i="11"/>
  <c r="C566" i="11"/>
  <c r="D566" i="11" s="1"/>
  <c r="E567" i="11" s="1"/>
  <c r="D565" i="11"/>
  <c r="E566" i="11" s="1"/>
  <c r="C565" i="11"/>
  <c r="C564" i="11"/>
  <c r="D564" i="11" s="1"/>
  <c r="E565" i="11" s="1"/>
  <c r="D563" i="11"/>
  <c r="E564" i="11" s="1"/>
  <c r="C563" i="11"/>
  <c r="C562" i="11"/>
  <c r="D562" i="11" s="1"/>
  <c r="E563" i="11" s="1"/>
  <c r="D561" i="11"/>
  <c r="E562" i="11" s="1"/>
  <c r="C561" i="11"/>
  <c r="C560" i="11"/>
  <c r="D560" i="11" s="1"/>
  <c r="E561" i="11" s="1"/>
  <c r="D559" i="11"/>
  <c r="E560" i="11" s="1"/>
  <c r="C559" i="11"/>
  <c r="C558" i="11"/>
  <c r="D558" i="11" s="1"/>
  <c r="E559" i="11" s="1"/>
  <c r="D557" i="11"/>
  <c r="E558" i="11" s="1"/>
  <c r="C557" i="11"/>
  <c r="C556" i="11"/>
  <c r="D556" i="11" s="1"/>
  <c r="E557" i="11" s="1"/>
  <c r="D555" i="11"/>
  <c r="E556" i="11" s="1"/>
  <c r="C555" i="11"/>
  <c r="C554" i="11"/>
  <c r="D554" i="11" s="1"/>
  <c r="E555" i="11" s="1"/>
  <c r="D553" i="11"/>
  <c r="E554" i="11" s="1"/>
  <c r="C553" i="11"/>
  <c r="C552" i="11"/>
  <c r="D552" i="11" s="1"/>
  <c r="E553" i="11" s="1"/>
  <c r="D551" i="11"/>
  <c r="E552" i="11" s="1"/>
  <c r="C551" i="11"/>
  <c r="C550" i="11"/>
  <c r="D550" i="11" s="1"/>
  <c r="E551" i="11" s="1"/>
  <c r="D549" i="11"/>
  <c r="E550" i="11" s="1"/>
  <c r="C549" i="11"/>
  <c r="C548" i="11"/>
  <c r="D548" i="11" s="1"/>
  <c r="E549" i="11" s="1"/>
  <c r="E547" i="11"/>
  <c r="D547" i="11"/>
  <c r="E548" i="11" s="1"/>
  <c r="C547" i="11"/>
  <c r="E546" i="11"/>
  <c r="D546" i="11"/>
  <c r="C546" i="11"/>
  <c r="C545" i="11"/>
  <c r="D545" i="11" s="1"/>
  <c r="D544" i="11"/>
  <c r="E545" i="11" s="1"/>
  <c r="C544" i="11"/>
  <c r="D543" i="11"/>
  <c r="E544" i="11" s="1"/>
  <c r="C543" i="11"/>
  <c r="D542" i="11"/>
  <c r="E543" i="11" s="1"/>
  <c r="C542" i="11"/>
  <c r="C541" i="11"/>
  <c r="D541" i="11" s="1"/>
  <c r="E542" i="11" s="1"/>
  <c r="C540" i="11"/>
  <c r="D540" i="11" s="1"/>
  <c r="E541" i="11" s="1"/>
  <c r="E539" i="11"/>
  <c r="D539" i="11"/>
  <c r="E540" i="11" s="1"/>
  <c r="C539" i="11"/>
  <c r="D538" i="11"/>
  <c r="C538" i="11"/>
  <c r="C537" i="11"/>
  <c r="D537" i="11" s="1"/>
  <c r="E538" i="11" s="1"/>
  <c r="D536" i="11"/>
  <c r="E537" i="11" s="1"/>
  <c r="C536" i="11"/>
  <c r="D535" i="11"/>
  <c r="E536" i="11" s="1"/>
  <c r="C535" i="11"/>
  <c r="D534" i="11"/>
  <c r="E535" i="11" s="1"/>
  <c r="C534" i="11"/>
  <c r="C533" i="11"/>
  <c r="D533" i="11" s="1"/>
  <c r="E534" i="11" s="1"/>
  <c r="C532" i="11"/>
  <c r="D532" i="11" s="1"/>
  <c r="E533" i="11" s="1"/>
  <c r="E531" i="11"/>
  <c r="D531" i="11"/>
  <c r="E532" i="11" s="1"/>
  <c r="C531" i="11"/>
  <c r="E530" i="11"/>
  <c r="D530" i="11"/>
  <c r="C530" i="11"/>
  <c r="C529" i="11"/>
  <c r="D529" i="11" s="1"/>
  <c r="D528" i="11"/>
  <c r="E529" i="11" s="1"/>
  <c r="C528" i="11"/>
  <c r="D527" i="11"/>
  <c r="E528" i="11" s="1"/>
  <c r="C527" i="11"/>
  <c r="C526" i="11"/>
  <c r="D526" i="11" s="1"/>
  <c r="E527" i="11" s="1"/>
  <c r="D525" i="11"/>
  <c r="E526" i="11" s="1"/>
  <c r="C525" i="11"/>
  <c r="C524" i="11"/>
  <c r="D524" i="11" s="1"/>
  <c r="E525" i="11" s="1"/>
  <c r="D523" i="11"/>
  <c r="E524" i="11" s="1"/>
  <c r="C523" i="11"/>
  <c r="C522" i="11"/>
  <c r="D522" i="11" s="1"/>
  <c r="E523" i="11" s="1"/>
  <c r="D521" i="11"/>
  <c r="E522" i="11" s="1"/>
  <c r="C521" i="11"/>
  <c r="C520" i="11"/>
  <c r="D520" i="11" s="1"/>
  <c r="E521" i="11" s="1"/>
  <c r="D519" i="11"/>
  <c r="E520" i="11" s="1"/>
  <c r="C519" i="11"/>
  <c r="C518" i="11"/>
  <c r="D518" i="11" s="1"/>
  <c r="E519" i="11" s="1"/>
  <c r="D517" i="11"/>
  <c r="E518" i="11" s="1"/>
  <c r="C517" i="11"/>
  <c r="D516" i="11"/>
  <c r="E517" i="11" s="1"/>
  <c r="C516" i="11"/>
  <c r="D515" i="11"/>
  <c r="E516" i="11" s="1"/>
  <c r="C515" i="11"/>
  <c r="C514" i="11"/>
  <c r="D514" i="11" s="1"/>
  <c r="E515" i="11" s="1"/>
  <c r="D513" i="11"/>
  <c r="E514" i="11" s="1"/>
  <c r="C513" i="11"/>
  <c r="D512" i="11"/>
  <c r="E513" i="11" s="1"/>
  <c r="C512" i="11"/>
  <c r="C511" i="11"/>
  <c r="D511" i="11" s="1"/>
  <c r="E512" i="11" s="1"/>
  <c r="C510" i="11"/>
  <c r="D510" i="11" s="1"/>
  <c r="E511" i="11" s="1"/>
  <c r="D509" i="11"/>
  <c r="E510" i="11" s="1"/>
  <c r="C509" i="11"/>
  <c r="D508" i="11"/>
  <c r="E509" i="11" s="1"/>
  <c r="C508" i="11"/>
  <c r="D507" i="11"/>
  <c r="E508" i="11" s="1"/>
  <c r="C507" i="11"/>
  <c r="C506" i="11"/>
  <c r="D506" i="11" s="1"/>
  <c r="E507" i="11" s="1"/>
  <c r="D505" i="11"/>
  <c r="E506" i="11" s="1"/>
  <c r="C505" i="11"/>
  <c r="D504" i="11"/>
  <c r="E505" i="11" s="1"/>
  <c r="C504" i="11"/>
  <c r="C503" i="11"/>
  <c r="D503" i="11" s="1"/>
  <c r="E504" i="11" s="1"/>
  <c r="C502" i="11"/>
  <c r="D502" i="11" s="1"/>
  <c r="E503" i="11" s="1"/>
  <c r="E501" i="11"/>
  <c r="D501" i="11"/>
  <c r="E502" i="11" s="1"/>
  <c r="C501" i="11"/>
  <c r="E500" i="11"/>
  <c r="D500" i="11"/>
  <c r="C500" i="11"/>
  <c r="E499" i="11"/>
  <c r="D499" i="11"/>
  <c r="C499" i="11"/>
  <c r="E498" i="11"/>
  <c r="D498" i="11"/>
  <c r="C498" i="11"/>
  <c r="E497" i="11"/>
  <c r="D497" i="11"/>
  <c r="C497" i="11"/>
  <c r="E496" i="11"/>
  <c r="D496" i="11"/>
  <c r="C496" i="11"/>
  <c r="E495" i="11"/>
  <c r="D495" i="11"/>
  <c r="C495" i="11"/>
  <c r="E494" i="11"/>
  <c r="D494" i="11"/>
  <c r="C494" i="11"/>
  <c r="H493" i="11"/>
  <c r="F494" i="11" s="1"/>
  <c r="E493" i="11"/>
  <c r="D493" i="11"/>
  <c r="C493" i="11"/>
  <c r="E492" i="11"/>
  <c r="D492" i="11"/>
  <c r="C492" i="11"/>
  <c r="E491" i="11"/>
  <c r="D491" i="11"/>
  <c r="C491" i="11"/>
  <c r="E490" i="11"/>
  <c r="D490" i="11"/>
  <c r="C490" i="11"/>
  <c r="E489" i="11"/>
  <c r="D489" i="11"/>
  <c r="C489" i="11"/>
  <c r="E488" i="11"/>
  <c r="D488" i="11"/>
  <c r="C488" i="11"/>
  <c r="E487" i="11"/>
  <c r="D487" i="11"/>
  <c r="C487" i="11"/>
  <c r="E486" i="11"/>
  <c r="D486" i="11"/>
  <c r="C486" i="11"/>
  <c r="E485" i="11"/>
  <c r="D485" i="11"/>
  <c r="C485" i="11"/>
  <c r="E484" i="11"/>
  <c r="D484" i="11"/>
  <c r="C484" i="11"/>
  <c r="J483" i="11"/>
  <c r="H483" i="11"/>
  <c r="F484" i="11" s="1"/>
  <c r="E483" i="11"/>
  <c r="D483" i="11"/>
  <c r="C483" i="11"/>
  <c r="E482" i="11"/>
  <c r="D482" i="11"/>
  <c r="C482" i="11"/>
  <c r="E481" i="11"/>
  <c r="D481" i="11"/>
  <c r="C481" i="11"/>
  <c r="E480" i="11"/>
  <c r="D480" i="11"/>
  <c r="C480" i="11"/>
  <c r="E479" i="11"/>
  <c r="D479" i="11"/>
  <c r="C479" i="11"/>
  <c r="E478" i="11"/>
  <c r="D478" i="11"/>
  <c r="C478" i="11"/>
  <c r="E477" i="11"/>
  <c r="D477" i="11"/>
  <c r="C477" i="11"/>
  <c r="E476" i="11"/>
  <c r="D476" i="11"/>
  <c r="C476" i="11"/>
  <c r="E475" i="11"/>
  <c r="D475" i="11"/>
  <c r="C475" i="11"/>
  <c r="E474" i="11"/>
  <c r="D474" i="11"/>
  <c r="C474" i="11"/>
  <c r="H473" i="11"/>
  <c r="F474" i="11" s="1"/>
  <c r="E473" i="11"/>
  <c r="D473" i="11"/>
  <c r="C473" i="11"/>
  <c r="E472" i="11"/>
  <c r="D472" i="11"/>
  <c r="C472" i="11"/>
  <c r="E471" i="11"/>
  <c r="D471" i="11"/>
  <c r="C471" i="11"/>
  <c r="E470" i="11"/>
  <c r="D470" i="11"/>
  <c r="C470" i="11"/>
  <c r="E469" i="11"/>
  <c r="D469" i="11"/>
  <c r="C469" i="11"/>
  <c r="E468" i="11"/>
  <c r="D468" i="11"/>
  <c r="C468" i="11"/>
  <c r="E467" i="11"/>
  <c r="D467" i="11"/>
  <c r="C467" i="11"/>
  <c r="E466" i="11"/>
  <c r="D466" i="11"/>
  <c r="C466" i="11"/>
  <c r="E465" i="11"/>
  <c r="D465" i="11"/>
  <c r="C465" i="11"/>
  <c r="E464" i="11"/>
  <c r="D464" i="11"/>
  <c r="C464" i="11"/>
  <c r="H463" i="11"/>
  <c r="F464" i="11" s="1"/>
  <c r="E463" i="11"/>
  <c r="D463" i="11"/>
  <c r="C463" i="11"/>
  <c r="E462" i="11"/>
  <c r="D462" i="11"/>
  <c r="C462" i="11"/>
  <c r="E461" i="11"/>
  <c r="D461" i="11"/>
  <c r="C461" i="11"/>
  <c r="E460" i="11"/>
  <c r="D460" i="11"/>
  <c r="C460" i="11"/>
  <c r="E459" i="11"/>
  <c r="D459" i="11"/>
  <c r="C459" i="11"/>
  <c r="E458" i="11"/>
  <c r="D458" i="11"/>
  <c r="C458" i="11"/>
  <c r="E457" i="11"/>
  <c r="D457" i="11"/>
  <c r="C457" i="11"/>
  <c r="E456" i="11"/>
  <c r="D456" i="11"/>
  <c r="C456" i="11"/>
  <c r="E455" i="11"/>
  <c r="D455" i="11"/>
  <c r="C455" i="11"/>
  <c r="E454" i="11"/>
  <c r="D454" i="11"/>
  <c r="C454" i="11"/>
  <c r="H453" i="11"/>
  <c r="F454" i="11" s="1"/>
  <c r="E453" i="11"/>
  <c r="D453" i="11"/>
  <c r="C453" i="11"/>
  <c r="E452" i="11"/>
  <c r="D452" i="11"/>
  <c r="C452" i="11"/>
  <c r="E451" i="11"/>
  <c r="D451" i="11"/>
  <c r="C451" i="11"/>
  <c r="E450" i="11"/>
  <c r="D450" i="11"/>
  <c r="C450" i="11"/>
  <c r="E449" i="11"/>
  <c r="D449" i="11"/>
  <c r="C449" i="11"/>
  <c r="E448" i="11"/>
  <c r="D448" i="11"/>
  <c r="C448" i="11"/>
  <c r="E447" i="11"/>
  <c r="D447" i="11"/>
  <c r="C447" i="11"/>
  <c r="E446" i="11"/>
  <c r="D446" i="11"/>
  <c r="C446" i="11"/>
  <c r="E445" i="11"/>
  <c r="D445" i="11"/>
  <c r="C445" i="11"/>
  <c r="E444" i="11"/>
  <c r="D444" i="11"/>
  <c r="C444" i="11"/>
  <c r="J443" i="11"/>
  <c r="H443" i="11"/>
  <c r="F444" i="11" s="1"/>
  <c r="H444" i="11" s="1"/>
  <c r="E443" i="11"/>
  <c r="D443" i="11"/>
  <c r="C443" i="11"/>
  <c r="E442" i="11"/>
  <c r="D442" i="11"/>
  <c r="C442" i="11"/>
  <c r="E441" i="11"/>
  <c r="D441" i="11"/>
  <c r="C441" i="11"/>
  <c r="E440" i="11"/>
  <c r="D440" i="11"/>
  <c r="C440" i="11"/>
  <c r="E439" i="11"/>
  <c r="D439" i="11"/>
  <c r="C439" i="11"/>
  <c r="E438" i="11"/>
  <c r="D438" i="11"/>
  <c r="C438" i="11"/>
  <c r="E437" i="11"/>
  <c r="D437" i="11"/>
  <c r="C437" i="11"/>
  <c r="E436" i="11"/>
  <c r="D436" i="11"/>
  <c r="C436" i="11"/>
  <c r="E435" i="11"/>
  <c r="D435" i="11"/>
  <c r="C435" i="11"/>
  <c r="E434" i="11"/>
  <c r="D434" i="11"/>
  <c r="C434" i="11"/>
  <c r="H433" i="11"/>
  <c r="F434" i="11" s="1"/>
  <c r="E433" i="11"/>
  <c r="D433" i="11"/>
  <c r="C433" i="11"/>
  <c r="E432" i="11"/>
  <c r="D432" i="11"/>
  <c r="C432" i="11"/>
  <c r="E431" i="11"/>
  <c r="D431" i="11"/>
  <c r="C431" i="11"/>
  <c r="E430" i="11"/>
  <c r="D430" i="11"/>
  <c r="C430" i="11"/>
  <c r="E429" i="11"/>
  <c r="D429" i="11"/>
  <c r="C429" i="11"/>
  <c r="E428" i="11"/>
  <c r="D428" i="11"/>
  <c r="C428" i="11"/>
  <c r="E427" i="11"/>
  <c r="D427" i="11"/>
  <c r="C427" i="11"/>
  <c r="E426" i="11"/>
  <c r="D426" i="11"/>
  <c r="C426" i="11"/>
  <c r="E425" i="11"/>
  <c r="D425" i="11"/>
  <c r="C425" i="11"/>
  <c r="E424" i="11"/>
  <c r="D424" i="11"/>
  <c r="C424" i="11"/>
  <c r="H423" i="11"/>
  <c r="E423" i="11"/>
  <c r="D423" i="11"/>
  <c r="C423" i="11"/>
  <c r="E422" i="11"/>
  <c r="D422" i="11"/>
  <c r="C422" i="11"/>
  <c r="E421" i="11"/>
  <c r="D421" i="11"/>
  <c r="C421" i="11"/>
  <c r="E420" i="11"/>
  <c r="D420" i="11"/>
  <c r="C420" i="11"/>
  <c r="E419" i="11"/>
  <c r="D419" i="11"/>
  <c r="C419" i="11"/>
  <c r="E418" i="11"/>
  <c r="D418" i="11"/>
  <c r="C418" i="11"/>
  <c r="E417" i="11"/>
  <c r="D417" i="11"/>
  <c r="C417" i="11"/>
  <c r="E416" i="11"/>
  <c r="D416" i="11"/>
  <c r="C416" i="11"/>
  <c r="E415" i="11"/>
  <c r="D415" i="11"/>
  <c r="C415" i="11"/>
  <c r="E414" i="11"/>
  <c r="D414" i="11"/>
  <c r="C414" i="11"/>
  <c r="H413" i="11"/>
  <c r="F414" i="11" s="1"/>
  <c r="E413" i="11"/>
  <c r="D413" i="11"/>
  <c r="C413" i="11"/>
  <c r="E412" i="11"/>
  <c r="D412" i="11"/>
  <c r="C412" i="11"/>
  <c r="E411" i="11"/>
  <c r="D411" i="11"/>
  <c r="C411" i="11"/>
  <c r="E410" i="11"/>
  <c r="D410" i="11"/>
  <c r="C410" i="11"/>
  <c r="E409" i="11"/>
  <c r="D409" i="11"/>
  <c r="C409" i="11"/>
  <c r="E408" i="11"/>
  <c r="D408" i="11"/>
  <c r="C408" i="11"/>
  <c r="E407" i="11"/>
  <c r="D407" i="11"/>
  <c r="C407" i="11"/>
  <c r="E406" i="11"/>
  <c r="D406" i="11"/>
  <c r="C406" i="11"/>
  <c r="E405" i="11"/>
  <c r="D405" i="11"/>
  <c r="C405" i="11"/>
  <c r="E404" i="11"/>
  <c r="D404" i="11"/>
  <c r="C404" i="11"/>
  <c r="E403" i="11"/>
  <c r="D403" i="11"/>
  <c r="C403" i="11"/>
  <c r="E402" i="11"/>
  <c r="D402" i="11"/>
  <c r="C402" i="11"/>
  <c r="E401" i="11"/>
  <c r="D401" i="11"/>
  <c r="C401" i="11"/>
  <c r="E400" i="11"/>
  <c r="D400" i="11"/>
  <c r="C400" i="11"/>
  <c r="E399" i="11"/>
  <c r="D399" i="11"/>
  <c r="C399" i="11"/>
  <c r="E398" i="11"/>
  <c r="D398" i="11"/>
  <c r="C398" i="11"/>
  <c r="E397" i="11"/>
  <c r="D397" i="11"/>
  <c r="C397" i="11"/>
  <c r="E396" i="11"/>
  <c r="D396" i="11"/>
  <c r="C396" i="11"/>
  <c r="E395" i="11"/>
  <c r="D395" i="11"/>
  <c r="C395" i="11"/>
  <c r="E394" i="11"/>
  <c r="D394" i="11"/>
  <c r="C394" i="11"/>
  <c r="H393" i="11"/>
  <c r="F394" i="11" s="1"/>
  <c r="E393" i="11"/>
  <c r="D393" i="11"/>
  <c r="C393" i="11"/>
  <c r="E392" i="11"/>
  <c r="D392" i="11"/>
  <c r="C392" i="11"/>
  <c r="E391" i="11"/>
  <c r="D391" i="11"/>
  <c r="C391" i="11"/>
  <c r="E390" i="11"/>
  <c r="D390" i="11"/>
  <c r="C390" i="11"/>
  <c r="E389" i="11"/>
  <c r="D389" i="11"/>
  <c r="C389" i="11"/>
  <c r="E388" i="11"/>
  <c r="D388" i="11"/>
  <c r="C388" i="11"/>
  <c r="E387" i="11"/>
  <c r="D387" i="11"/>
  <c r="C387" i="11"/>
  <c r="E386" i="11"/>
  <c r="D386" i="11"/>
  <c r="C386" i="11"/>
  <c r="E385" i="11"/>
  <c r="D385" i="11"/>
  <c r="C385" i="11"/>
  <c r="E384" i="11"/>
  <c r="D384" i="11"/>
  <c r="C384" i="11"/>
  <c r="H383" i="11"/>
  <c r="E383" i="11"/>
  <c r="D383" i="11"/>
  <c r="C383" i="11"/>
  <c r="E382" i="11"/>
  <c r="D382" i="11"/>
  <c r="C382" i="11"/>
  <c r="E381" i="11"/>
  <c r="D381" i="11"/>
  <c r="C381" i="11"/>
  <c r="E380" i="11"/>
  <c r="D380" i="11"/>
  <c r="C380" i="11"/>
  <c r="E379" i="11"/>
  <c r="D379" i="11"/>
  <c r="C379" i="11"/>
  <c r="E378" i="11"/>
  <c r="D378" i="11"/>
  <c r="C378" i="11"/>
  <c r="E377" i="11"/>
  <c r="D377" i="11"/>
  <c r="C377" i="11"/>
  <c r="E376" i="11"/>
  <c r="D376" i="11"/>
  <c r="C376" i="11"/>
  <c r="E375" i="11"/>
  <c r="D375" i="11"/>
  <c r="C375" i="11"/>
  <c r="E374" i="11"/>
  <c r="D374" i="11"/>
  <c r="C374" i="11"/>
  <c r="H373" i="11"/>
  <c r="F374" i="11" s="1"/>
  <c r="E373" i="11"/>
  <c r="D373" i="11"/>
  <c r="C373" i="11"/>
  <c r="E372" i="11"/>
  <c r="D372" i="11"/>
  <c r="C372" i="11"/>
  <c r="E371" i="11"/>
  <c r="D371" i="11"/>
  <c r="C371" i="11"/>
  <c r="E370" i="11"/>
  <c r="D370" i="11"/>
  <c r="C370" i="11"/>
  <c r="E369" i="11"/>
  <c r="D369" i="11"/>
  <c r="C369" i="11"/>
  <c r="E368" i="11"/>
  <c r="D368" i="11"/>
  <c r="C368" i="11"/>
  <c r="D367" i="11"/>
  <c r="C367" i="11"/>
  <c r="E366" i="11"/>
  <c r="D366" i="11"/>
  <c r="E367" i="11" s="1"/>
  <c r="C366" i="11"/>
  <c r="D365" i="11"/>
  <c r="C365" i="11"/>
  <c r="D364" i="11"/>
  <c r="E365" i="11" s="1"/>
  <c r="C364" i="11"/>
  <c r="D363" i="11"/>
  <c r="E364" i="11" s="1"/>
  <c r="C363" i="11"/>
  <c r="D362" i="11"/>
  <c r="E363" i="11" s="1"/>
  <c r="C362" i="11"/>
  <c r="D361" i="11"/>
  <c r="E362" i="11" s="1"/>
  <c r="C361" i="11"/>
  <c r="D360" i="11"/>
  <c r="E361" i="11" s="1"/>
  <c r="C360" i="11"/>
  <c r="D359" i="11"/>
  <c r="E360" i="11" s="1"/>
  <c r="C359" i="11"/>
  <c r="D358" i="11"/>
  <c r="E359" i="11" s="1"/>
  <c r="C358" i="11"/>
  <c r="D357" i="11"/>
  <c r="E358" i="11" s="1"/>
  <c r="C357" i="11"/>
  <c r="D356" i="11"/>
  <c r="E357" i="11" s="1"/>
  <c r="C356" i="11"/>
  <c r="D355" i="11"/>
  <c r="E356" i="11" s="1"/>
  <c r="C355" i="11"/>
  <c r="D354" i="11"/>
  <c r="E355" i="11" s="1"/>
  <c r="C354" i="11"/>
  <c r="D353" i="11"/>
  <c r="E354" i="11" s="1"/>
  <c r="C353" i="11"/>
  <c r="D352" i="11"/>
  <c r="E353" i="11" s="1"/>
  <c r="C352" i="11"/>
  <c r="D351" i="11"/>
  <c r="E352" i="11" s="1"/>
  <c r="C351" i="11"/>
  <c r="D350" i="11"/>
  <c r="E351" i="11" s="1"/>
  <c r="C350" i="11"/>
  <c r="D349" i="11"/>
  <c r="E350" i="11" s="1"/>
  <c r="C349" i="11"/>
  <c r="D348" i="11"/>
  <c r="E349" i="11" s="1"/>
  <c r="C348" i="11"/>
  <c r="E347" i="11"/>
  <c r="D347" i="11"/>
  <c r="E348" i="11" s="1"/>
  <c r="C347" i="11"/>
  <c r="D346" i="11"/>
  <c r="C346" i="11"/>
  <c r="D345" i="11"/>
  <c r="E346" i="11" s="1"/>
  <c r="C345" i="11"/>
  <c r="D344" i="11"/>
  <c r="E345" i="11" s="1"/>
  <c r="C344" i="11"/>
  <c r="D343" i="11"/>
  <c r="E344" i="11" s="1"/>
  <c r="C343" i="11"/>
  <c r="D342" i="11"/>
  <c r="E343" i="11" s="1"/>
  <c r="C342" i="11"/>
  <c r="D341" i="11"/>
  <c r="E342" i="11" s="1"/>
  <c r="C341" i="11"/>
  <c r="D340" i="11"/>
  <c r="E341" i="11" s="1"/>
  <c r="C340" i="11"/>
  <c r="E339" i="11"/>
  <c r="D339" i="11"/>
  <c r="E340" i="11" s="1"/>
  <c r="C339" i="11"/>
  <c r="D338" i="11"/>
  <c r="C338" i="11"/>
  <c r="D337" i="11"/>
  <c r="E338" i="11" s="1"/>
  <c r="C337" i="11"/>
  <c r="D336" i="11"/>
  <c r="E337" i="11" s="1"/>
  <c r="C336" i="11"/>
  <c r="D335" i="11"/>
  <c r="E336" i="11" s="1"/>
  <c r="C335" i="11"/>
  <c r="D334" i="11"/>
  <c r="E335" i="11" s="1"/>
  <c r="C334" i="11"/>
  <c r="D333" i="11"/>
  <c r="E334" i="11" s="1"/>
  <c r="C333" i="11"/>
  <c r="D332" i="11"/>
  <c r="E333" i="11" s="1"/>
  <c r="C332" i="11"/>
  <c r="D331" i="11"/>
  <c r="E332" i="11" s="1"/>
  <c r="C331" i="11"/>
  <c r="D330" i="11"/>
  <c r="E331" i="11" s="1"/>
  <c r="C330" i="11"/>
  <c r="D329" i="11"/>
  <c r="E330" i="11" s="1"/>
  <c r="C329" i="11"/>
  <c r="D328" i="11"/>
  <c r="E329" i="11" s="1"/>
  <c r="C328" i="11"/>
  <c r="D327" i="11"/>
  <c r="E328" i="11" s="1"/>
  <c r="C327" i="11"/>
  <c r="D326" i="11"/>
  <c r="E327" i="11" s="1"/>
  <c r="C326" i="11"/>
  <c r="D325" i="11"/>
  <c r="E326" i="11" s="1"/>
  <c r="C325" i="11"/>
  <c r="D324" i="11"/>
  <c r="E325" i="11" s="1"/>
  <c r="C324" i="11"/>
  <c r="C323" i="11"/>
  <c r="D323" i="11" s="1"/>
  <c r="E324" i="11" s="1"/>
  <c r="D322" i="11"/>
  <c r="E323" i="11" s="1"/>
  <c r="C322" i="11"/>
  <c r="C321" i="11"/>
  <c r="D321" i="11" s="1"/>
  <c r="E322" i="11" s="1"/>
  <c r="C320" i="11"/>
  <c r="D320" i="11" s="1"/>
  <c r="E321" i="11" s="1"/>
  <c r="C319" i="11"/>
  <c r="D319" i="11" s="1"/>
  <c r="E320" i="11" s="1"/>
  <c r="D318" i="11"/>
  <c r="E319" i="11" s="1"/>
  <c r="C318" i="11"/>
  <c r="C317" i="11"/>
  <c r="D317" i="11" s="1"/>
  <c r="E318" i="11" s="1"/>
  <c r="D316" i="11"/>
  <c r="E317" i="11" s="1"/>
  <c r="C316" i="11"/>
  <c r="C315" i="11"/>
  <c r="D315" i="11" s="1"/>
  <c r="E316" i="11" s="1"/>
  <c r="D314" i="11"/>
  <c r="E315" i="11" s="1"/>
  <c r="C314" i="11"/>
  <c r="C313" i="11"/>
  <c r="D313" i="11" s="1"/>
  <c r="E314" i="11" s="1"/>
  <c r="C312" i="11"/>
  <c r="D312" i="11" s="1"/>
  <c r="E313" i="11" s="1"/>
  <c r="C311" i="11"/>
  <c r="D311" i="11" s="1"/>
  <c r="E312" i="11" s="1"/>
  <c r="D310" i="11"/>
  <c r="E311" i="11" s="1"/>
  <c r="C310" i="11"/>
  <c r="C309" i="11"/>
  <c r="D309" i="11" s="1"/>
  <c r="E310" i="11" s="1"/>
  <c r="D308" i="11"/>
  <c r="E309" i="11" s="1"/>
  <c r="C308" i="11"/>
  <c r="C307" i="11"/>
  <c r="D307" i="11" s="1"/>
  <c r="E308" i="11" s="1"/>
  <c r="D306" i="11"/>
  <c r="E307" i="11" s="1"/>
  <c r="C306" i="11"/>
  <c r="C305" i="11"/>
  <c r="D305" i="11" s="1"/>
  <c r="E306" i="11" s="1"/>
  <c r="C304" i="11"/>
  <c r="D304" i="11" s="1"/>
  <c r="E305" i="11" s="1"/>
  <c r="C303" i="11"/>
  <c r="D303" i="11" s="1"/>
  <c r="E304" i="11" s="1"/>
  <c r="D302" i="11"/>
  <c r="E303" i="11" s="1"/>
  <c r="C302" i="11"/>
  <c r="C301" i="11"/>
  <c r="D301" i="11" s="1"/>
  <c r="E302" i="11" s="1"/>
  <c r="C300" i="11"/>
  <c r="D300" i="11" s="1"/>
  <c r="E301" i="11" s="1"/>
  <c r="C299" i="11"/>
  <c r="D299" i="11" s="1"/>
  <c r="E300" i="11" s="1"/>
  <c r="C298" i="11"/>
  <c r="D298" i="11" s="1"/>
  <c r="E299" i="11" s="1"/>
  <c r="C297" i="11"/>
  <c r="D297" i="11" s="1"/>
  <c r="E298" i="11" s="1"/>
  <c r="C296" i="11"/>
  <c r="D296" i="11" s="1"/>
  <c r="E297" i="11" s="1"/>
  <c r="C295" i="11"/>
  <c r="D295" i="11" s="1"/>
  <c r="E296" i="11" s="1"/>
  <c r="C294" i="11"/>
  <c r="D294" i="11" s="1"/>
  <c r="E295" i="11" s="1"/>
  <c r="C293" i="11"/>
  <c r="D293" i="11" s="1"/>
  <c r="E294" i="11" s="1"/>
  <c r="C292" i="11"/>
  <c r="D292" i="11" s="1"/>
  <c r="E293" i="11" s="1"/>
  <c r="C291" i="11"/>
  <c r="D291" i="11" s="1"/>
  <c r="E292" i="11" s="1"/>
  <c r="C290" i="11"/>
  <c r="D290" i="11" s="1"/>
  <c r="E291" i="11" s="1"/>
  <c r="C289" i="11"/>
  <c r="D289" i="11" s="1"/>
  <c r="E290" i="11" s="1"/>
  <c r="C288" i="11"/>
  <c r="D288" i="11" s="1"/>
  <c r="E289" i="11" s="1"/>
  <c r="C287" i="11"/>
  <c r="D287" i="11" s="1"/>
  <c r="E288" i="11" s="1"/>
  <c r="C286" i="11"/>
  <c r="D286" i="11" s="1"/>
  <c r="E287" i="11" s="1"/>
  <c r="C285" i="11"/>
  <c r="D285" i="11" s="1"/>
  <c r="E286" i="11" s="1"/>
  <c r="C284" i="11"/>
  <c r="D284" i="11" s="1"/>
  <c r="E285" i="11" s="1"/>
  <c r="C283" i="11"/>
  <c r="D283" i="11" s="1"/>
  <c r="E284" i="11" s="1"/>
  <c r="C282" i="11"/>
  <c r="D282" i="11" s="1"/>
  <c r="E283" i="11" s="1"/>
  <c r="C281" i="11"/>
  <c r="D281" i="11" s="1"/>
  <c r="E282" i="11" s="1"/>
  <c r="C280" i="11"/>
  <c r="D280" i="11" s="1"/>
  <c r="E281" i="11" s="1"/>
  <c r="C279" i="11"/>
  <c r="D279" i="11" s="1"/>
  <c r="E280" i="11" s="1"/>
  <c r="C278" i="11"/>
  <c r="D278" i="11" s="1"/>
  <c r="E279" i="11" s="1"/>
  <c r="C277" i="11"/>
  <c r="D277" i="11" s="1"/>
  <c r="E278" i="11" s="1"/>
  <c r="C276" i="11"/>
  <c r="D276" i="11" s="1"/>
  <c r="E277" i="11" s="1"/>
  <c r="C275" i="11"/>
  <c r="D275" i="11" s="1"/>
  <c r="E276" i="11" s="1"/>
  <c r="C274" i="11"/>
  <c r="D274" i="11" s="1"/>
  <c r="E275" i="11" s="1"/>
  <c r="C273" i="11"/>
  <c r="D273" i="11" s="1"/>
  <c r="E274" i="11" s="1"/>
  <c r="C272" i="11"/>
  <c r="D272" i="11" s="1"/>
  <c r="E273" i="11" s="1"/>
  <c r="C271" i="11"/>
  <c r="D271" i="11" s="1"/>
  <c r="E272" i="11" s="1"/>
  <c r="C270" i="11"/>
  <c r="D270" i="11" s="1"/>
  <c r="E271" i="11" s="1"/>
  <c r="C269" i="11"/>
  <c r="D269" i="11" s="1"/>
  <c r="E270" i="11" s="1"/>
  <c r="C268" i="11"/>
  <c r="D268" i="11" s="1"/>
  <c r="E269" i="11" s="1"/>
  <c r="C267" i="11"/>
  <c r="D267" i="11" s="1"/>
  <c r="E268" i="11" s="1"/>
  <c r="C266" i="11"/>
  <c r="D266" i="11" s="1"/>
  <c r="E267" i="11" s="1"/>
  <c r="C265" i="11"/>
  <c r="D265" i="11" s="1"/>
  <c r="E266" i="11" s="1"/>
  <c r="C264" i="11"/>
  <c r="D264" i="11" s="1"/>
  <c r="E265" i="11" s="1"/>
  <c r="C263" i="11"/>
  <c r="D263" i="11" s="1"/>
  <c r="E264" i="11" s="1"/>
  <c r="C262" i="11"/>
  <c r="D262" i="11" s="1"/>
  <c r="E263" i="11" s="1"/>
  <c r="C261" i="11"/>
  <c r="D261" i="11" s="1"/>
  <c r="E262" i="11" s="1"/>
  <c r="E260" i="11"/>
  <c r="C260" i="11"/>
  <c r="D260" i="11" s="1"/>
  <c r="E261" i="11" s="1"/>
  <c r="E259" i="11"/>
  <c r="C259" i="11"/>
  <c r="D259" i="11" s="1"/>
  <c r="E258" i="11"/>
  <c r="C258" i="11"/>
  <c r="D258" i="11" s="1"/>
  <c r="C257" i="11"/>
  <c r="D257" i="11" s="1"/>
  <c r="C256" i="11"/>
  <c r="D256" i="11" s="1"/>
  <c r="E257" i="11" s="1"/>
  <c r="C255" i="11"/>
  <c r="D255" i="11" s="1"/>
  <c r="E256" i="11" s="1"/>
  <c r="C254" i="11"/>
  <c r="D254" i="11" s="1"/>
  <c r="E255" i="11" s="1"/>
  <c r="E253" i="11"/>
  <c r="C253" i="11"/>
  <c r="D253" i="11" s="1"/>
  <c r="E254" i="11" s="1"/>
  <c r="E252" i="11"/>
  <c r="C252" i="11"/>
  <c r="D252" i="11" s="1"/>
  <c r="E251" i="11"/>
  <c r="C251" i="11"/>
  <c r="D251" i="11" s="1"/>
  <c r="E250" i="11"/>
  <c r="C250" i="11"/>
  <c r="D250" i="11" s="1"/>
  <c r="E249" i="11"/>
  <c r="C249" i="11"/>
  <c r="D249" i="11" s="1"/>
  <c r="C248" i="11"/>
  <c r="D248" i="11" s="1"/>
  <c r="C247" i="11"/>
  <c r="D247" i="11" s="1"/>
  <c r="E248" i="11" s="1"/>
  <c r="C246" i="11"/>
  <c r="D246" i="11" s="1"/>
  <c r="E247" i="11" s="1"/>
  <c r="C245" i="11"/>
  <c r="D245" i="11" s="1"/>
  <c r="E246" i="11" s="1"/>
  <c r="E244" i="11"/>
  <c r="C244" i="11"/>
  <c r="D244" i="11" s="1"/>
  <c r="E245" i="11" s="1"/>
  <c r="E243" i="11"/>
  <c r="C243" i="11"/>
  <c r="D243" i="11" s="1"/>
  <c r="E242" i="11"/>
  <c r="C242" i="11"/>
  <c r="D242" i="11" s="1"/>
  <c r="C241" i="11"/>
  <c r="D241" i="11" s="1"/>
  <c r="C240" i="11"/>
  <c r="D240" i="11" s="1"/>
  <c r="E241" i="11" s="1"/>
  <c r="C239" i="11"/>
  <c r="D239" i="11" s="1"/>
  <c r="E240" i="11" s="1"/>
  <c r="C238" i="11"/>
  <c r="D238" i="11" s="1"/>
  <c r="E239" i="11" s="1"/>
  <c r="E237" i="11"/>
  <c r="C237" i="11"/>
  <c r="D237" i="11" s="1"/>
  <c r="E238" i="11" s="1"/>
  <c r="E236" i="11"/>
  <c r="C236" i="11"/>
  <c r="D236" i="11" s="1"/>
  <c r="E235" i="11"/>
  <c r="C235" i="11"/>
  <c r="D235" i="11" s="1"/>
  <c r="E234" i="11"/>
  <c r="C234" i="11"/>
  <c r="D234" i="11" s="1"/>
  <c r="C233" i="11"/>
  <c r="D233" i="11" s="1"/>
  <c r="C232" i="11"/>
  <c r="D232" i="11" s="1"/>
  <c r="E233" i="11" s="1"/>
  <c r="C231" i="11"/>
  <c r="D231" i="11" s="1"/>
  <c r="E232" i="11" s="1"/>
  <c r="C230" i="11"/>
  <c r="D230" i="11" s="1"/>
  <c r="E231" i="11" s="1"/>
  <c r="C229" i="11"/>
  <c r="D229" i="11" s="1"/>
  <c r="E230" i="11" s="1"/>
  <c r="C228" i="11"/>
  <c r="D228" i="11" s="1"/>
  <c r="E229" i="11" s="1"/>
  <c r="C227" i="11"/>
  <c r="D227" i="11" s="1"/>
  <c r="E228" i="11" s="1"/>
  <c r="C226" i="11"/>
  <c r="D226" i="11" s="1"/>
  <c r="E227" i="11" s="1"/>
  <c r="C225" i="11"/>
  <c r="D225" i="11" s="1"/>
  <c r="E226" i="11" s="1"/>
  <c r="C224" i="11"/>
  <c r="D224" i="11" s="1"/>
  <c r="E225" i="11" s="1"/>
  <c r="C223" i="11"/>
  <c r="D223" i="11" s="1"/>
  <c r="E224" i="11" s="1"/>
  <c r="E222" i="11"/>
  <c r="C222" i="11"/>
  <c r="D222" i="11" s="1"/>
  <c r="E223" i="11" s="1"/>
  <c r="E221" i="11"/>
  <c r="C221" i="11"/>
  <c r="D221" i="11" s="1"/>
  <c r="C220" i="11"/>
  <c r="D220" i="11" s="1"/>
  <c r="C219" i="11"/>
  <c r="D219" i="11" s="1"/>
  <c r="E220" i="11" s="1"/>
  <c r="E218" i="11"/>
  <c r="C218" i="11"/>
  <c r="D218" i="11" s="1"/>
  <c r="E219" i="11" s="1"/>
  <c r="E217" i="11"/>
  <c r="C217" i="11"/>
  <c r="D217" i="11" s="1"/>
  <c r="C216" i="11"/>
  <c r="D216" i="11" s="1"/>
  <c r="C215" i="11"/>
  <c r="D215" i="11" s="1"/>
  <c r="E216" i="11" s="1"/>
  <c r="E214" i="11"/>
  <c r="C214" i="11"/>
  <c r="D214" i="11" s="1"/>
  <c r="E215" i="11" s="1"/>
  <c r="E213" i="11"/>
  <c r="C213" i="11"/>
  <c r="D213" i="11" s="1"/>
  <c r="C212" i="11"/>
  <c r="D212" i="11" s="1"/>
  <c r="E211" i="11"/>
  <c r="C211" i="11"/>
  <c r="D211" i="11" s="1"/>
  <c r="E212" i="11" s="1"/>
  <c r="E210" i="11"/>
  <c r="C210" i="11"/>
  <c r="D210" i="11" s="1"/>
  <c r="C209" i="11"/>
  <c r="D209" i="11" s="1"/>
  <c r="E208" i="11"/>
  <c r="C208" i="11"/>
  <c r="D208" i="11" s="1"/>
  <c r="E209" i="11" s="1"/>
  <c r="E207" i="11"/>
  <c r="C207" i="11"/>
  <c r="D207" i="11" s="1"/>
  <c r="E206" i="11"/>
  <c r="C206" i="11"/>
  <c r="D206" i="11" s="1"/>
  <c r="C205" i="11"/>
  <c r="D205" i="11" s="1"/>
  <c r="E204" i="11"/>
  <c r="C204" i="11"/>
  <c r="D204" i="11" s="1"/>
  <c r="E205" i="11" s="1"/>
  <c r="C203" i="11"/>
  <c r="D203" i="11" s="1"/>
  <c r="E202" i="11"/>
  <c r="C202" i="11"/>
  <c r="D202" i="11" s="1"/>
  <c r="E203" i="11" s="1"/>
  <c r="C201" i="11"/>
  <c r="D201" i="11" s="1"/>
  <c r="E200" i="11"/>
  <c r="C200" i="11"/>
  <c r="D200" i="11" s="1"/>
  <c r="E201" i="11" s="1"/>
  <c r="C199" i="11"/>
  <c r="D199" i="11" s="1"/>
  <c r="C198" i="11"/>
  <c r="D198" i="11" s="1"/>
  <c r="E199" i="11" s="1"/>
  <c r="E197" i="11"/>
  <c r="C197" i="11"/>
  <c r="D197" i="11" s="1"/>
  <c r="E198" i="11" s="1"/>
  <c r="C196" i="11"/>
  <c r="D196" i="11" s="1"/>
  <c r="C195" i="11"/>
  <c r="D195" i="11" s="1"/>
  <c r="E196" i="11" s="1"/>
  <c r="C194" i="11"/>
  <c r="D194" i="11" s="1"/>
  <c r="E195" i="11" s="1"/>
  <c r="E193" i="11"/>
  <c r="C193" i="11"/>
  <c r="D193" i="11" s="1"/>
  <c r="E194" i="11" s="1"/>
  <c r="C192" i="11"/>
  <c r="D192" i="11" s="1"/>
  <c r="C191" i="11"/>
  <c r="D191" i="11" s="1"/>
  <c r="E192" i="11" s="1"/>
  <c r="C190" i="11"/>
  <c r="D190" i="11" s="1"/>
  <c r="E191" i="11" s="1"/>
  <c r="E189" i="11"/>
  <c r="C189" i="11"/>
  <c r="D189" i="11" s="1"/>
  <c r="E190" i="11" s="1"/>
  <c r="C188" i="11"/>
  <c r="D188" i="11" s="1"/>
  <c r="C187" i="11"/>
  <c r="D187" i="11" s="1"/>
  <c r="E188" i="11" s="1"/>
  <c r="C186" i="11"/>
  <c r="D186" i="11" s="1"/>
  <c r="E187" i="11" s="1"/>
  <c r="E185" i="11"/>
  <c r="C185" i="11"/>
  <c r="D185" i="11" s="1"/>
  <c r="E186" i="11" s="1"/>
  <c r="C184" i="11"/>
  <c r="D184" i="11" s="1"/>
  <c r="C183" i="11"/>
  <c r="D183" i="11" s="1"/>
  <c r="E184" i="11" s="1"/>
  <c r="C182" i="11"/>
  <c r="D182" i="11" s="1"/>
  <c r="E183" i="11" s="1"/>
  <c r="E181" i="11"/>
  <c r="C181" i="11"/>
  <c r="D181" i="11" s="1"/>
  <c r="E182" i="11" s="1"/>
  <c r="C180" i="11"/>
  <c r="D180" i="11" s="1"/>
  <c r="C179" i="11"/>
  <c r="D179" i="11" s="1"/>
  <c r="E180" i="11" s="1"/>
  <c r="C178" i="11"/>
  <c r="D178" i="11" s="1"/>
  <c r="E179" i="11" s="1"/>
  <c r="E177" i="11"/>
  <c r="C177" i="11"/>
  <c r="D177" i="11" s="1"/>
  <c r="E178" i="11" s="1"/>
  <c r="C176" i="11"/>
  <c r="D176" i="11" s="1"/>
  <c r="C175" i="11"/>
  <c r="D175" i="11" s="1"/>
  <c r="E176" i="11" s="1"/>
  <c r="C174" i="11"/>
  <c r="D174" i="11" s="1"/>
  <c r="E175" i="11" s="1"/>
  <c r="C173" i="11"/>
  <c r="D173" i="11" s="1"/>
  <c r="E174" i="11" s="1"/>
  <c r="C172" i="11"/>
  <c r="D172" i="11" s="1"/>
  <c r="E173" i="11" s="1"/>
  <c r="C171" i="11"/>
  <c r="D171" i="11" s="1"/>
  <c r="E172" i="11" s="1"/>
  <c r="C170" i="11"/>
  <c r="D170" i="11" s="1"/>
  <c r="E171" i="11" s="1"/>
  <c r="C169" i="11"/>
  <c r="D169" i="11" s="1"/>
  <c r="E170" i="11" s="1"/>
  <c r="C168" i="11"/>
  <c r="D168" i="11" s="1"/>
  <c r="E169" i="11" s="1"/>
  <c r="C167" i="11"/>
  <c r="D167" i="11" s="1"/>
  <c r="E168" i="11" s="1"/>
  <c r="C166" i="11"/>
  <c r="D166" i="11" s="1"/>
  <c r="E167" i="11" s="1"/>
  <c r="C165" i="11"/>
  <c r="D165" i="11" s="1"/>
  <c r="E166" i="11" s="1"/>
  <c r="C164" i="11"/>
  <c r="D164" i="11" s="1"/>
  <c r="E165" i="11" s="1"/>
  <c r="C163" i="11"/>
  <c r="D163" i="11" s="1"/>
  <c r="E164" i="11" s="1"/>
  <c r="C162" i="11"/>
  <c r="D162" i="11" s="1"/>
  <c r="E163" i="11" s="1"/>
  <c r="C161" i="11"/>
  <c r="D161" i="11" s="1"/>
  <c r="E162" i="11" s="1"/>
  <c r="C160" i="11"/>
  <c r="D160" i="11" s="1"/>
  <c r="E161" i="11" s="1"/>
  <c r="C159" i="11"/>
  <c r="D159" i="11" s="1"/>
  <c r="E160" i="11" s="1"/>
  <c r="C158" i="11"/>
  <c r="D158" i="11" s="1"/>
  <c r="E159" i="11" s="1"/>
  <c r="C157" i="11"/>
  <c r="D157" i="11" s="1"/>
  <c r="E158" i="11" s="1"/>
  <c r="C156" i="11"/>
  <c r="D156" i="11" s="1"/>
  <c r="E157" i="11" s="1"/>
  <c r="C155" i="11"/>
  <c r="D155" i="11" s="1"/>
  <c r="E156" i="11" s="1"/>
  <c r="C154" i="11"/>
  <c r="D154" i="11" s="1"/>
  <c r="E155" i="11" s="1"/>
  <c r="C153" i="11"/>
  <c r="D153" i="11" s="1"/>
  <c r="E154" i="11" s="1"/>
  <c r="C152" i="11"/>
  <c r="D152" i="11" s="1"/>
  <c r="E153" i="11" s="1"/>
  <c r="C151" i="11"/>
  <c r="D151" i="11" s="1"/>
  <c r="E152" i="11" s="1"/>
  <c r="C150" i="11"/>
  <c r="D150" i="11" s="1"/>
  <c r="E151" i="11" s="1"/>
  <c r="C149" i="11"/>
  <c r="D149" i="11" s="1"/>
  <c r="E150" i="11" s="1"/>
  <c r="C148" i="11"/>
  <c r="D148" i="11" s="1"/>
  <c r="E149" i="11" s="1"/>
  <c r="C147" i="11"/>
  <c r="D147" i="11" s="1"/>
  <c r="E148" i="11" s="1"/>
  <c r="C146" i="11"/>
  <c r="D146" i="11" s="1"/>
  <c r="E147" i="11" s="1"/>
  <c r="C145" i="11"/>
  <c r="D145" i="11" s="1"/>
  <c r="E146" i="11" s="1"/>
  <c r="C144" i="11"/>
  <c r="D144" i="11" s="1"/>
  <c r="E145" i="11" s="1"/>
  <c r="C143" i="11"/>
  <c r="D143" i="11" s="1"/>
  <c r="E144" i="11" s="1"/>
  <c r="C142" i="11"/>
  <c r="D142" i="11" s="1"/>
  <c r="E143" i="11" s="1"/>
  <c r="C141" i="11"/>
  <c r="D141" i="11" s="1"/>
  <c r="E142" i="11" s="1"/>
  <c r="C140" i="11"/>
  <c r="D140" i="11" s="1"/>
  <c r="E141" i="11" s="1"/>
  <c r="C139" i="11"/>
  <c r="D139" i="11" s="1"/>
  <c r="E140" i="11" s="1"/>
  <c r="C138" i="11"/>
  <c r="D138" i="11" s="1"/>
  <c r="E139" i="11" s="1"/>
  <c r="C137" i="11"/>
  <c r="D137" i="11" s="1"/>
  <c r="E138" i="11" s="1"/>
  <c r="C136" i="11"/>
  <c r="D136" i="11" s="1"/>
  <c r="E137" i="11" s="1"/>
  <c r="C135" i="11"/>
  <c r="D135" i="11" s="1"/>
  <c r="E136" i="11" s="1"/>
  <c r="C134" i="11"/>
  <c r="D134" i="11" s="1"/>
  <c r="E135" i="11" s="1"/>
  <c r="C133" i="11"/>
  <c r="D133" i="11" s="1"/>
  <c r="E134" i="11" s="1"/>
  <c r="C132" i="11"/>
  <c r="D132" i="11" s="1"/>
  <c r="E133" i="11" s="1"/>
  <c r="C131" i="11"/>
  <c r="D131" i="11" s="1"/>
  <c r="E132" i="11" s="1"/>
  <c r="C130" i="11"/>
  <c r="D130" i="11" s="1"/>
  <c r="E131" i="11" s="1"/>
  <c r="C129" i="11"/>
  <c r="D129" i="11" s="1"/>
  <c r="E130" i="11" s="1"/>
  <c r="C128" i="11"/>
  <c r="D128" i="11" s="1"/>
  <c r="E129" i="11" s="1"/>
  <c r="C127" i="11"/>
  <c r="D127" i="11" s="1"/>
  <c r="E128" i="11" s="1"/>
  <c r="C126" i="11"/>
  <c r="D126" i="11" s="1"/>
  <c r="E127" i="11" s="1"/>
  <c r="C125" i="11"/>
  <c r="D125" i="11" s="1"/>
  <c r="E126" i="11" s="1"/>
  <c r="C124" i="11"/>
  <c r="D124" i="11" s="1"/>
  <c r="E125" i="11" s="1"/>
  <c r="C123" i="11"/>
  <c r="D123" i="11" s="1"/>
  <c r="E124" i="11" s="1"/>
  <c r="C122" i="11"/>
  <c r="D122" i="11" s="1"/>
  <c r="E123" i="11" s="1"/>
  <c r="C121" i="11"/>
  <c r="D121" i="11" s="1"/>
  <c r="E122" i="11" s="1"/>
  <c r="C120" i="11"/>
  <c r="D120" i="11" s="1"/>
  <c r="E121" i="11" s="1"/>
  <c r="C119" i="11"/>
  <c r="D119" i="11" s="1"/>
  <c r="E120" i="11" s="1"/>
  <c r="C118" i="11"/>
  <c r="D118" i="11" s="1"/>
  <c r="E119" i="11" s="1"/>
  <c r="C117" i="11"/>
  <c r="D117" i="11" s="1"/>
  <c r="E118" i="11" s="1"/>
  <c r="C116" i="11"/>
  <c r="D116" i="11" s="1"/>
  <c r="E117" i="11" s="1"/>
  <c r="C115" i="11"/>
  <c r="D115" i="11" s="1"/>
  <c r="E116" i="11" s="1"/>
  <c r="C114" i="11"/>
  <c r="D114" i="11" s="1"/>
  <c r="E115" i="11" s="1"/>
  <c r="C113" i="11"/>
  <c r="D113" i="11" s="1"/>
  <c r="E114" i="11" s="1"/>
  <c r="C112" i="11"/>
  <c r="D112" i="11" s="1"/>
  <c r="E113" i="11" s="1"/>
  <c r="C111" i="11"/>
  <c r="D111" i="11" s="1"/>
  <c r="E112" i="11" s="1"/>
  <c r="C110" i="11"/>
  <c r="D110" i="11" s="1"/>
  <c r="E111" i="11" s="1"/>
  <c r="C109" i="11"/>
  <c r="D109" i="11" s="1"/>
  <c r="E110" i="11" s="1"/>
  <c r="C108" i="11"/>
  <c r="D108" i="11" s="1"/>
  <c r="E109" i="11" s="1"/>
  <c r="C107" i="11"/>
  <c r="D107" i="11" s="1"/>
  <c r="E108" i="11" s="1"/>
  <c r="C106" i="11"/>
  <c r="D106" i="11" s="1"/>
  <c r="E107" i="11" s="1"/>
  <c r="C105" i="11"/>
  <c r="D105" i="11" s="1"/>
  <c r="E106" i="11" s="1"/>
  <c r="C104" i="11"/>
  <c r="D104" i="11" s="1"/>
  <c r="E105" i="11" s="1"/>
  <c r="C103" i="11"/>
  <c r="D103" i="11" s="1"/>
  <c r="E104" i="11" s="1"/>
  <c r="C102" i="11"/>
  <c r="D102" i="11" s="1"/>
  <c r="E103" i="11" s="1"/>
  <c r="C101" i="11"/>
  <c r="D101" i="11" s="1"/>
  <c r="E102" i="11" s="1"/>
  <c r="C100" i="11"/>
  <c r="D100" i="11" s="1"/>
  <c r="E101" i="11" s="1"/>
  <c r="C99" i="11"/>
  <c r="D99" i="11" s="1"/>
  <c r="E100" i="11" s="1"/>
  <c r="C98" i="11"/>
  <c r="D98" i="11" s="1"/>
  <c r="E99" i="11" s="1"/>
  <c r="C97" i="11"/>
  <c r="D97" i="11" s="1"/>
  <c r="E98" i="11" s="1"/>
  <c r="C96" i="11"/>
  <c r="D96" i="11" s="1"/>
  <c r="E97" i="11" s="1"/>
  <c r="C95" i="11"/>
  <c r="D95" i="11" s="1"/>
  <c r="E96" i="11" s="1"/>
  <c r="C94" i="11"/>
  <c r="D94" i="11" s="1"/>
  <c r="E95" i="11" s="1"/>
  <c r="C93" i="11"/>
  <c r="D93" i="11" s="1"/>
  <c r="E94" i="11" s="1"/>
  <c r="C92" i="11"/>
  <c r="D92" i="11" s="1"/>
  <c r="E93" i="11" s="1"/>
  <c r="C91" i="11"/>
  <c r="D91" i="11" s="1"/>
  <c r="E92" i="11" s="1"/>
  <c r="C90" i="11"/>
  <c r="D90" i="11" s="1"/>
  <c r="E91" i="11" s="1"/>
  <c r="C89" i="11"/>
  <c r="D89" i="11" s="1"/>
  <c r="E90" i="11" s="1"/>
  <c r="C88" i="11"/>
  <c r="D88" i="11" s="1"/>
  <c r="E89" i="11" s="1"/>
  <c r="C87" i="11"/>
  <c r="D87" i="11" s="1"/>
  <c r="E88" i="11" s="1"/>
  <c r="C86" i="11"/>
  <c r="D86" i="11" s="1"/>
  <c r="E87" i="11" s="1"/>
  <c r="C85" i="11"/>
  <c r="D85" i="11" s="1"/>
  <c r="E86" i="11" s="1"/>
  <c r="C84" i="11"/>
  <c r="D84" i="11" s="1"/>
  <c r="E85" i="11" s="1"/>
  <c r="C83" i="11"/>
  <c r="D83" i="11" s="1"/>
  <c r="E84" i="11" s="1"/>
  <c r="C82" i="11"/>
  <c r="D82" i="11" s="1"/>
  <c r="E83" i="11" s="1"/>
  <c r="C81" i="11"/>
  <c r="D81" i="11" s="1"/>
  <c r="E82" i="11" s="1"/>
  <c r="C80" i="11"/>
  <c r="D80" i="11" s="1"/>
  <c r="E81" i="11" s="1"/>
  <c r="C79" i="11"/>
  <c r="D79" i="11" s="1"/>
  <c r="E80" i="11" s="1"/>
  <c r="C78" i="11"/>
  <c r="D78" i="11" s="1"/>
  <c r="E79" i="11" s="1"/>
  <c r="C77" i="11"/>
  <c r="D77" i="11" s="1"/>
  <c r="E78" i="11" s="1"/>
  <c r="C76" i="11"/>
  <c r="D76" i="11" s="1"/>
  <c r="E77" i="11" s="1"/>
  <c r="C75" i="11"/>
  <c r="D75" i="11" s="1"/>
  <c r="E76" i="11" s="1"/>
  <c r="C74" i="11"/>
  <c r="D74" i="11" s="1"/>
  <c r="E75" i="11" s="1"/>
  <c r="C73" i="11"/>
  <c r="D73" i="11" s="1"/>
  <c r="E74" i="11" s="1"/>
  <c r="C72" i="11"/>
  <c r="D72" i="11" s="1"/>
  <c r="E73" i="11" s="1"/>
  <c r="C71" i="11"/>
  <c r="D71" i="11" s="1"/>
  <c r="E72" i="11" s="1"/>
  <c r="C70" i="11"/>
  <c r="D70" i="11" s="1"/>
  <c r="E71" i="11" s="1"/>
  <c r="C69" i="11"/>
  <c r="D69" i="11" s="1"/>
  <c r="E70" i="11" s="1"/>
  <c r="C68" i="11"/>
  <c r="D68" i="11" s="1"/>
  <c r="E69" i="11" s="1"/>
  <c r="C67" i="11"/>
  <c r="D67" i="11" s="1"/>
  <c r="E68" i="11" s="1"/>
  <c r="C66" i="11"/>
  <c r="D66" i="11" s="1"/>
  <c r="E67" i="11" s="1"/>
  <c r="C65" i="11"/>
  <c r="D65" i="11" s="1"/>
  <c r="E66" i="11" s="1"/>
  <c r="C64" i="11"/>
  <c r="D64" i="11" s="1"/>
  <c r="E65" i="11" s="1"/>
  <c r="C63" i="11"/>
  <c r="D63" i="11" s="1"/>
  <c r="E64" i="11" s="1"/>
  <c r="C62" i="11"/>
  <c r="D62" i="11" s="1"/>
  <c r="E63" i="11" s="1"/>
  <c r="C61" i="11"/>
  <c r="D61" i="11" s="1"/>
  <c r="E62" i="11" s="1"/>
  <c r="C60" i="11"/>
  <c r="D60" i="11" s="1"/>
  <c r="E61" i="11" s="1"/>
  <c r="C59" i="11"/>
  <c r="D59" i="11" s="1"/>
  <c r="E60" i="11" s="1"/>
  <c r="C58" i="11"/>
  <c r="D58" i="11" s="1"/>
  <c r="E59" i="11" s="1"/>
  <c r="C57" i="11"/>
  <c r="D57" i="11" s="1"/>
  <c r="E58" i="11" s="1"/>
  <c r="C56" i="11"/>
  <c r="D56" i="11" s="1"/>
  <c r="E57" i="11" s="1"/>
  <c r="C55" i="11"/>
  <c r="D55" i="11" s="1"/>
  <c r="E56" i="11" s="1"/>
  <c r="C54" i="11"/>
  <c r="D54" i="11" s="1"/>
  <c r="E55" i="11" s="1"/>
  <c r="H53" i="11"/>
  <c r="F54" i="11" s="1"/>
  <c r="C53" i="11"/>
  <c r="D53" i="11" s="1"/>
  <c r="E54" i="11" s="1"/>
  <c r="C52" i="11"/>
  <c r="D52" i="11" s="1"/>
  <c r="E53" i="11" s="1"/>
  <c r="C51" i="11"/>
  <c r="D51" i="11" s="1"/>
  <c r="E52" i="11" s="1"/>
  <c r="C50" i="11"/>
  <c r="D50" i="11" s="1"/>
  <c r="E51" i="11" s="1"/>
  <c r="C49" i="11"/>
  <c r="D49" i="11" s="1"/>
  <c r="E50" i="11" s="1"/>
  <c r="C48" i="11"/>
  <c r="D48" i="11" s="1"/>
  <c r="E49" i="11" s="1"/>
  <c r="C47" i="11"/>
  <c r="D47" i="11" s="1"/>
  <c r="E48" i="11" s="1"/>
  <c r="C46" i="11"/>
  <c r="D46" i="11" s="1"/>
  <c r="E47" i="11" s="1"/>
  <c r="C45" i="11"/>
  <c r="D45" i="11" s="1"/>
  <c r="E46" i="11" s="1"/>
  <c r="C44" i="11"/>
  <c r="D44" i="11" s="1"/>
  <c r="E45" i="11" s="1"/>
  <c r="C43" i="11"/>
  <c r="D43" i="11" s="1"/>
  <c r="E44" i="11" s="1"/>
  <c r="C42" i="11"/>
  <c r="D42" i="11" s="1"/>
  <c r="E43" i="11" s="1"/>
  <c r="C41" i="11"/>
  <c r="D41" i="11" s="1"/>
  <c r="E42" i="11" s="1"/>
  <c r="C40" i="11"/>
  <c r="D40" i="11" s="1"/>
  <c r="E41" i="11" s="1"/>
  <c r="C39" i="11"/>
  <c r="D39" i="11" s="1"/>
  <c r="E40" i="11" s="1"/>
  <c r="C38" i="11"/>
  <c r="D38" i="11" s="1"/>
  <c r="E39" i="11" s="1"/>
  <c r="C37" i="11"/>
  <c r="D37" i="11" s="1"/>
  <c r="E38" i="11" s="1"/>
  <c r="C36" i="11"/>
  <c r="D36" i="11" s="1"/>
  <c r="E37" i="11" s="1"/>
  <c r="C35" i="11"/>
  <c r="D35" i="11" s="1"/>
  <c r="E36" i="11" s="1"/>
  <c r="C34" i="11"/>
  <c r="D34" i="11" s="1"/>
  <c r="E35" i="11" s="1"/>
  <c r="C33" i="11"/>
  <c r="D33" i="11" s="1"/>
  <c r="E34" i="11" s="1"/>
  <c r="C32" i="11"/>
  <c r="D32" i="11" s="1"/>
  <c r="E33" i="11" s="1"/>
  <c r="C31" i="11"/>
  <c r="D31" i="11" s="1"/>
  <c r="E32" i="11" s="1"/>
  <c r="C30" i="11"/>
  <c r="D30" i="11" s="1"/>
  <c r="E31" i="11" s="1"/>
  <c r="C29" i="11"/>
  <c r="D29" i="11" s="1"/>
  <c r="E30" i="11" s="1"/>
  <c r="C28" i="11"/>
  <c r="D28" i="11" s="1"/>
  <c r="E29" i="11" s="1"/>
  <c r="C27" i="11"/>
  <c r="D27" i="11" s="1"/>
  <c r="E28" i="11" s="1"/>
  <c r="C26" i="11"/>
  <c r="D26" i="11" s="1"/>
  <c r="E27" i="11" s="1"/>
  <c r="C25" i="11"/>
  <c r="D25" i="11" s="1"/>
  <c r="E26" i="11" s="1"/>
  <c r="C24" i="11"/>
  <c r="D24" i="11" s="1"/>
  <c r="E25" i="11" s="1"/>
  <c r="C23" i="11"/>
  <c r="D23" i="11" s="1"/>
  <c r="E24" i="11" s="1"/>
  <c r="C22" i="11"/>
  <c r="D22" i="11" s="1"/>
  <c r="E23" i="11" s="1"/>
  <c r="C21" i="11"/>
  <c r="D21" i="11" s="1"/>
  <c r="E22" i="11" s="1"/>
  <c r="C20" i="11"/>
  <c r="D20" i="11" s="1"/>
  <c r="E21" i="11" s="1"/>
  <c r="C19" i="11"/>
  <c r="D19" i="11" s="1"/>
  <c r="E20" i="11" s="1"/>
  <c r="C18" i="11"/>
  <c r="D18" i="11" s="1"/>
  <c r="E19" i="11" s="1"/>
  <c r="C17" i="11"/>
  <c r="D17" i="11" s="1"/>
  <c r="E18" i="11" s="1"/>
  <c r="C16" i="11"/>
  <c r="D16" i="11" s="1"/>
  <c r="E17" i="11" s="1"/>
  <c r="C15" i="11"/>
  <c r="D15" i="11" s="1"/>
  <c r="E16" i="11" s="1"/>
  <c r="C14" i="11"/>
  <c r="D14" i="11" s="1"/>
  <c r="E15" i="11" s="1"/>
  <c r="C13" i="11"/>
  <c r="D13" i="11" s="1"/>
  <c r="E14" i="11" s="1"/>
  <c r="D12" i="11"/>
  <c r="E13" i="11" s="1"/>
  <c r="C12" i="11"/>
  <c r="B9" i="11"/>
  <c r="B2" i="11"/>
  <c r="B3" i="11" s="1"/>
  <c r="B1" i="11"/>
  <c r="D1769" i="10"/>
  <c r="C1769" i="10"/>
  <c r="D1768" i="10"/>
  <c r="E1769" i="10" s="1"/>
  <c r="C1768" i="10"/>
  <c r="C1767" i="10"/>
  <c r="D1767" i="10" s="1"/>
  <c r="E1768" i="10" s="1"/>
  <c r="D1766" i="10"/>
  <c r="E1767" i="10" s="1"/>
  <c r="C1766" i="10"/>
  <c r="C1765" i="10"/>
  <c r="D1765" i="10" s="1"/>
  <c r="E1766" i="10" s="1"/>
  <c r="D1764" i="10"/>
  <c r="E1765" i="10" s="1"/>
  <c r="C1764" i="10"/>
  <c r="C1763" i="10"/>
  <c r="D1763" i="10" s="1"/>
  <c r="E1764" i="10" s="1"/>
  <c r="D1762" i="10"/>
  <c r="E1763" i="10" s="1"/>
  <c r="C1762" i="10"/>
  <c r="C1761" i="10"/>
  <c r="D1761" i="10" s="1"/>
  <c r="E1762" i="10" s="1"/>
  <c r="D1760" i="10"/>
  <c r="E1761" i="10" s="1"/>
  <c r="C1760" i="10"/>
  <c r="C1759" i="10"/>
  <c r="D1759" i="10" s="1"/>
  <c r="E1760" i="10" s="1"/>
  <c r="D1758" i="10"/>
  <c r="E1759" i="10" s="1"/>
  <c r="C1758" i="10"/>
  <c r="C1757" i="10"/>
  <c r="D1757" i="10" s="1"/>
  <c r="E1758" i="10" s="1"/>
  <c r="D1756" i="10"/>
  <c r="E1757" i="10" s="1"/>
  <c r="C1756" i="10"/>
  <c r="C1755" i="10"/>
  <c r="D1755" i="10" s="1"/>
  <c r="E1756" i="10" s="1"/>
  <c r="D1754" i="10"/>
  <c r="E1755" i="10" s="1"/>
  <c r="C1754" i="10"/>
  <c r="C1753" i="10"/>
  <c r="D1753" i="10" s="1"/>
  <c r="E1754" i="10" s="1"/>
  <c r="D1752" i="10"/>
  <c r="E1753" i="10" s="1"/>
  <c r="C1752" i="10"/>
  <c r="C1751" i="10"/>
  <c r="D1751" i="10" s="1"/>
  <c r="E1752" i="10" s="1"/>
  <c r="D1750" i="10"/>
  <c r="E1751" i="10" s="1"/>
  <c r="C1750" i="10"/>
  <c r="C1749" i="10"/>
  <c r="D1749" i="10" s="1"/>
  <c r="E1750" i="10" s="1"/>
  <c r="D1748" i="10"/>
  <c r="E1749" i="10" s="1"/>
  <c r="C1748" i="10"/>
  <c r="C1747" i="10"/>
  <c r="D1747" i="10" s="1"/>
  <c r="E1748" i="10" s="1"/>
  <c r="D1746" i="10"/>
  <c r="E1747" i="10" s="1"/>
  <c r="C1746" i="10"/>
  <c r="C1745" i="10"/>
  <c r="D1745" i="10" s="1"/>
  <c r="E1746" i="10" s="1"/>
  <c r="D1744" i="10"/>
  <c r="E1745" i="10" s="1"/>
  <c r="C1744" i="10"/>
  <c r="C1743" i="10"/>
  <c r="D1743" i="10" s="1"/>
  <c r="E1744" i="10" s="1"/>
  <c r="D1742" i="10"/>
  <c r="E1743" i="10" s="1"/>
  <c r="C1742" i="10"/>
  <c r="C1741" i="10"/>
  <c r="D1741" i="10" s="1"/>
  <c r="E1742" i="10" s="1"/>
  <c r="D1740" i="10"/>
  <c r="E1741" i="10" s="1"/>
  <c r="C1740" i="10"/>
  <c r="C1739" i="10"/>
  <c r="D1739" i="10" s="1"/>
  <c r="E1740" i="10" s="1"/>
  <c r="D1738" i="10"/>
  <c r="E1739" i="10" s="1"/>
  <c r="C1738" i="10"/>
  <c r="C1737" i="10"/>
  <c r="D1737" i="10" s="1"/>
  <c r="E1738" i="10" s="1"/>
  <c r="D1736" i="10"/>
  <c r="E1737" i="10" s="1"/>
  <c r="C1736" i="10"/>
  <c r="C1735" i="10"/>
  <c r="D1735" i="10" s="1"/>
  <c r="E1736" i="10" s="1"/>
  <c r="D1734" i="10"/>
  <c r="E1735" i="10" s="1"/>
  <c r="C1734" i="10"/>
  <c r="C1733" i="10"/>
  <c r="D1733" i="10" s="1"/>
  <c r="E1734" i="10" s="1"/>
  <c r="D1732" i="10"/>
  <c r="E1733" i="10" s="1"/>
  <c r="C1732" i="10"/>
  <c r="C1731" i="10"/>
  <c r="D1731" i="10" s="1"/>
  <c r="E1732" i="10" s="1"/>
  <c r="D1730" i="10"/>
  <c r="E1731" i="10" s="1"/>
  <c r="C1730" i="10"/>
  <c r="C1729" i="10"/>
  <c r="D1729" i="10" s="1"/>
  <c r="E1730" i="10" s="1"/>
  <c r="D1728" i="10"/>
  <c r="E1729" i="10" s="1"/>
  <c r="C1728" i="10"/>
  <c r="C1727" i="10"/>
  <c r="D1727" i="10" s="1"/>
  <c r="E1728" i="10" s="1"/>
  <c r="D1726" i="10"/>
  <c r="E1727" i="10" s="1"/>
  <c r="C1726" i="10"/>
  <c r="C1725" i="10"/>
  <c r="D1725" i="10" s="1"/>
  <c r="E1726" i="10" s="1"/>
  <c r="D1724" i="10"/>
  <c r="E1725" i="10" s="1"/>
  <c r="C1724" i="10"/>
  <c r="C1723" i="10"/>
  <c r="D1723" i="10" s="1"/>
  <c r="E1724" i="10" s="1"/>
  <c r="D1722" i="10"/>
  <c r="E1723" i="10" s="1"/>
  <c r="C1722" i="10"/>
  <c r="C1721" i="10"/>
  <c r="D1721" i="10" s="1"/>
  <c r="E1722" i="10" s="1"/>
  <c r="D1720" i="10"/>
  <c r="E1721" i="10" s="1"/>
  <c r="C1720" i="10"/>
  <c r="C1719" i="10"/>
  <c r="D1719" i="10" s="1"/>
  <c r="E1720" i="10" s="1"/>
  <c r="D1718" i="10"/>
  <c r="E1719" i="10" s="1"/>
  <c r="C1718" i="10"/>
  <c r="C1717" i="10"/>
  <c r="D1717" i="10" s="1"/>
  <c r="E1718" i="10" s="1"/>
  <c r="D1716" i="10"/>
  <c r="E1717" i="10" s="1"/>
  <c r="C1716" i="10"/>
  <c r="C1715" i="10"/>
  <c r="D1715" i="10" s="1"/>
  <c r="E1716" i="10" s="1"/>
  <c r="D1714" i="10"/>
  <c r="E1715" i="10" s="1"/>
  <c r="C1714" i="10"/>
  <c r="C1713" i="10"/>
  <c r="D1713" i="10" s="1"/>
  <c r="E1714" i="10" s="1"/>
  <c r="D1712" i="10"/>
  <c r="E1713" i="10" s="1"/>
  <c r="C1712" i="10"/>
  <c r="C1711" i="10"/>
  <c r="D1711" i="10" s="1"/>
  <c r="E1712" i="10" s="1"/>
  <c r="D1710" i="10"/>
  <c r="E1711" i="10" s="1"/>
  <c r="C1710" i="10"/>
  <c r="C1709" i="10"/>
  <c r="D1709" i="10" s="1"/>
  <c r="E1710" i="10" s="1"/>
  <c r="D1708" i="10"/>
  <c r="E1709" i="10" s="1"/>
  <c r="C1708" i="10"/>
  <c r="C1707" i="10"/>
  <c r="D1707" i="10" s="1"/>
  <c r="E1708" i="10" s="1"/>
  <c r="D1706" i="10"/>
  <c r="E1707" i="10" s="1"/>
  <c r="C1706" i="10"/>
  <c r="C1705" i="10"/>
  <c r="D1705" i="10" s="1"/>
  <c r="E1706" i="10" s="1"/>
  <c r="D1704" i="10"/>
  <c r="E1705" i="10" s="1"/>
  <c r="C1704" i="10"/>
  <c r="C1703" i="10"/>
  <c r="D1703" i="10" s="1"/>
  <c r="E1704" i="10" s="1"/>
  <c r="D1702" i="10"/>
  <c r="E1703" i="10" s="1"/>
  <c r="C1702" i="10"/>
  <c r="C1701" i="10"/>
  <c r="D1701" i="10" s="1"/>
  <c r="E1702" i="10" s="1"/>
  <c r="D1700" i="10"/>
  <c r="E1701" i="10" s="1"/>
  <c r="C1700" i="10"/>
  <c r="C1699" i="10"/>
  <c r="D1699" i="10" s="1"/>
  <c r="E1700" i="10" s="1"/>
  <c r="D1698" i="10"/>
  <c r="E1699" i="10" s="1"/>
  <c r="C1698" i="10"/>
  <c r="C1697" i="10"/>
  <c r="D1697" i="10" s="1"/>
  <c r="E1698" i="10" s="1"/>
  <c r="D1696" i="10"/>
  <c r="E1697" i="10" s="1"/>
  <c r="C1696" i="10"/>
  <c r="C1695" i="10"/>
  <c r="D1695" i="10" s="1"/>
  <c r="E1696" i="10" s="1"/>
  <c r="D1694" i="10"/>
  <c r="E1695" i="10" s="1"/>
  <c r="C1694" i="10"/>
  <c r="C1693" i="10"/>
  <c r="D1693" i="10" s="1"/>
  <c r="E1694" i="10" s="1"/>
  <c r="D1692" i="10"/>
  <c r="E1693" i="10" s="1"/>
  <c r="C1692" i="10"/>
  <c r="C1691" i="10"/>
  <c r="D1691" i="10" s="1"/>
  <c r="E1692" i="10" s="1"/>
  <c r="D1690" i="10"/>
  <c r="E1691" i="10" s="1"/>
  <c r="C1690" i="10"/>
  <c r="C1689" i="10"/>
  <c r="D1689" i="10" s="1"/>
  <c r="E1690" i="10" s="1"/>
  <c r="D1688" i="10"/>
  <c r="E1689" i="10" s="1"/>
  <c r="C1688" i="10"/>
  <c r="C1687" i="10"/>
  <c r="D1687" i="10" s="1"/>
  <c r="E1688" i="10" s="1"/>
  <c r="D1686" i="10"/>
  <c r="E1687" i="10" s="1"/>
  <c r="C1686" i="10"/>
  <c r="C1685" i="10"/>
  <c r="D1685" i="10" s="1"/>
  <c r="E1686" i="10" s="1"/>
  <c r="D1684" i="10"/>
  <c r="E1685" i="10" s="1"/>
  <c r="C1684" i="10"/>
  <c r="C1683" i="10"/>
  <c r="D1683" i="10" s="1"/>
  <c r="E1684" i="10" s="1"/>
  <c r="D1682" i="10"/>
  <c r="E1683" i="10" s="1"/>
  <c r="C1682" i="10"/>
  <c r="C1681" i="10"/>
  <c r="D1681" i="10" s="1"/>
  <c r="E1682" i="10" s="1"/>
  <c r="D1680" i="10"/>
  <c r="E1681" i="10" s="1"/>
  <c r="C1680" i="10"/>
  <c r="C1679" i="10"/>
  <c r="D1679" i="10" s="1"/>
  <c r="E1680" i="10" s="1"/>
  <c r="D1678" i="10"/>
  <c r="E1679" i="10" s="1"/>
  <c r="C1678" i="10"/>
  <c r="C1677" i="10"/>
  <c r="D1677" i="10" s="1"/>
  <c r="E1678" i="10" s="1"/>
  <c r="D1676" i="10"/>
  <c r="E1677" i="10" s="1"/>
  <c r="C1676" i="10"/>
  <c r="D1675" i="10"/>
  <c r="E1676" i="10" s="1"/>
  <c r="C1675" i="10"/>
  <c r="C1674" i="10"/>
  <c r="D1674" i="10" s="1"/>
  <c r="E1675" i="10" s="1"/>
  <c r="C1673" i="10"/>
  <c r="D1673" i="10" s="1"/>
  <c r="E1674" i="10" s="1"/>
  <c r="D1672" i="10"/>
  <c r="E1673" i="10" s="1"/>
  <c r="C1672" i="10"/>
  <c r="D1671" i="10"/>
  <c r="E1672" i="10" s="1"/>
  <c r="C1671" i="10"/>
  <c r="C1670" i="10"/>
  <c r="D1670" i="10" s="1"/>
  <c r="E1671" i="10" s="1"/>
  <c r="C1669" i="10"/>
  <c r="D1669" i="10" s="1"/>
  <c r="E1670" i="10" s="1"/>
  <c r="D1668" i="10"/>
  <c r="E1669" i="10" s="1"/>
  <c r="C1668" i="10"/>
  <c r="D1667" i="10"/>
  <c r="E1668" i="10" s="1"/>
  <c r="C1667" i="10"/>
  <c r="C1666" i="10"/>
  <c r="D1666" i="10" s="1"/>
  <c r="E1667" i="10" s="1"/>
  <c r="C1665" i="10"/>
  <c r="D1665" i="10" s="1"/>
  <c r="E1666" i="10" s="1"/>
  <c r="D1664" i="10"/>
  <c r="E1665" i="10" s="1"/>
  <c r="C1664" i="10"/>
  <c r="D1663" i="10"/>
  <c r="E1664" i="10" s="1"/>
  <c r="C1663" i="10"/>
  <c r="D1662" i="10"/>
  <c r="E1663" i="10" s="1"/>
  <c r="C1662" i="10"/>
  <c r="C1661" i="10"/>
  <c r="D1661" i="10" s="1"/>
  <c r="E1662" i="10" s="1"/>
  <c r="C1660" i="10"/>
  <c r="D1660" i="10" s="1"/>
  <c r="E1661" i="10" s="1"/>
  <c r="E1659" i="10"/>
  <c r="D1659" i="10"/>
  <c r="E1660" i="10" s="1"/>
  <c r="C1659" i="10"/>
  <c r="D1658" i="10"/>
  <c r="C1658" i="10"/>
  <c r="C1657" i="10"/>
  <c r="D1657" i="10" s="1"/>
  <c r="E1658" i="10" s="1"/>
  <c r="C1656" i="10"/>
  <c r="D1656" i="10" s="1"/>
  <c r="E1657" i="10" s="1"/>
  <c r="E1655" i="10"/>
  <c r="D1655" i="10"/>
  <c r="E1656" i="10" s="1"/>
  <c r="C1655" i="10"/>
  <c r="D1654" i="10"/>
  <c r="C1654" i="10"/>
  <c r="C1653" i="10"/>
  <c r="D1653" i="10" s="1"/>
  <c r="E1654" i="10" s="1"/>
  <c r="C1652" i="10"/>
  <c r="D1652" i="10" s="1"/>
  <c r="E1653" i="10" s="1"/>
  <c r="D1651" i="10"/>
  <c r="E1652" i="10" s="1"/>
  <c r="C1651" i="10"/>
  <c r="C1650" i="10"/>
  <c r="D1650" i="10" s="1"/>
  <c r="E1651" i="10" s="1"/>
  <c r="D1649" i="10"/>
  <c r="E1650" i="10" s="1"/>
  <c r="C1649" i="10"/>
  <c r="C1648" i="10"/>
  <c r="D1648" i="10" s="1"/>
  <c r="E1649" i="10" s="1"/>
  <c r="D1647" i="10"/>
  <c r="E1648" i="10" s="1"/>
  <c r="C1647" i="10"/>
  <c r="C1646" i="10"/>
  <c r="D1646" i="10" s="1"/>
  <c r="E1647" i="10" s="1"/>
  <c r="D1645" i="10"/>
  <c r="E1646" i="10" s="1"/>
  <c r="C1645" i="10"/>
  <c r="C1644" i="10"/>
  <c r="D1644" i="10" s="1"/>
  <c r="E1645" i="10" s="1"/>
  <c r="D1643" i="10"/>
  <c r="E1644" i="10" s="1"/>
  <c r="C1643" i="10"/>
  <c r="C1642" i="10"/>
  <c r="D1642" i="10" s="1"/>
  <c r="E1643" i="10" s="1"/>
  <c r="D1641" i="10"/>
  <c r="E1642" i="10" s="1"/>
  <c r="C1641" i="10"/>
  <c r="C1640" i="10"/>
  <c r="D1640" i="10" s="1"/>
  <c r="E1641" i="10" s="1"/>
  <c r="D1639" i="10"/>
  <c r="E1640" i="10" s="1"/>
  <c r="C1639" i="10"/>
  <c r="C1638" i="10"/>
  <c r="D1638" i="10" s="1"/>
  <c r="E1639" i="10" s="1"/>
  <c r="D1637" i="10"/>
  <c r="E1638" i="10" s="1"/>
  <c r="C1637" i="10"/>
  <c r="C1636" i="10"/>
  <c r="D1636" i="10" s="1"/>
  <c r="E1637" i="10" s="1"/>
  <c r="D1635" i="10"/>
  <c r="E1636" i="10" s="1"/>
  <c r="C1635" i="10"/>
  <c r="C1634" i="10"/>
  <c r="D1634" i="10" s="1"/>
  <c r="E1635" i="10" s="1"/>
  <c r="D1633" i="10"/>
  <c r="E1634" i="10" s="1"/>
  <c r="C1633" i="10"/>
  <c r="C1632" i="10"/>
  <c r="D1632" i="10" s="1"/>
  <c r="E1633" i="10" s="1"/>
  <c r="D1631" i="10"/>
  <c r="E1632" i="10" s="1"/>
  <c r="C1631" i="10"/>
  <c r="C1630" i="10"/>
  <c r="D1630" i="10" s="1"/>
  <c r="E1631" i="10" s="1"/>
  <c r="D1629" i="10"/>
  <c r="E1630" i="10" s="1"/>
  <c r="C1629" i="10"/>
  <c r="C1628" i="10"/>
  <c r="D1628" i="10" s="1"/>
  <c r="E1629" i="10" s="1"/>
  <c r="D1627" i="10"/>
  <c r="E1628" i="10" s="1"/>
  <c r="C1627" i="10"/>
  <c r="C1626" i="10"/>
  <c r="D1626" i="10" s="1"/>
  <c r="E1627" i="10" s="1"/>
  <c r="D1625" i="10"/>
  <c r="E1626" i="10" s="1"/>
  <c r="C1625" i="10"/>
  <c r="C1624" i="10"/>
  <c r="D1624" i="10" s="1"/>
  <c r="E1625" i="10" s="1"/>
  <c r="D1623" i="10"/>
  <c r="E1624" i="10" s="1"/>
  <c r="C1623" i="10"/>
  <c r="C1622" i="10"/>
  <c r="D1622" i="10" s="1"/>
  <c r="E1623" i="10" s="1"/>
  <c r="D1621" i="10"/>
  <c r="E1622" i="10" s="1"/>
  <c r="C1621" i="10"/>
  <c r="C1620" i="10"/>
  <c r="D1620" i="10" s="1"/>
  <c r="E1621" i="10" s="1"/>
  <c r="D1619" i="10"/>
  <c r="E1620" i="10" s="1"/>
  <c r="C1619" i="10"/>
  <c r="C1618" i="10"/>
  <c r="D1618" i="10" s="1"/>
  <c r="E1619" i="10" s="1"/>
  <c r="D1617" i="10"/>
  <c r="E1618" i="10" s="1"/>
  <c r="C1617" i="10"/>
  <c r="C1616" i="10"/>
  <c r="D1616" i="10" s="1"/>
  <c r="E1617" i="10" s="1"/>
  <c r="D1615" i="10"/>
  <c r="E1616" i="10" s="1"/>
  <c r="C1615" i="10"/>
  <c r="C1614" i="10"/>
  <c r="D1614" i="10" s="1"/>
  <c r="E1615" i="10" s="1"/>
  <c r="D1613" i="10"/>
  <c r="E1614" i="10" s="1"/>
  <c r="C1613" i="10"/>
  <c r="C1612" i="10"/>
  <c r="D1612" i="10" s="1"/>
  <c r="E1613" i="10" s="1"/>
  <c r="D1611" i="10"/>
  <c r="E1612" i="10" s="1"/>
  <c r="C1611" i="10"/>
  <c r="C1610" i="10"/>
  <c r="D1610" i="10" s="1"/>
  <c r="E1611" i="10" s="1"/>
  <c r="D1609" i="10"/>
  <c r="E1610" i="10" s="1"/>
  <c r="C1609" i="10"/>
  <c r="C1608" i="10"/>
  <c r="D1608" i="10" s="1"/>
  <c r="E1609" i="10" s="1"/>
  <c r="D1607" i="10"/>
  <c r="E1608" i="10" s="1"/>
  <c r="C1607" i="10"/>
  <c r="C1606" i="10"/>
  <c r="D1606" i="10" s="1"/>
  <c r="E1607" i="10" s="1"/>
  <c r="D1605" i="10"/>
  <c r="E1606" i="10" s="1"/>
  <c r="C1605" i="10"/>
  <c r="C1604" i="10"/>
  <c r="D1604" i="10" s="1"/>
  <c r="E1605" i="10" s="1"/>
  <c r="D1603" i="10"/>
  <c r="E1604" i="10" s="1"/>
  <c r="C1603" i="10"/>
  <c r="C1602" i="10"/>
  <c r="D1602" i="10" s="1"/>
  <c r="E1603" i="10" s="1"/>
  <c r="D1601" i="10"/>
  <c r="E1602" i="10" s="1"/>
  <c r="C1601" i="10"/>
  <c r="C1600" i="10"/>
  <c r="D1600" i="10" s="1"/>
  <c r="E1601" i="10" s="1"/>
  <c r="D1599" i="10"/>
  <c r="E1600" i="10" s="1"/>
  <c r="C1599" i="10"/>
  <c r="D1598" i="10"/>
  <c r="E1599" i="10" s="1"/>
  <c r="C1598" i="10"/>
  <c r="C1597" i="10"/>
  <c r="D1597" i="10" s="1"/>
  <c r="E1598" i="10" s="1"/>
  <c r="C1596" i="10"/>
  <c r="D1596" i="10" s="1"/>
  <c r="E1597" i="10" s="1"/>
  <c r="C1595" i="10"/>
  <c r="D1595" i="10" s="1"/>
  <c r="E1596" i="10" s="1"/>
  <c r="C1594" i="10"/>
  <c r="D1594" i="10" s="1"/>
  <c r="E1595" i="10" s="1"/>
  <c r="C1593" i="10"/>
  <c r="D1593" i="10" s="1"/>
  <c r="E1594" i="10" s="1"/>
  <c r="C1592" i="10"/>
  <c r="D1592" i="10" s="1"/>
  <c r="E1593" i="10" s="1"/>
  <c r="C1591" i="10"/>
  <c r="D1591" i="10" s="1"/>
  <c r="E1592" i="10" s="1"/>
  <c r="C1590" i="10"/>
  <c r="D1590" i="10" s="1"/>
  <c r="E1591" i="10" s="1"/>
  <c r="C1589" i="10"/>
  <c r="D1589" i="10" s="1"/>
  <c r="E1590" i="10" s="1"/>
  <c r="C1588" i="10"/>
  <c r="D1588" i="10" s="1"/>
  <c r="E1589" i="10" s="1"/>
  <c r="C1587" i="10"/>
  <c r="D1587" i="10" s="1"/>
  <c r="E1588" i="10" s="1"/>
  <c r="C1586" i="10"/>
  <c r="D1586" i="10" s="1"/>
  <c r="E1587" i="10" s="1"/>
  <c r="C1585" i="10"/>
  <c r="D1585" i="10" s="1"/>
  <c r="E1586" i="10" s="1"/>
  <c r="C1584" i="10"/>
  <c r="D1584" i="10" s="1"/>
  <c r="E1585" i="10" s="1"/>
  <c r="C1583" i="10"/>
  <c r="D1583" i="10" s="1"/>
  <c r="E1584" i="10" s="1"/>
  <c r="C1582" i="10"/>
  <c r="D1582" i="10" s="1"/>
  <c r="E1583" i="10" s="1"/>
  <c r="C1581" i="10"/>
  <c r="D1581" i="10" s="1"/>
  <c r="E1582" i="10" s="1"/>
  <c r="C1580" i="10"/>
  <c r="D1580" i="10" s="1"/>
  <c r="E1581" i="10" s="1"/>
  <c r="C1579" i="10"/>
  <c r="D1579" i="10" s="1"/>
  <c r="E1580" i="10" s="1"/>
  <c r="C1578" i="10"/>
  <c r="D1578" i="10" s="1"/>
  <c r="E1579" i="10" s="1"/>
  <c r="C1577" i="10"/>
  <c r="D1577" i="10" s="1"/>
  <c r="E1578" i="10" s="1"/>
  <c r="C1576" i="10"/>
  <c r="D1576" i="10" s="1"/>
  <c r="E1577" i="10" s="1"/>
  <c r="C1575" i="10"/>
  <c r="D1575" i="10" s="1"/>
  <c r="E1576" i="10" s="1"/>
  <c r="C1574" i="10"/>
  <c r="D1574" i="10" s="1"/>
  <c r="E1575" i="10" s="1"/>
  <c r="C1573" i="10"/>
  <c r="D1573" i="10" s="1"/>
  <c r="E1574" i="10" s="1"/>
  <c r="C1572" i="10"/>
  <c r="D1572" i="10" s="1"/>
  <c r="E1573" i="10" s="1"/>
  <c r="C1571" i="10"/>
  <c r="D1571" i="10" s="1"/>
  <c r="E1572" i="10" s="1"/>
  <c r="C1570" i="10"/>
  <c r="D1570" i="10" s="1"/>
  <c r="E1571" i="10" s="1"/>
  <c r="C1569" i="10"/>
  <c r="D1569" i="10" s="1"/>
  <c r="E1570" i="10" s="1"/>
  <c r="C1568" i="10"/>
  <c r="D1568" i="10" s="1"/>
  <c r="E1569" i="10" s="1"/>
  <c r="C1567" i="10"/>
  <c r="D1567" i="10" s="1"/>
  <c r="E1568" i="10" s="1"/>
  <c r="C1566" i="10"/>
  <c r="D1566" i="10" s="1"/>
  <c r="E1567" i="10" s="1"/>
  <c r="C1565" i="10"/>
  <c r="D1565" i="10" s="1"/>
  <c r="E1566" i="10" s="1"/>
  <c r="C1564" i="10"/>
  <c r="D1564" i="10" s="1"/>
  <c r="E1565" i="10" s="1"/>
  <c r="C1563" i="10"/>
  <c r="D1563" i="10" s="1"/>
  <c r="E1564" i="10" s="1"/>
  <c r="C1562" i="10"/>
  <c r="D1562" i="10" s="1"/>
  <c r="E1563" i="10" s="1"/>
  <c r="C1561" i="10"/>
  <c r="D1561" i="10" s="1"/>
  <c r="E1562" i="10" s="1"/>
  <c r="C1560" i="10"/>
  <c r="D1560" i="10" s="1"/>
  <c r="E1561" i="10" s="1"/>
  <c r="C1559" i="10"/>
  <c r="D1559" i="10" s="1"/>
  <c r="E1560" i="10" s="1"/>
  <c r="C1558" i="10"/>
  <c r="D1558" i="10" s="1"/>
  <c r="E1559" i="10" s="1"/>
  <c r="C1557" i="10"/>
  <c r="D1557" i="10" s="1"/>
  <c r="E1558" i="10" s="1"/>
  <c r="C1556" i="10"/>
  <c r="D1556" i="10" s="1"/>
  <c r="E1557" i="10" s="1"/>
  <c r="C1555" i="10"/>
  <c r="D1555" i="10" s="1"/>
  <c r="E1556" i="10" s="1"/>
  <c r="C1554" i="10"/>
  <c r="D1554" i="10" s="1"/>
  <c r="E1555" i="10" s="1"/>
  <c r="C1553" i="10"/>
  <c r="D1553" i="10" s="1"/>
  <c r="E1554" i="10" s="1"/>
  <c r="C1552" i="10"/>
  <c r="D1552" i="10" s="1"/>
  <c r="E1553" i="10" s="1"/>
  <c r="C1551" i="10"/>
  <c r="D1551" i="10" s="1"/>
  <c r="E1552" i="10" s="1"/>
  <c r="C1550" i="10"/>
  <c r="D1550" i="10" s="1"/>
  <c r="E1551" i="10" s="1"/>
  <c r="C1549" i="10"/>
  <c r="D1549" i="10" s="1"/>
  <c r="E1550" i="10" s="1"/>
  <c r="C1548" i="10"/>
  <c r="D1548" i="10" s="1"/>
  <c r="E1549" i="10" s="1"/>
  <c r="C1547" i="10"/>
  <c r="D1547" i="10" s="1"/>
  <c r="E1548" i="10" s="1"/>
  <c r="C1546" i="10"/>
  <c r="D1546" i="10" s="1"/>
  <c r="E1547" i="10" s="1"/>
  <c r="C1545" i="10"/>
  <c r="D1545" i="10" s="1"/>
  <c r="E1546" i="10" s="1"/>
  <c r="C1544" i="10"/>
  <c r="D1544" i="10" s="1"/>
  <c r="E1545" i="10" s="1"/>
  <c r="C1543" i="10"/>
  <c r="D1543" i="10" s="1"/>
  <c r="E1544" i="10" s="1"/>
  <c r="C1542" i="10"/>
  <c r="D1542" i="10" s="1"/>
  <c r="E1543" i="10" s="1"/>
  <c r="C1541" i="10"/>
  <c r="D1541" i="10" s="1"/>
  <c r="E1542" i="10" s="1"/>
  <c r="C1540" i="10"/>
  <c r="D1540" i="10" s="1"/>
  <c r="E1541" i="10" s="1"/>
  <c r="C1539" i="10"/>
  <c r="D1539" i="10" s="1"/>
  <c r="E1540" i="10" s="1"/>
  <c r="C1538" i="10"/>
  <c r="D1538" i="10" s="1"/>
  <c r="E1539" i="10" s="1"/>
  <c r="C1537" i="10"/>
  <c r="D1537" i="10" s="1"/>
  <c r="E1538" i="10" s="1"/>
  <c r="C1536" i="10"/>
  <c r="D1536" i="10" s="1"/>
  <c r="E1537" i="10" s="1"/>
  <c r="C1535" i="10"/>
  <c r="D1535" i="10" s="1"/>
  <c r="E1536" i="10" s="1"/>
  <c r="C1534" i="10"/>
  <c r="D1534" i="10" s="1"/>
  <c r="E1535" i="10" s="1"/>
  <c r="C1533" i="10"/>
  <c r="D1533" i="10" s="1"/>
  <c r="E1534" i="10" s="1"/>
  <c r="C1532" i="10"/>
  <c r="D1532" i="10" s="1"/>
  <c r="E1533" i="10" s="1"/>
  <c r="C1531" i="10"/>
  <c r="D1531" i="10" s="1"/>
  <c r="E1532" i="10" s="1"/>
  <c r="C1530" i="10"/>
  <c r="D1530" i="10" s="1"/>
  <c r="E1531" i="10" s="1"/>
  <c r="C1529" i="10"/>
  <c r="D1529" i="10" s="1"/>
  <c r="E1530" i="10" s="1"/>
  <c r="C1528" i="10"/>
  <c r="D1528" i="10" s="1"/>
  <c r="E1529" i="10" s="1"/>
  <c r="C1527" i="10"/>
  <c r="D1527" i="10" s="1"/>
  <c r="E1528" i="10" s="1"/>
  <c r="C1526" i="10"/>
  <c r="D1526" i="10" s="1"/>
  <c r="E1527" i="10" s="1"/>
  <c r="C1525" i="10"/>
  <c r="D1525" i="10" s="1"/>
  <c r="E1526" i="10" s="1"/>
  <c r="C1524" i="10"/>
  <c r="D1524" i="10" s="1"/>
  <c r="E1525" i="10" s="1"/>
  <c r="C1523" i="10"/>
  <c r="D1523" i="10" s="1"/>
  <c r="E1524" i="10" s="1"/>
  <c r="C1522" i="10"/>
  <c r="D1522" i="10" s="1"/>
  <c r="E1523" i="10" s="1"/>
  <c r="C1521" i="10"/>
  <c r="D1521" i="10" s="1"/>
  <c r="E1522" i="10" s="1"/>
  <c r="C1520" i="10"/>
  <c r="D1520" i="10" s="1"/>
  <c r="E1521" i="10" s="1"/>
  <c r="C1519" i="10"/>
  <c r="D1519" i="10" s="1"/>
  <c r="E1520" i="10" s="1"/>
  <c r="C1518" i="10"/>
  <c r="D1518" i="10" s="1"/>
  <c r="E1519" i="10" s="1"/>
  <c r="C1517" i="10"/>
  <c r="D1517" i="10" s="1"/>
  <c r="E1518" i="10" s="1"/>
  <c r="C1516" i="10"/>
  <c r="D1516" i="10" s="1"/>
  <c r="E1517" i="10" s="1"/>
  <c r="C1515" i="10"/>
  <c r="D1515" i="10" s="1"/>
  <c r="E1516" i="10" s="1"/>
  <c r="C1514" i="10"/>
  <c r="D1514" i="10" s="1"/>
  <c r="E1515" i="10" s="1"/>
  <c r="C1513" i="10"/>
  <c r="D1513" i="10" s="1"/>
  <c r="E1514" i="10" s="1"/>
  <c r="C1512" i="10"/>
  <c r="D1512" i="10" s="1"/>
  <c r="E1513" i="10" s="1"/>
  <c r="C1511" i="10"/>
  <c r="D1511" i="10" s="1"/>
  <c r="E1512" i="10" s="1"/>
  <c r="C1510" i="10"/>
  <c r="D1510" i="10" s="1"/>
  <c r="E1511" i="10" s="1"/>
  <c r="C1509" i="10"/>
  <c r="D1509" i="10" s="1"/>
  <c r="E1510" i="10" s="1"/>
  <c r="C1508" i="10"/>
  <c r="D1508" i="10" s="1"/>
  <c r="E1509" i="10" s="1"/>
  <c r="C1507" i="10"/>
  <c r="D1507" i="10" s="1"/>
  <c r="E1508" i="10" s="1"/>
  <c r="C1506" i="10"/>
  <c r="D1506" i="10" s="1"/>
  <c r="E1507" i="10" s="1"/>
  <c r="C1505" i="10"/>
  <c r="D1505" i="10" s="1"/>
  <c r="E1506" i="10" s="1"/>
  <c r="C1504" i="10"/>
  <c r="D1504" i="10" s="1"/>
  <c r="E1505" i="10" s="1"/>
  <c r="C1503" i="10"/>
  <c r="D1503" i="10" s="1"/>
  <c r="E1504" i="10" s="1"/>
  <c r="C1502" i="10"/>
  <c r="D1502" i="10" s="1"/>
  <c r="E1503" i="10" s="1"/>
  <c r="C1501" i="10"/>
  <c r="D1501" i="10" s="1"/>
  <c r="E1502" i="10" s="1"/>
  <c r="C1500" i="10"/>
  <c r="D1500" i="10" s="1"/>
  <c r="E1501" i="10" s="1"/>
  <c r="C1499" i="10"/>
  <c r="D1499" i="10" s="1"/>
  <c r="E1500" i="10" s="1"/>
  <c r="C1498" i="10"/>
  <c r="D1498" i="10" s="1"/>
  <c r="E1499" i="10" s="1"/>
  <c r="C1497" i="10"/>
  <c r="D1497" i="10" s="1"/>
  <c r="E1498" i="10" s="1"/>
  <c r="C1496" i="10"/>
  <c r="D1496" i="10" s="1"/>
  <c r="E1497" i="10" s="1"/>
  <c r="C1495" i="10"/>
  <c r="D1495" i="10" s="1"/>
  <c r="E1496" i="10" s="1"/>
  <c r="C1494" i="10"/>
  <c r="D1494" i="10" s="1"/>
  <c r="E1495" i="10" s="1"/>
  <c r="C1493" i="10"/>
  <c r="D1493" i="10" s="1"/>
  <c r="E1494" i="10" s="1"/>
  <c r="C1492" i="10"/>
  <c r="D1492" i="10" s="1"/>
  <c r="E1493" i="10" s="1"/>
  <c r="C1491" i="10"/>
  <c r="D1491" i="10" s="1"/>
  <c r="E1492" i="10" s="1"/>
  <c r="C1490" i="10"/>
  <c r="D1490" i="10" s="1"/>
  <c r="E1491" i="10" s="1"/>
  <c r="C1489" i="10"/>
  <c r="D1489" i="10" s="1"/>
  <c r="E1490" i="10" s="1"/>
  <c r="C1488" i="10"/>
  <c r="D1488" i="10" s="1"/>
  <c r="E1489" i="10" s="1"/>
  <c r="C1487" i="10"/>
  <c r="D1487" i="10" s="1"/>
  <c r="E1488" i="10" s="1"/>
  <c r="C1486" i="10"/>
  <c r="D1486" i="10" s="1"/>
  <c r="E1487" i="10" s="1"/>
  <c r="C1485" i="10"/>
  <c r="D1485" i="10" s="1"/>
  <c r="E1486" i="10" s="1"/>
  <c r="C1484" i="10"/>
  <c r="D1484" i="10" s="1"/>
  <c r="E1485" i="10" s="1"/>
  <c r="C1483" i="10"/>
  <c r="D1483" i="10" s="1"/>
  <c r="E1484" i="10" s="1"/>
  <c r="C1482" i="10"/>
  <c r="D1482" i="10" s="1"/>
  <c r="E1483" i="10" s="1"/>
  <c r="C1481" i="10"/>
  <c r="D1481" i="10" s="1"/>
  <c r="E1482" i="10" s="1"/>
  <c r="C1480" i="10"/>
  <c r="D1480" i="10" s="1"/>
  <c r="E1481" i="10" s="1"/>
  <c r="C1479" i="10"/>
  <c r="D1479" i="10" s="1"/>
  <c r="E1480" i="10" s="1"/>
  <c r="C1478" i="10"/>
  <c r="D1478" i="10" s="1"/>
  <c r="E1479" i="10" s="1"/>
  <c r="C1477" i="10"/>
  <c r="D1477" i="10" s="1"/>
  <c r="E1478" i="10" s="1"/>
  <c r="C1476" i="10"/>
  <c r="D1476" i="10" s="1"/>
  <c r="E1477" i="10" s="1"/>
  <c r="C1475" i="10"/>
  <c r="D1475" i="10" s="1"/>
  <c r="E1476" i="10" s="1"/>
  <c r="C1474" i="10"/>
  <c r="D1474" i="10" s="1"/>
  <c r="E1475" i="10" s="1"/>
  <c r="C1473" i="10"/>
  <c r="D1473" i="10" s="1"/>
  <c r="E1474" i="10" s="1"/>
  <c r="C1472" i="10"/>
  <c r="D1472" i="10" s="1"/>
  <c r="E1473" i="10" s="1"/>
  <c r="C1471" i="10"/>
  <c r="D1471" i="10" s="1"/>
  <c r="E1472" i="10" s="1"/>
  <c r="C1470" i="10"/>
  <c r="D1470" i="10" s="1"/>
  <c r="E1471" i="10" s="1"/>
  <c r="C1469" i="10"/>
  <c r="D1469" i="10" s="1"/>
  <c r="E1470" i="10" s="1"/>
  <c r="C1468" i="10"/>
  <c r="D1468" i="10" s="1"/>
  <c r="E1469" i="10" s="1"/>
  <c r="C1467" i="10"/>
  <c r="D1467" i="10" s="1"/>
  <c r="E1468" i="10" s="1"/>
  <c r="C1466" i="10"/>
  <c r="D1466" i="10" s="1"/>
  <c r="E1467" i="10" s="1"/>
  <c r="C1465" i="10"/>
  <c r="D1465" i="10" s="1"/>
  <c r="E1466" i="10" s="1"/>
  <c r="C1464" i="10"/>
  <c r="D1464" i="10" s="1"/>
  <c r="E1465" i="10" s="1"/>
  <c r="C1463" i="10"/>
  <c r="D1463" i="10" s="1"/>
  <c r="E1464" i="10" s="1"/>
  <c r="C1462" i="10"/>
  <c r="D1462" i="10" s="1"/>
  <c r="E1463" i="10" s="1"/>
  <c r="C1461" i="10"/>
  <c r="D1461" i="10" s="1"/>
  <c r="E1462" i="10" s="1"/>
  <c r="C1460" i="10"/>
  <c r="D1460" i="10" s="1"/>
  <c r="E1461" i="10" s="1"/>
  <c r="C1459" i="10"/>
  <c r="D1459" i="10" s="1"/>
  <c r="E1460" i="10" s="1"/>
  <c r="C1458" i="10"/>
  <c r="D1458" i="10" s="1"/>
  <c r="E1459" i="10" s="1"/>
  <c r="C1457" i="10"/>
  <c r="D1457" i="10" s="1"/>
  <c r="E1458" i="10" s="1"/>
  <c r="C1456" i="10"/>
  <c r="D1456" i="10" s="1"/>
  <c r="E1457" i="10" s="1"/>
  <c r="C1455" i="10"/>
  <c r="D1455" i="10" s="1"/>
  <c r="E1456" i="10" s="1"/>
  <c r="C1454" i="10"/>
  <c r="D1454" i="10" s="1"/>
  <c r="E1455" i="10" s="1"/>
  <c r="C1453" i="10"/>
  <c r="D1453" i="10" s="1"/>
  <c r="E1454" i="10" s="1"/>
  <c r="C1452" i="10"/>
  <c r="D1452" i="10" s="1"/>
  <c r="E1453" i="10" s="1"/>
  <c r="C1451" i="10"/>
  <c r="D1451" i="10" s="1"/>
  <c r="E1452" i="10" s="1"/>
  <c r="C1450" i="10"/>
  <c r="D1450" i="10" s="1"/>
  <c r="E1451" i="10" s="1"/>
  <c r="C1449" i="10"/>
  <c r="D1449" i="10" s="1"/>
  <c r="E1450" i="10" s="1"/>
  <c r="C1448" i="10"/>
  <c r="D1448" i="10" s="1"/>
  <c r="E1449" i="10" s="1"/>
  <c r="C1447" i="10"/>
  <c r="D1447" i="10" s="1"/>
  <c r="E1448" i="10" s="1"/>
  <c r="C1446" i="10"/>
  <c r="D1446" i="10" s="1"/>
  <c r="E1447" i="10" s="1"/>
  <c r="C1445" i="10"/>
  <c r="D1445" i="10" s="1"/>
  <c r="E1446" i="10" s="1"/>
  <c r="C1444" i="10"/>
  <c r="D1444" i="10" s="1"/>
  <c r="E1445" i="10" s="1"/>
  <c r="C1443" i="10"/>
  <c r="D1443" i="10" s="1"/>
  <c r="E1444" i="10" s="1"/>
  <c r="C1442" i="10"/>
  <c r="D1442" i="10" s="1"/>
  <c r="E1443" i="10" s="1"/>
  <c r="C1441" i="10"/>
  <c r="D1441" i="10" s="1"/>
  <c r="E1442" i="10" s="1"/>
  <c r="C1440" i="10"/>
  <c r="D1440" i="10" s="1"/>
  <c r="E1441" i="10" s="1"/>
  <c r="C1439" i="10"/>
  <c r="D1439" i="10" s="1"/>
  <c r="E1440" i="10" s="1"/>
  <c r="C1438" i="10"/>
  <c r="D1438" i="10" s="1"/>
  <c r="E1439" i="10" s="1"/>
  <c r="C1437" i="10"/>
  <c r="D1437" i="10" s="1"/>
  <c r="E1438" i="10" s="1"/>
  <c r="C1436" i="10"/>
  <c r="D1436" i="10" s="1"/>
  <c r="E1437" i="10" s="1"/>
  <c r="C1435" i="10"/>
  <c r="D1435" i="10" s="1"/>
  <c r="E1436" i="10" s="1"/>
  <c r="C1434" i="10"/>
  <c r="D1434" i="10" s="1"/>
  <c r="E1435" i="10" s="1"/>
  <c r="C1433" i="10"/>
  <c r="D1433" i="10" s="1"/>
  <c r="E1434" i="10" s="1"/>
  <c r="C1432" i="10"/>
  <c r="D1432" i="10" s="1"/>
  <c r="E1433" i="10" s="1"/>
  <c r="C1431" i="10"/>
  <c r="D1431" i="10" s="1"/>
  <c r="E1432" i="10" s="1"/>
  <c r="C1430" i="10"/>
  <c r="D1430" i="10" s="1"/>
  <c r="E1431" i="10" s="1"/>
  <c r="C1429" i="10"/>
  <c r="D1429" i="10" s="1"/>
  <c r="E1430" i="10" s="1"/>
  <c r="C1428" i="10"/>
  <c r="D1428" i="10" s="1"/>
  <c r="E1429" i="10" s="1"/>
  <c r="C1427" i="10"/>
  <c r="D1427" i="10" s="1"/>
  <c r="E1428" i="10" s="1"/>
  <c r="C1426" i="10"/>
  <c r="D1426" i="10" s="1"/>
  <c r="E1427" i="10" s="1"/>
  <c r="C1425" i="10"/>
  <c r="D1425" i="10" s="1"/>
  <c r="E1426" i="10" s="1"/>
  <c r="C1424" i="10"/>
  <c r="D1424" i="10" s="1"/>
  <c r="E1425" i="10" s="1"/>
  <c r="C1423" i="10"/>
  <c r="D1423" i="10" s="1"/>
  <c r="E1424" i="10" s="1"/>
  <c r="C1422" i="10"/>
  <c r="D1422" i="10" s="1"/>
  <c r="E1423" i="10" s="1"/>
  <c r="C1421" i="10"/>
  <c r="D1421" i="10" s="1"/>
  <c r="E1422" i="10" s="1"/>
  <c r="C1420" i="10"/>
  <c r="D1420" i="10" s="1"/>
  <c r="E1421" i="10" s="1"/>
  <c r="C1419" i="10"/>
  <c r="D1419" i="10" s="1"/>
  <c r="E1420" i="10" s="1"/>
  <c r="C1418" i="10"/>
  <c r="D1418" i="10" s="1"/>
  <c r="E1419" i="10" s="1"/>
  <c r="C1417" i="10"/>
  <c r="D1417" i="10" s="1"/>
  <c r="E1418" i="10" s="1"/>
  <c r="C1416" i="10"/>
  <c r="D1416" i="10" s="1"/>
  <c r="E1417" i="10" s="1"/>
  <c r="C1415" i="10"/>
  <c r="D1415" i="10" s="1"/>
  <c r="E1416" i="10" s="1"/>
  <c r="C1414" i="10"/>
  <c r="D1414" i="10" s="1"/>
  <c r="E1415" i="10" s="1"/>
  <c r="C1413" i="10"/>
  <c r="D1413" i="10" s="1"/>
  <c r="E1414" i="10" s="1"/>
  <c r="C1412" i="10"/>
  <c r="D1412" i="10" s="1"/>
  <c r="E1413" i="10" s="1"/>
  <c r="C1411" i="10"/>
  <c r="D1411" i="10" s="1"/>
  <c r="E1412" i="10" s="1"/>
  <c r="C1410" i="10"/>
  <c r="D1410" i="10" s="1"/>
  <c r="E1411" i="10" s="1"/>
  <c r="C1409" i="10"/>
  <c r="D1409" i="10" s="1"/>
  <c r="E1410" i="10" s="1"/>
  <c r="C1408" i="10"/>
  <c r="D1408" i="10" s="1"/>
  <c r="E1409" i="10" s="1"/>
  <c r="C1407" i="10"/>
  <c r="D1407" i="10" s="1"/>
  <c r="E1408" i="10" s="1"/>
  <c r="C1406" i="10"/>
  <c r="D1406" i="10" s="1"/>
  <c r="E1407" i="10" s="1"/>
  <c r="C1405" i="10"/>
  <c r="D1405" i="10" s="1"/>
  <c r="E1406" i="10" s="1"/>
  <c r="C1404" i="10"/>
  <c r="D1404" i="10" s="1"/>
  <c r="E1405" i="10" s="1"/>
  <c r="C1403" i="10"/>
  <c r="D1403" i="10" s="1"/>
  <c r="E1404" i="10" s="1"/>
  <c r="C1402" i="10"/>
  <c r="D1402" i="10" s="1"/>
  <c r="E1403" i="10" s="1"/>
  <c r="C1401" i="10"/>
  <c r="D1401" i="10" s="1"/>
  <c r="E1402" i="10" s="1"/>
  <c r="C1400" i="10"/>
  <c r="D1400" i="10" s="1"/>
  <c r="E1401" i="10" s="1"/>
  <c r="C1399" i="10"/>
  <c r="D1399" i="10" s="1"/>
  <c r="E1400" i="10" s="1"/>
  <c r="C1398" i="10"/>
  <c r="D1398" i="10" s="1"/>
  <c r="E1399" i="10" s="1"/>
  <c r="C1397" i="10"/>
  <c r="D1397" i="10" s="1"/>
  <c r="E1398" i="10" s="1"/>
  <c r="C1396" i="10"/>
  <c r="D1396" i="10" s="1"/>
  <c r="E1397" i="10" s="1"/>
  <c r="C1395" i="10"/>
  <c r="D1395" i="10" s="1"/>
  <c r="E1396" i="10" s="1"/>
  <c r="C1394" i="10"/>
  <c r="D1394" i="10" s="1"/>
  <c r="E1395" i="10" s="1"/>
  <c r="C1393" i="10"/>
  <c r="D1393" i="10" s="1"/>
  <c r="E1394" i="10" s="1"/>
  <c r="C1392" i="10"/>
  <c r="D1392" i="10" s="1"/>
  <c r="E1393" i="10" s="1"/>
  <c r="C1391" i="10"/>
  <c r="D1391" i="10" s="1"/>
  <c r="E1392" i="10" s="1"/>
  <c r="C1390" i="10"/>
  <c r="D1390" i="10" s="1"/>
  <c r="E1391" i="10" s="1"/>
  <c r="C1389" i="10"/>
  <c r="D1389" i="10" s="1"/>
  <c r="E1390" i="10" s="1"/>
  <c r="C1388" i="10"/>
  <c r="D1388" i="10" s="1"/>
  <c r="E1389" i="10" s="1"/>
  <c r="C1387" i="10"/>
  <c r="D1387" i="10" s="1"/>
  <c r="E1388" i="10" s="1"/>
  <c r="C1386" i="10"/>
  <c r="D1386" i="10" s="1"/>
  <c r="E1387" i="10" s="1"/>
  <c r="C1385" i="10"/>
  <c r="D1385" i="10" s="1"/>
  <c r="E1386" i="10" s="1"/>
  <c r="C1384" i="10"/>
  <c r="D1384" i="10" s="1"/>
  <c r="E1385" i="10" s="1"/>
  <c r="C1383" i="10"/>
  <c r="D1383" i="10" s="1"/>
  <c r="E1384" i="10" s="1"/>
  <c r="C1382" i="10"/>
  <c r="D1382" i="10" s="1"/>
  <c r="E1383" i="10" s="1"/>
  <c r="C1381" i="10"/>
  <c r="D1381" i="10" s="1"/>
  <c r="E1382" i="10" s="1"/>
  <c r="C1380" i="10"/>
  <c r="D1380" i="10" s="1"/>
  <c r="E1381" i="10" s="1"/>
  <c r="C1379" i="10"/>
  <c r="D1379" i="10" s="1"/>
  <c r="E1380" i="10" s="1"/>
  <c r="C1378" i="10"/>
  <c r="D1378" i="10" s="1"/>
  <c r="E1379" i="10" s="1"/>
  <c r="C1377" i="10"/>
  <c r="D1377" i="10" s="1"/>
  <c r="E1378" i="10" s="1"/>
  <c r="C1376" i="10"/>
  <c r="D1376" i="10" s="1"/>
  <c r="E1377" i="10" s="1"/>
  <c r="C1375" i="10"/>
  <c r="D1375" i="10" s="1"/>
  <c r="E1376" i="10" s="1"/>
  <c r="C1374" i="10"/>
  <c r="D1374" i="10" s="1"/>
  <c r="E1375" i="10" s="1"/>
  <c r="C1373" i="10"/>
  <c r="D1373" i="10" s="1"/>
  <c r="E1374" i="10" s="1"/>
  <c r="C1372" i="10"/>
  <c r="D1372" i="10" s="1"/>
  <c r="E1373" i="10" s="1"/>
  <c r="C1371" i="10"/>
  <c r="D1371" i="10" s="1"/>
  <c r="E1372" i="10" s="1"/>
  <c r="C1370" i="10"/>
  <c r="D1370" i="10" s="1"/>
  <c r="E1371" i="10" s="1"/>
  <c r="C1369" i="10"/>
  <c r="D1369" i="10" s="1"/>
  <c r="E1370" i="10" s="1"/>
  <c r="C1368" i="10"/>
  <c r="D1368" i="10" s="1"/>
  <c r="E1369" i="10" s="1"/>
  <c r="D1367" i="10"/>
  <c r="E1368" i="10" s="1"/>
  <c r="C1367" i="10"/>
  <c r="C1366" i="10"/>
  <c r="D1366" i="10" s="1"/>
  <c r="E1367" i="10" s="1"/>
  <c r="D1365" i="10"/>
  <c r="E1366" i="10" s="1"/>
  <c r="C1365" i="10"/>
  <c r="D1364" i="10"/>
  <c r="E1365" i="10" s="1"/>
  <c r="C1364" i="10"/>
  <c r="D1363" i="10"/>
  <c r="E1364" i="10" s="1"/>
  <c r="C1363" i="10"/>
  <c r="C1362" i="10"/>
  <c r="D1362" i="10" s="1"/>
  <c r="E1363" i="10" s="1"/>
  <c r="C1361" i="10"/>
  <c r="D1361" i="10" s="1"/>
  <c r="E1362" i="10" s="1"/>
  <c r="D1360" i="10"/>
  <c r="E1361" i="10" s="1"/>
  <c r="C1360" i="10"/>
  <c r="C1359" i="10"/>
  <c r="D1359" i="10" s="1"/>
  <c r="E1360" i="10" s="1"/>
  <c r="C1358" i="10"/>
  <c r="D1358" i="10" s="1"/>
  <c r="E1359" i="10" s="1"/>
  <c r="D1357" i="10"/>
  <c r="E1358" i="10" s="1"/>
  <c r="C1357" i="10"/>
  <c r="C1356" i="10"/>
  <c r="D1356" i="10" s="1"/>
  <c r="E1357" i="10" s="1"/>
  <c r="D1355" i="10"/>
  <c r="E1356" i="10" s="1"/>
  <c r="C1355" i="10"/>
  <c r="D1354" i="10"/>
  <c r="E1355" i="10" s="1"/>
  <c r="C1354" i="10"/>
  <c r="D1353" i="10"/>
  <c r="E1354" i="10" s="1"/>
  <c r="C1353" i="10"/>
  <c r="C1352" i="10"/>
  <c r="D1352" i="10" s="1"/>
  <c r="E1353" i="10" s="1"/>
  <c r="D1351" i="10"/>
  <c r="E1352" i="10" s="1"/>
  <c r="C1351" i="10"/>
  <c r="D1350" i="10"/>
  <c r="E1351" i="10" s="1"/>
  <c r="C1350" i="10"/>
  <c r="D1349" i="10"/>
  <c r="E1350" i="10" s="1"/>
  <c r="C1349" i="10"/>
  <c r="C1348" i="10"/>
  <c r="D1348" i="10" s="1"/>
  <c r="E1349" i="10" s="1"/>
  <c r="D1347" i="10"/>
  <c r="E1348" i="10" s="1"/>
  <c r="C1347" i="10"/>
  <c r="D1346" i="10"/>
  <c r="E1347" i="10" s="1"/>
  <c r="C1346" i="10"/>
  <c r="D1345" i="10"/>
  <c r="E1346" i="10" s="1"/>
  <c r="C1345" i="10"/>
  <c r="C1344" i="10"/>
  <c r="D1344" i="10" s="1"/>
  <c r="E1345" i="10" s="1"/>
  <c r="D1343" i="10"/>
  <c r="E1344" i="10" s="1"/>
  <c r="C1343" i="10"/>
  <c r="D1342" i="10"/>
  <c r="E1343" i="10" s="1"/>
  <c r="C1342" i="10"/>
  <c r="D1341" i="10"/>
  <c r="E1342" i="10" s="1"/>
  <c r="C1341" i="10"/>
  <c r="C1340" i="10"/>
  <c r="D1340" i="10" s="1"/>
  <c r="E1341" i="10" s="1"/>
  <c r="D1339" i="10"/>
  <c r="E1340" i="10" s="1"/>
  <c r="C1339" i="10"/>
  <c r="D1338" i="10"/>
  <c r="E1339" i="10" s="1"/>
  <c r="C1338" i="10"/>
  <c r="D1337" i="10"/>
  <c r="E1338" i="10" s="1"/>
  <c r="C1337" i="10"/>
  <c r="C1336" i="10"/>
  <c r="D1336" i="10" s="1"/>
  <c r="E1337" i="10" s="1"/>
  <c r="D1335" i="10"/>
  <c r="E1336" i="10" s="1"/>
  <c r="C1335" i="10"/>
  <c r="D1334" i="10"/>
  <c r="E1335" i="10" s="1"/>
  <c r="C1334" i="10"/>
  <c r="D1333" i="10"/>
  <c r="E1334" i="10" s="1"/>
  <c r="C1333" i="10"/>
  <c r="C1332" i="10"/>
  <c r="D1332" i="10" s="1"/>
  <c r="E1333" i="10" s="1"/>
  <c r="D1331" i="10"/>
  <c r="E1332" i="10" s="1"/>
  <c r="C1331" i="10"/>
  <c r="D1330" i="10"/>
  <c r="E1331" i="10" s="1"/>
  <c r="C1330" i="10"/>
  <c r="D1329" i="10"/>
  <c r="E1330" i="10" s="1"/>
  <c r="C1329" i="10"/>
  <c r="C1328" i="10"/>
  <c r="D1328" i="10" s="1"/>
  <c r="E1329" i="10" s="1"/>
  <c r="D1327" i="10"/>
  <c r="E1328" i="10" s="1"/>
  <c r="C1327" i="10"/>
  <c r="D1326" i="10"/>
  <c r="E1327" i="10" s="1"/>
  <c r="C1326" i="10"/>
  <c r="D1325" i="10"/>
  <c r="E1326" i="10" s="1"/>
  <c r="C1325" i="10"/>
  <c r="C1324" i="10"/>
  <c r="D1324" i="10" s="1"/>
  <c r="E1325" i="10" s="1"/>
  <c r="D1323" i="10"/>
  <c r="E1324" i="10" s="1"/>
  <c r="C1323" i="10"/>
  <c r="D1322" i="10"/>
  <c r="E1323" i="10" s="1"/>
  <c r="C1322" i="10"/>
  <c r="D1321" i="10"/>
  <c r="E1322" i="10" s="1"/>
  <c r="C1321" i="10"/>
  <c r="C1320" i="10"/>
  <c r="D1320" i="10" s="1"/>
  <c r="E1321" i="10" s="1"/>
  <c r="D1319" i="10"/>
  <c r="E1320" i="10" s="1"/>
  <c r="C1319" i="10"/>
  <c r="D1318" i="10"/>
  <c r="E1319" i="10" s="1"/>
  <c r="C1318" i="10"/>
  <c r="D1317" i="10"/>
  <c r="E1318" i="10" s="1"/>
  <c r="C1317" i="10"/>
  <c r="C1316" i="10"/>
  <c r="D1316" i="10" s="1"/>
  <c r="E1317" i="10" s="1"/>
  <c r="C1315" i="10"/>
  <c r="D1315" i="10" s="1"/>
  <c r="E1316" i="10" s="1"/>
  <c r="C1314" i="10"/>
  <c r="D1314" i="10" s="1"/>
  <c r="E1315" i="10" s="1"/>
  <c r="C1313" i="10"/>
  <c r="D1313" i="10" s="1"/>
  <c r="E1314" i="10" s="1"/>
  <c r="C1312" i="10"/>
  <c r="D1312" i="10" s="1"/>
  <c r="E1313" i="10" s="1"/>
  <c r="C1311" i="10"/>
  <c r="D1311" i="10" s="1"/>
  <c r="E1312" i="10" s="1"/>
  <c r="C1310" i="10"/>
  <c r="D1310" i="10" s="1"/>
  <c r="E1311" i="10" s="1"/>
  <c r="C1309" i="10"/>
  <c r="D1309" i="10" s="1"/>
  <c r="E1310" i="10" s="1"/>
  <c r="C1308" i="10"/>
  <c r="D1308" i="10" s="1"/>
  <c r="E1309" i="10" s="1"/>
  <c r="C1307" i="10"/>
  <c r="D1307" i="10" s="1"/>
  <c r="E1308" i="10" s="1"/>
  <c r="C1306" i="10"/>
  <c r="D1306" i="10" s="1"/>
  <c r="E1307" i="10" s="1"/>
  <c r="C1305" i="10"/>
  <c r="D1305" i="10" s="1"/>
  <c r="E1306" i="10" s="1"/>
  <c r="C1304" i="10"/>
  <c r="D1304" i="10" s="1"/>
  <c r="E1305" i="10" s="1"/>
  <c r="C1303" i="10"/>
  <c r="D1303" i="10" s="1"/>
  <c r="E1304" i="10" s="1"/>
  <c r="C1302" i="10"/>
  <c r="D1302" i="10" s="1"/>
  <c r="E1303" i="10" s="1"/>
  <c r="C1301" i="10"/>
  <c r="D1301" i="10" s="1"/>
  <c r="E1302" i="10" s="1"/>
  <c r="C1300" i="10"/>
  <c r="D1300" i="10" s="1"/>
  <c r="E1301" i="10" s="1"/>
  <c r="C1299" i="10"/>
  <c r="D1299" i="10" s="1"/>
  <c r="E1300" i="10" s="1"/>
  <c r="C1298" i="10"/>
  <c r="D1298" i="10" s="1"/>
  <c r="E1299" i="10" s="1"/>
  <c r="C1297" i="10"/>
  <c r="D1297" i="10" s="1"/>
  <c r="E1298" i="10" s="1"/>
  <c r="C1296" i="10"/>
  <c r="D1296" i="10" s="1"/>
  <c r="E1297" i="10" s="1"/>
  <c r="C1295" i="10"/>
  <c r="D1295" i="10" s="1"/>
  <c r="E1296" i="10" s="1"/>
  <c r="C1294" i="10"/>
  <c r="D1294" i="10" s="1"/>
  <c r="E1295" i="10" s="1"/>
  <c r="C1293" i="10"/>
  <c r="D1293" i="10" s="1"/>
  <c r="E1294" i="10" s="1"/>
  <c r="C1292" i="10"/>
  <c r="D1292" i="10" s="1"/>
  <c r="E1293" i="10" s="1"/>
  <c r="C1291" i="10"/>
  <c r="D1291" i="10" s="1"/>
  <c r="E1292" i="10" s="1"/>
  <c r="C1290" i="10"/>
  <c r="D1290" i="10" s="1"/>
  <c r="E1291" i="10" s="1"/>
  <c r="C1289" i="10"/>
  <c r="D1289" i="10" s="1"/>
  <c r="E1290" i="10" s="1"/>
  <c r="C1288" i="10"/>
  <c r="D1288" i="10" s="1"/>
  <c r="E1289" i="10" s="1"/>
  <c r="C1287" i="10"/>
  <c r="D1287" i="10" s="1"/>
  <c r="E1288" i="10" s="1"/>
  <c r="C1286" i="10"/>
  <c r="D1286" i="10" s="1"/>
  <c r="E1287" i="10" s="1"/>
  <c r="C1285" i="10"/>
  <c r="D1285" i="10" s="1"/>
  <c r="E1286" i="10" s="1"/>
  <c r="C1284" i="10"/>
  <c r="D1284" i="10" s="1"/>
  <c r="E1285" i="10" s="1"/>
  <c r="C1283" i="10"/>
  <c r="D1283" i="10" s="1"/>
  <c r="E1284" i="10" s="1"/>
  <c r="C1282" i="10"/>
  <c r="D1282" i="10" s="1"/>
  <c r="E1283" i="10" s="1"/>
  <c r="C1281" i="10"/>
  <c r="D1281" i="10" s="1"/>
  <c r="E1282" i="10" s="1"/>
  <c r="C1280" i="10"/>
  <c r="D1280" i="10" s="1"/>
  <c r="E1281" i="10" s="1"/>
  <c r="C1279" i="10"/>
  <c r="D1279" i="10" s="1"/>
  <c r="E1280" i="10" s="1"/>
  <c r="C1278" i="10"/>
  <c r="D1278" i="10" s="1"/>
  <c r="E1279" i="10" s="1"/>
  <c r="C1277" i="10"/>
  <c r="D1277" i="10" s="1"/>
  <c r="E1278" i="10" s="1"/>
  <c r="C1276" i="10"/>
  <c r="D1276" i="10" s="1"/>
  <c r="E1277" i="10" s="1"/>
  <c r="C1275" i="10"/>
  <c r="D1275" i="10" s="1"/>
  <c r="E1276" i="10" s="1"/>
  <c r="C1274" i="10"/>
  <c r="D1274" i="10" s="1"/>
  <c r="E1275" i="10" s="1"/>
  <c r="C1273" i="10"/>
  <c r="D1273" i="10" s="1"/>
  <c r="E1274" i="10" s="1"/>
  <c r="C1272" i="10"/>
  <c r="D1272" i="10" s="1"/>
  <c r="E1273" i="10" s="1"/>
  <c r="C1271" i="10"/>
  <c r="D1271" i="10" s="1"/>
  <c r="E1272" i="10" s="1"/>
  <c r="C1270" i="10"/>
  <c r="D1270" i="10" s="1"/>
  <c r="E1271" i="10" s="1"/>
  <c r="C1269" i="10"/>
  <c r="D1269" i="10" s="1"/>
  <c r="E1270" i="10" s="1"/>
  <c r="C1268" i="10"/>
  <c r="D1268" i="10" s="1"/>
  <c r="E1269" i="10" s="1"/>
  <c r="C1267" i="10"/>
  <c r="D1267" i="10" s="1"/>
  <c r="E1268" i="10" s="1"/>
  <c r="C1266" i="10"/>
  <c r="D1266" i="10" s="1"/>
  <c r="E1267" i="10" s="1"/>
  <c r="C1265" i="10"/>
  <c r="D1265" i="10" s="1"/>
  <c r="E1266" i="10" s="1"/>
  <c r="C1264" i="10"/>
  <c r="D1264" i="10" s="1"/>
  <c r="E1265" i="10" s="1"/>
  <c r="C1263" i="10"/>
  <c r="D1263" i="10" s="1"/>
  <c r="E1264" i="10" s="1"/>
  <c r="C1262" i="10"/>
  <c r="D1262" i="10" s="1"/>
  <c r="E1263" i="10" s="1"/>
  <c r="C1261" i="10"/>
  <c r="D1261" i="10" s="1"/>
  <c r="E1262" i="10" s="1"/>
  <c r="C1260" i="10"/>
  <c r="D1260" i="10" s="1"/>
  <c r="E1261" i="10" s="1"/>
  <c r="C1259" i="10"/>
  <c r="D1259" i="10" s="1"/>
  <c r="E1260" i="10" s="1"/>
  <c r="C1258" i="10"/>
  <c r="D1258" i="10" s="1"/>
  <c r="E1259" i="10" s="1"/>
  <c r="C1257" i="10"/>
  <c r="D1257" i="10" s="1"/>
  <c r="E1258" i="10" s="1"/>
  <c r="C1256" i="10"/>
  <c r="D1256" i="10" s="1"/>
  <c r="E1257" i="10" s="1"/>
  <c r="C1255" i="10"/>
  <c r="D1255" i="10" s="1"/>
  <c r="E1256" i="10" s="1"/>
  <c r="C1254" i="10"/>
  <c r="D1254" i="10" s="1"/>
  <c r="E1255" i="10" s="1"/>
  <c r="C1253" i="10"/>
  <c r="D1253" i="10" s="1"/>
  <c r="E1254" i="10" s="1"/>
  <c r="C1252" i="10"/>
  <c r="D1252" i="10" s="1"/>
  <c r="E1253" i="10" s="1"/>
  <c r="C1251" i="10"/>
  <c r="D1251" i="10" s="1"/>
  <c r="E1252" i="10" s="1"/>
  <c r="C1250" i="10"/>
  <c r="D1250" i="10" s="1"/>
  <c r="E1251" i="10" s="1"/>
  <c r="C1249" i="10"/>
  <c r="D1249" i="10" s="1"/>
  <c r="E1250" i="10" s="1"/>
  <c r="C1248" i="10"/>
  <c r="D1248" i="10" s="1"/>
  <c r="E1249" i="10" s="1"/>
  <c r="C1247" i="10"/>
  <c r="D1247" i="10" s="1"/>
  <c r="E1248" i="10" s="1"/>
  <c r="C1246" i="10"/>
  <c r="D1246" i="10" s="1"/>
  <c r="E1247" i="10" s="1"/>
  <c r="C1245" i="10"/>
  <c r="D1245" i="10" s="1"/>
  <c r="E1246" i="10" s="1"/>
  <c r="C1244" i="10"/>
  <c r="D1244" i="10" s="1"/>
  <c r="E1245" i="10" s="1"/>
  <c r="C1243" i="10"/>
  <c r="D1243" i="10" s="1"/>
  <c r="E1244" i="10" s="1"/>
  <c r="C1242" i="10"/>
  <c r="D1242" i="10" s="1"/>
  <c r="E1243" i="10" s="1"/>
  <c r="C1241" i="10"/>
  <c r="D1241" i="10" s="1"/>
  <c r="E1242" i="10" s="1"/>
  <c r="C1240" i="10"/>
  <c r="D1240" i="10" s="1"/>
  <c r="E1241" i="10" s="1"/>
  <c r="C1239" i="10"/>
  <c r="D1239" i="10" s="1"/>
  <c r="E1240" i="10" s="1"/>
  <c r="C1238" i="10"/>
  <c r="D1238" i="10" s="1"/>
  <c r="E1239" i="10" s="1"/>
  <c r="C1237" i="10"/>
  <c r="D1237" i="10" s="1"/>
  <c r="E1238" i="10" s="1"/>
  <c r="C1236" i="10"/>
  <c r="D1236" i="10" s="1"/>
  <c r="E1237" i="10" s="1"/>
  <c r="C1235" i="10"/>
  <c r="D1235" i="10" s="1"/>
  <c r="E1236" i="10" s="1"/>
  <c r="C1234" i="10"/>
  <c r="D1234" i="10" s="1"/>
  <c r="E1235" i="10" s="1"/>
  <c r="C1233" i="10"/>
  <c r="D1233" i="10" s="1"/>
  <c r="E1234" i="10" s="1"/>
  <c r="C1232" i="10"/>
  <c r="D1232" i="10" s="1"/>
  <c r="E1233" i="10" s="1"/>
  <c r="C1231" i="10"/>
  <c r="D1231" i="10" s="1"/>
  <c r="E1232" i="10" s="1"/>
  <c r="C1230" i="10"/>
  <c r="D1230" i="10" s="1"/>
  <c r="E1231" i="10" s="1"/>
  <c r="C1229" i="10"/>
  <c r="D1229" i="10" s="1"/>
  <c r="E1230" i="10" s="1"/>
  <c r="C1228" i="10"/>
  <c r="D1228" i="10" s="1"/>
  <c r="E1229" i="10" s="1"/>
  <c r="C1227" i="10"/>
  <c r="D1227" i="10" s="1"/>
  <c r="E1228" i="10" s="1"/>
  <c r="C1226" i="10"/>
  <c r="D1226" i="10" s="1"/>
  <c r="E1227" i="10" s="1"/>
  <c r="C1225" i="10"/>
  <c r="D1225" i="10" s="1"/>
  <c r="E1226" i="10" s="1"/>
  <c r="C1224" i="10"/>
  <c r="D1224" i="10" s="1"/>
  <c r="E1225" i="10" s="1"/>
  <c r="C1223" i="10"/>
  <c r="D1223" i="10" s="1"/>
  <c r="E1224" i="10" s="1"/>
  <c r="C1222" i="10"/>
  <c r="D1222" i="10" s="1"/>
  <c r="E1223" i="10" s="1"/>
  <c r="C1221" i="10"/>
  <c r="D1221" i="10" s="1"/>
  <c r="E1222" i="10" s="1"/>
  <c r="C1220" i="10"/>
  <c r="D1220" i="10" s="1"/>
  <c r="E1221" i="10" s="1"/>
  <c r="C1219" i="10"/>
  <c r="D1219" i="10" s="1"/>
  <c r="E1220" i="10" s="1"/>
  <c r="C1218" i="10"/>
  <c r="D1218" i="10" s="1"/>
  <c r="E1219" i="10" s="1"/>
  <c r="C1217" i="10"/>
  <c r="D1217" i="10" s="1"/>
  <c r="E1218" i="10" s="1"/>
  <c r="C1216" i="10"/>
  <c r="D1216" i="10" s="1"/>
  <c r="E1217" i="10" s="1"/>
  <c r="C1215" i="10"/>
  <c r="D1215" i="10" s="1"/>
  <c r="E1216" i="10" s="1"/>
  <c r="C1214" i="10"/>
  <c r="D1214" i="10" s="1"/>
  <c r="E1215" i="10" s="1"/>
  <c r="C1213" i="10"/>
  <c r="D1213" i="10" s="1"/>
  <c r="E1214" i="10" s="1"/>
  <c r="C1212" i="10"/>
  <c r="D1212" i="10" s="1"/>
  <c r="E1213" i="10" s="1"/>
  <c r="C1211" i="10"/>
  <c r="D1211" i="10" s="1"/>
  <c r="E1212" i="10" s="1"/>
  <c r="C1210" i="10"/>
  <c r="D1210" i="10" s="1"/>
  <c r="E1211" i="10" s="1"/>
  <c r="C1209" i="10"/>
  <c r="D1209" i="10" s="1"/>
  <c r="E1210" i="10" s="1"/>
  <c r="C1208" i="10"/>
  <c r="D1208" i="10" s="1"/>
  <c r="E1209" i="10" s="1"/>
  <c r="C1207" i="10"/>
  <c r="D1207" i="10" s="1"/>
  <c r="E1208" i="10" s="1"/>
  <c r="C1206" i="10"/>
  <c r="D1206" i="10" s="1"/>
  <c r="E1207" i="10" s="1"/>
  <c r="C1205" i="10"/>
  <c r="D1205" i="10" s="1"/>
  <c r="E1206" i="10" s="1"/>
  <c r="C1204" i="10"/>
  <c r="D1204" i="10" s="1"/>
  <c r="E1205" i="10" s="1"/>
  <c r="C1203" i="10"/>
  <c r="D1203" i="10" s="1"/>
  <c r="E1204" i="10" s="1"/>
  <c r="C1202" i="10"/>
  <c r="D1202" i="10" s="1"/>
  <c r="E1203" i="10" s="1"/>
  <c r="C1201" i="10"/>
  <c r="D1201" i="10" s="1"/>
  <c r="E1202" i="10" s="1"/>
  <c r="C1200" i="10"/>
  <c r="D1200" i="10" s="1"/>
  <c r="E1201" i="10" s="1"/>
  <c r="C1199" i="10"/>
  <c r="D1199" i="10" s="1"/>
  <c r="E1200" i="10" s="1"/>
  <c r="C1198" i="10"/>
  <c r="D1198" i="10" s="1"/>
  <c r="E1199" i="10" s="1"/>
  <c r="C1197" i="10"/>
  <c r="D1197" i="10" s="1"/>
  <c r="E1198" i="10" s="1"/>
  <c r="C1196" i="10"/>
  <c r="D1196" i="10" s="1"/>
  <c r="E1197" i="10" s="1"/>
  <c r="C1195" i="10"/>
  <c r="D1195" i="10" s="1"/>
  <c r="E1196" i="10" s="1"/>
  <c r="C1194" i="10"/>
  <c r="D1194" i="10" s="1"/>
  <c r="E1195" i="10" s="1"/>
  <c r="C1193" i="10"/>
  <c r="D1193" i="10" s="1"/>
  <c r="E1194" i="10" s="1"/>
  <c r="C1192" i="10"/>
  <c r="D1192" i="10" s="1"/>
  <c r="E1193" i="10" s="1"/>
  <c r="C1191" i="10"/>
  <c r="D1191" i="10" s="1"/>
  <c r="E1192" i="10" s="1"/>
  <c r="C1190" i="10"/>
  <c r="D1190" i="10" s="1"/>
  <c r="E1191" i="10" s="1"/>
  <c r="C1189" i="10"/>
  <c r="D1189" i="10" s="1"/>
  <c r="E1190" i="10" s="1"/>
  <c r="C1188" i="10"/>
  <c r="D1188" i="10" s="1"/>
  <c r="E1189" i="10" s="1"/>
  <c r="C1187" i="10"/>
  <c r="D1187" i="10" s="1"/>
  <c r="E1188" i="10" s="1"/>
  <c r="C1186" i="10"/>
  <c r="D1186" i="10" s="1"/>
  <c r="E1187" i="10" s="1"/>
  <c r="C1185" i="10"/>
  <c r="D1185" i="10" s="1"/>
  <c r="E1186" i="10" s="1"/>
  <c r="C1184" i="10"/>
  <c r="D1184" i="10" s="1"/>
  <c r="E1185" i="10" s="1"/>
  <c r="C1183" i="10"/>
  <c r="D1183" i="10" s="1"/>
  <c r="E1184" i="10" s="1"/>
  <c r="C1182" i="10"/>
  <c r="D1182" i="10" s="1"/>
  <c r="E1183" i="10" s="1"/>
  <c r="C1181" i="10"/>
  <c r="D1181" i="10" s="1"/>
  <c r="E1182" i="10" s="1"/>
  <c r="C1180" i="10"/>
  <c r="D1180" i="10" s="1"/>
  <c r="E1181" i="10" s="1"/>
  <c r="C1179" i="10"/>
  <c r="D1179" i="10" s="1"/>
  <c r="E1180" i="10" s="1"/>
  <c r="C1178" i="10"/>
  <c r="D1178" i="10" s="1"/>
  <c r="E1179" i="10" s="1"/>
  <c r="C1177" i="10"/>
  <c r="D1177" i="10" s="1"/>
  <c r="E1178" i="10" s="1"/>
  <c r="C1176" i="10"/>
  <c r="D1176" i="10" s="1"/>
  <c r="E1177" i="10" s="1"/>
  <c r="C1175" i="10"/>
  <c r="D1175" i="10" s="1"/>
  <c r="E1176" i="10" s="1"/>
  <c r="C1174" i="10"/>
  <c r="D1174" i="10" s="1"/>
  <c r="E1175" i="10" s="1"/>
  <c r="C1173" i="10"/>
  <c r="D1173" i="10" s="1"/>
  <c r="E1174" i="10" s="1"/>
  <c r="C1172" i="10"/>
  <c r="D1172" i="10" s="1"/>
  <c r="E1173" i="10" s="1"/>
  <c r="C1171" i="10"/>
  <c r="D1171" i="10" s="1"/>
  <c r="E1172" i="10" s="1"/>
  <c r="C1170" i="10"/>
  <c r="D1170" i="10" s="1"/>
  <c r="E1171" i="10" s="1"/>
  <c r="C1169" i="10"/>
  <c r="D1169" i="10" s="1"/>
  <c r="E1170" i="10" s="1"/>
  <c r="C1168" i="10"/>
  <c r="D1168" i="10" s="1"/>
  <c r="E1169" i="10" s="1"/>
  <c r="C1167" i="10"/>
  <c r="D1167" i="10" s="1"/>
  <c r="E1168" i="10" s="1"/>
  <c r="C1166" i="10"/>
  <c r="D1166" i="10" s="1"/>
  <c r="E1167" i="10" s="1"/>
  <c r="C1165" i="10"/>
  <c r="D1165" i="10" s="1"/>
  <c r="E1166" i="10" s="1"/>
  <c r="C1164" i="10"/>
  <c r="D1164" i="10" s="1"/>
  <c r="E1165" i="10" s="1"/>
  <c r="C1163" i="10"/>
  <c r="D1163" i="10" s="1"/>
  <c r="E1164" i="10" s="1"/>
  <c r="C1162" i="10"/>
  <c r="D1162" i="10" s="1"/>
  <c r="E1163" i="10" s="1"/>
  <c r="C1161" i="10"/>
  <c r="D1161" i="10" s="1"/>
  <c r="E1162" i="10" s="1"/>
  <c r="C1160" i="10"/>
  <c r="D1160" i="10" s="1"/>
  <c r="E1161" i="10" s="1"/>
  <c r="C1159" i="10"/>
  <c r="D1159" i="10" s="1"/>
  <c r="E1160" i="10" s="1"/>
  <c r="C1158" i="10"/>
  <c r="D1158" i="10" s="1"/>
  <c r="E1159" i="10" s="1"/>
  <c r="C1157" i="10"/>
  <c r="D1157" i="10" s="1"/>
  <c r="E1158" i="10" s="1"/>
  <c r="C1156" i="10"/>
  <c r="D1156" i="10" s="1"/>
  <c r="E1157" i="10" s="1"/>
  <c r="C1155" i="10"/>
  <c r="D1155" i="10" s="1"/>
  <c r="E1156" i="10" s="1"/>
  <c r="C1154" i="10"/>
  <c r="D1154" i="10" s="1"/>
  <c r="E1155" i="10" s="1"/>
  <c r="C1153" i="10"/>
  <c r="D1153" i="10" s="1"/>
  <c r="E1154" i="10" s="1"/>
  <c r="C1152" i="10"/>
  <c r="D1152" i="10" s="1"/>
  <c r="E1153" i="10" s="1"/>
  <c r="C1151" i="10"/>
  <c r="D1151" i="10" s="1"/>
  <c r="E1152" i="10" s="1"/>
  <c r="C1150" i="10"/>
  <c r="D1150" i="10" s="1"/>
  <c r="E1151" i="10" s="1"/>
  <c r="C1149" i="10"/>
  <c r="D1149" i="10" s="1"/>
  <c r="E1150" i="10" s="1"/>
  <c r="C1148" i="10"/>
  <c r="D1148" i="10" s="1"/>
  <c r="E1149" i="10" s="1"/>
  <c r="C1147" i="10"/>
  <c r="D1147" i="10" s="1"/>
  <c r="E1148" i="10" s="1"/>
  <c r="C1146" i="10"/>
  <c r="D1146" i="10" s="1"/>
  <c r="E1147" i="10" s="1"/>
  <c r="C1145" i="10"/>
  <c r="D1145" i="10" s="1"/>
  <c r="E1146" i="10" s="1"/>
  <c r="C1144" i="10"/>
  <c r="D1144" i="10" s="1"/>
  <c r="E1145" i="10" s="1"/>
  <c r="C1143" i="10"/>
  <c r="D1143" i="10" s="1"/>
  <c r="E1144" i="10" s="1"/>
  <c r="C1142" i="10"/>
  <c r="D1142" i="10" s="1"/>
  <c r="E1143" i="10" s="1"/>
  <c r="C1141" i="10"/>
  <c r="D1141" i="10" s="1"/>
  <c r="E1142" i="10" s="1"/>
  <c r="C1140" i="10"/>
  <c r="D1140" i="10" s="1"/>
  <c r="E1141" i="10" s="1"/>
  <c r="C1139" i="10"/>
  <c r="D1139" i="10" s="1"/>
  <c r="E1140" i="10" s="1"/>
  <c r="C1138" i="10"/>
  <c r="D1138" i="10" s="1"/>
  <c r="E1139" i="10" s="1"/>
  <c r="C1137" i="10"/>
  <c r="D1137" i="10" s="1"/>
  <c r="E1138" i="10" s="1"/>
  <c r="C1136" i="10"/>
  <c r="D1136" i="10" s="1"/>
  <c r="E1137" i="10" s="1"/>
  <c r="C1135" i="10"/>
  <c r="D1135" i="10" s="1"/>
  <c r="E1136" i="10" s="1"/>
  <c r="C1134" i="10"/>
  <c r="D1134" i="10" s="1"/>
  <c r="E1135" i="10" s="1"/>
  <c r="C1133" i="10"/>
  <c r="D1133" i="10" s="1"/>
  <c r="E1134" i="10" s="1"/>
  <c r="C1132" i="10"/>
  <c r="D1132" i="10" s="1"/>
  <c r="E1133" i="10" s="1"/>
  <c r="C1131" i="10"/>
  <c r="D1131" i="10" s="1"/>
  <c r="E1132" i="10" s="1"/>
  <c r="C1130" i="10"/>
  <c r="D1130" i="10" s="1"/>
  <c r="E1131" i="10" s="1"/>
  <c r="C1129" i="10"/>
  <c r="D1129" i="10" s="1"/>
  <c r="E1130" i="10" s="1"/>
  <c r="C1128" i="10"/>
  <c r="D1128" i="10" s="1"/>
  <c r="E1129" i="10" s="1"/>
  <c r="C1127" i="10"/>
  <c r="D1127" i="10" s="1"/>
  <c r="E1128" i="10" s="1"/>
  <c r="C1126" i="10"/>
  <c r="D1126" i="10" s="1"/>
  <c r="E1127" i="10" s="1"/>
  <c r="C1125" i="10"/>
  <c r="D1125" i="10" s="1"/>
  <c r="E1126" i="10" s="1"/>
  <c r="C1124" i="10"/>
  <c r="D1124" i="10" s="1"/>
  <c r="E1125" i="10" s="1"/>
  <c r="C1123" i="10"/>
  <c r="D1123" i="10" s="1"/>
  <c r="E1124" i="10" s="1"/>
  <c r="C1122" i="10"/>
  <c r="D1122" i="10" s="1"/>
  <c r="E1123" i="10" s="1"/>
  <c r="C1121" i="10"/>
  <c r="D1121" i="10" s="1"/>
  <c r="E1122" i="10" s="1"/>
  <c r="C1120" i="10"/>
  <c r="D1120" i="10" s="1"/>
  <c r="E1121" i="10" s="1"/>
  <c r="C1119" i="10"/>
  <c r="D1119" i="10" s="1"/>
  <c r="E1120" i="10" s="1"/>
  <c r="C1118" i="10"/>
  <c r="D1118" i="10" s="1"/>
  <c r="E1119" i="10" s="1"/>
  <c r="C1117" i="10"/>
  <c r="D1117" i="10" s="1"/>
  <c r="E1118" i="10" s="1"/>
  <c r="C1116" i="10"/>
  <c r="D1116" i="10" s="1"/>
  <c r="E1117" i="10" s="1"/>
  <c r="C1115" i="10"/>
  <c r="D1115" i="10" s="1"/>
  <c r="E1116" i="10" s="1"/>
  <c r="C1114" i="10"/>
  <c r="D1114" i="10" s="1"/>
  <c r="E1115" i="10" s="1"/>
  <c r="C1113" i="10"/>
  <c r="D1113" i="10" s="1"/>
  <c r="E1114" i="10" s="1"/>
  <c r="C1112" i="10"/>
  <c r="D1112" i="10" s="1"/>
  <c r="E1113" i="10" s="1"/>
  <c r="C1111" i="10"/>
  <c r="D1111" i="10" s="1"/>
  <c r="E1112" i="10" s="1"/>
  <c r="C1110" i="10"/>
  <c r="D1110" i="10" s="1"/>
  <c r="E1111" i="10" s="1"/>
  <c r="C1109" i="10"/>
  <c r="D1109" i="10" s="1"/>
  <c r="E1110" i="10" s="1"/>
  <c r="C1108" i="10"/>
  <c r="D1108" i="10" s="1"/>
  <c r="E1109" i="10" s="1"/>
  <c r="C1107" i="10"/>
  <c r="D1107" i="10" s="1"/>
  <c r="E1108" i="10" s="1"/>
  <c r="C1106" i="10"/>
  <c r="D1106" i="10" s="1"/>
  <c r="E1107" i="10" s="1"/>
  <c r="C1105" i="10"/>
  <c r="D1105" i="10" s="1"/>
  <c r="E1106" i="10" s="1"/>
  <c r="C1104" i="10"/>
  <c r="D1104" i="10" s="1"/>
  <c r="E1105" i="10" s="1"/>
  <c r="C1103" i="10"/>
  <c r="D1103" i="10" s="1"/>
  <c r="E1104" i="10" s="1"/>
  <c r="C1102" i="10"/>
  <c r="D1102" i="10" s="1"/>
  <c r="E1103" i="10" s="1"/>
  <c r="C1101" i="10"/>
  <c r="D1101" i="10" s="1"/>
  <c r="E1102" i="10" s="1"/>
  <c r="C1100" i="10"/>
  <c r="D1100" i="10" s="1"/>
  <c r="E1101" i="10" s="1"/>
  <c r="C1099" i="10"/>
  <c r="D1099" i="10" s="1"/>
  <c r="E1100" i="10" s="1"/>
  <c r="C1098" i="10"/>
  <c r="D1098" i="10" s="1"/>
  <c r="E1099" i="10" s="1"/>
  <c r="C1097" i="10"/>
  <c r="D1097" i="10" s="1"/>
  <c r="E1098" i="10" s="1"/>
  <c r="C1096" i="10"/>
  <c r="D1096" i="10" s="1"/>
  <c r="E1097" i="10" s="1"/>
  <c r="C1095" i="10"/>
  <c r="D1095" i="10" s="1"/>
  <c r="E1096" i="10" s="1"/>
  <c r="C1094" i="10"/>
  <c r="D1094" i="10" s="1"/>
  <c r="E1095" i="10" s="1"/>
  <c r="C1093" i="10"/>
  <c r="D1093" i="10" s="1"/>
  <c r="E1094" i="10" s="1"/>
  <c r="C1092" i="10"/>
  <c r="D1092" i="10" s="1"/>
  <c r="E1093" i="10" s="1"/>
  <c r="C1091" i="10"/>
  <c r="D1091" i="10" s="1"/>
  <c r="E1092" i="10" s="1"/>
  <c r="C1090" i="10"/>
  <c r="D1090" i="10" s="1"/>
  <c r="E1091" i="10" s="1"/>
  <c r="C1089" i="10"/>
  <c r="D1089" i="10" s="1"/>
  <c r="E1090" i="10" s="1"/>
  <c r="C1088" i="10"/>
  <c r="D1088" i="10" s="1"/>
  <c r="E1089" i="10" s="1"/>
  <c r="C1087" i="10"/>
  <c r="D1087" i="10" s="1"/>
  <c r="E1088" i="10" s="1"/>
  <c r="C1086" i="10"/>
  <c r="D1086" i="10" s="1"/>
  <c r="E1087" i="10" s="1"/>
  <c r="C1085" i="10"/>
  <c r="D1085" i="10" s="1"/>
  <c r="E1086" i="10" s="1"/>
  <c r="C1084" i="10"/>
  <c r="D1084" i="10" s="1"/>
  <c r="E1085" i="10" s="1"/>
  <c r="C1083" i="10"/>
  <c r="D1083" i="10" s="1"/>
  <c r="E1084" i="10" s="1"/>
  <c r="C1082" i="10"/>
  <c r="D1082" i="10" s="1"/>
  <c r="E1083" i="10" s="1"/>
  <c r="C1081" i="10"/>
  <c r="D1081" i="10" s="1"/>
  <c r="E1082" i="10" s="1"/>
  <c r="C1080" i="10"/>
  <c r="D1080" i="10" s="1"/>
  <c r="E1081" i="10" s="1"/>
  <c r="C1079" i="10"/>
  <c r="D1079" i="10" s="1"/>
  <c r="E1080" i="10" s="1"/>
  <c r="C1078" i="10"/>
  <c r="D1078" i="10" s="1"/>
  <c r="E1079" i="10" s="1"/>
  <c r="C1077" i="10"/>
  <c r="D1077" i="10" s="1"/>
  <c r="E1078" i="10" s="1"/>
  <c r="C1076" i="10"/>
  <c r="D1076" i="10" s="1"/>
  <c r="E1077" i="10" s="1"/>
  <c r="C1075" i="10"/>
  <c r="D1075" i="10" s="1"/>
  <c r="E1076" i="10" s="1"/>
  <c r="C1074" i="10"/>
  <c r="D1074" i="10" s="1"/>
  <c r="E1075" i="10" s="1"/>
  <c r="C1073" i="10"/>
  <c r="D1073" i="10" s="1"/>
  <c r="E1074" i="10" s="1"/>
  <c r="C1072" i="10"/>
  <c r="D1072" i="10" s="1"/>
  <c r="E1073" i="10" s="1"/>
  <c r="C1071" i="10"/>
  <c r="D1071" i="10" s="1"/>
  <c r="E1072" i="10" s="1"/>
  <c r="C1070" i="10"/>
  <c r="D1070" i="10" s="1"/>
  <c r="E1071" i="10" s="1"/>
  <c r="C1069" i="10"/>
  <c r="D1069" i="10" s="1"/>
  <c r="E1070" i="10" s="1"/>
  <c r="C1068" i="10"/>
  <c r="D1068" i="10" s="1"/>
  <c r="E1069" i="10" s="1"/>
  <c r="C1067" i="10"/>
  <c r="D1067" i="10" s="1"/>
  <c r="E1068" i="10" s="1"/>
  <c r="C1066" i="10"/>
  <c r="D1066" i="10" s="1"/>
  <c r="E1067" i="10" s="1"/>
  <c r="C1065" i="10"/>
  <c r="D1065" i="10" s="1"/>
  <c r="E1066" i="10" s="1"/>
  <c r="C1064" i="10"/>
  <c r="D1064" i="10" s="1"/>
  <c r="E1065" i="10" s="1"/>
  <c r="C1063" i="10"/>
  <c r="D1063" i="10" s="1"/>
  <c r="E1064" i="10" s="1"/>
  <c r="C1062" i="10"/>
  <c r="D1062" i="10" s="1"/>
  <c r="E1063" i="10" s="1"/>
  <c r="C1061" i="10"/>
  <c r="D1061" i="10" s="1"/>
  <c r="E1062" i="10" s="1"/>
  <c r="C1060" i="10"/>
  <c r="D1060" i="10" s="1"/>
  <c r="E1061" i="10" s="1"/>
  <c r="C1059" i="10"/>
  <c r="D1059" i="10" s="1"/>
  <c r="E1060" i="10" s="1"/>
  <c r="C1058" i="10"/>
  <c r="D1058" i="10" s="1"/>
  <c r="E1059" i="10" s="1"/>
  <c r="C1057" i="10"/>
  <c r="D1057" i="10" s="1"/>
  <c r="E1058" i="10" s="1"/>
  <c r="C1056" i="10"/>
  <c r="D1056" i="10" s="1"/>
  <c r="E1057" i="10" s="1"/>
  <c r="C1055" i="10"/>
  <c r="D1055" i="10" s="1"/>
  <c r="E1056" i="10" s="1"/>
  <c r="C1054" i="10"/>
  <c r="D1054" i="10" s="1"/>
  <c r="E1055" i="10" s="1"/>
  <c r="C1053" i="10"/>
  <c r="D1053" i="10" s="1"/>
  <c r="E1054" i="10" s="1"/>
  <c r="C1052" i="10"/>
  <c r="D1052" i="10" s="1"/>
  <c r="E1053" i="10" s="1"/>
  <c r="C1051" i="10"/>
  <c r="D1051" i="10" s="1"/>
  <c r="E1052" i="10" s="1"/>
  <c r="C1050" i="10"/>
  <c r="D1050" i="10" s="1"/>
  <c r="E1051" i="10" s="1"/>
  <c r="C1049" i="10"/>
  <c r="D1049" i="10" s="1"/>
  <c r="E1050" i="10" s="1"/>
  <c r="C1048" i="10"/>
  <c r="D1048" i="10" s="1"/>
  <c r="E1049" i="10" s="1"/>
  <c r="C1047" i="10"/>
  <c r="D1047" i="10" s="1"/>
  <c r="E1048" i="10" s="1"/>
  <c r="C1046" i="10"/>
  <c r="D1046" i="10" s="1"/>
  <c r="E1047" i="10" s="1"/>
  <c r="C1045" i="10"/>
  <c r="D1045" i="10" s="1"/>
  <c r="E1046" i="10" s="1"/>
  <c r="C1044" i="10"/>
  <c r="D1044" i="10" s="1"/>
  <c r="E1045" i="10" s="1"/>
  <c r="C1043" i="10"/>
  <c r="D1043" i="10" s="1"/>
  <c r="E1044" i="10" s="1"/>
  <c r="C1042" i="10"/>
  <c r="D1042" i="10" s="1"/>
  <c r="E1043" i="10" s="1"/>
  <c r="C1041" i="10"/>
  <c r="D1041" i="10" s="1"/>
  <c r="E1042" i="10" s="1"/>
  <c r="C1040" i="10"/>
  <c r="D1040" i="10" s="1"/>
  <c r="E1041" i="10" s="1"/>
  <c r="C1039" i="10"/>
  <c r="D1039" i="10" s="1"/>
  <c r="E1040" i="10" s="1"/>
  <c r="C1038" i="10"/>
  <c r="D1038" i="10" s="1"/>
  <c r="E1039" i="10" s="1"/>
  <c r="C1037" i="10"/>
  <c r="D1037" i="10" s="1"/>
  <c r="E1038" i="10" s="1"/>
  <c r="C1036" i="10"/>
  <c r="D1036" i="10" s="1"/>
  <c r="E1037" i="10" s="1"/>
  <c r="C1035" i="10"/>
  <c r="D1035" i="10" s="1"/>
  <c r="E1036" i="10" s="1"/>
  <c r="C1034" i="10"/>
  <c r="D1034" i="10" s="1"/>
  <c r="E1035" i="10" s="1"/>
  <c r="C1033" i="10"/>
  <c r="D1033" i="10" s="1"/>
  <c r="E1034" i="10" s="1"/>
  <c r="C1032" i="10"/>
  <c r="D1032" i="10" s="1"/>
  <c r="E1033" i="10" s="1"/>
  <c r="C1031" i="10"/>
  <c r="D1031" i="10" s="1"/>
  <c r="E1032" i="10" s="1"/>
  <c r="C1030" i="10"/>
  <c r="D1030" i="10" s="1"/>
  <c r="E1031" i="10" s="1"/>
  <c r="C1029" i="10"/>
  <c r="D1029" i="10" s="1"/>
  <c r="E1030" i="10" s="1"/>
  <c r="C1028" i="10"/>
  <c r="D1028" i="10" s="1"/>
  <c r="E1029" i="10" s="1"/>
  <c r="C1027" i="10"/>
  <c r="D1027" i="10" s="1"/>
  <c r="E1028" i="10" s="1"/>
  <c r="C1026" i="10"/>
  <c r="D1026" i="10" s="1"/>
  <c r="E1027" i="10" s="1"/>
  <c r="C1025" i="10"/>
  <c r="D1025" i="10" s="1"/>
  <c r="E1026" i="10" s="1"/>
  <c r="C1024" i="10"/>
  <c r="D1024" i="10" s="1"/>
  <c r="E1025" i="10" s="1"/>
  <c r="C1023" i="10"/>
  <c r="D1023" i="10" s="1"/>
  <c r="E1024" i="10" s="1"/>
  <c r="C1022" i="10"/>
  <c r="D1022" i="10" s="1"/>
  <c r="E1023" i="10" s="1"/>
  <c r="C1021" i="10"/>
  <c r="D1021" i="10" s="1"/>
  <c r="E1022" i="10" s="1"/>
  <c r="C1020" i="10"/>
  <c r="D1020" i="10" s="1"/>
  <c r="E1021" i="10" s="1"/>
  <c r="C1019" i="10"/>
  <c r="D1019" i="10" s="1"/>
  <c r="E1020" i="10" s="1"/>
  <c r="C1018" i="10"/>
  <c r="D1018" i="10" s="1"/>
  <c r="E1019" i="10" s="1"/>
  <c r="C1017" i="10"/>
  <c r="D1017" i="10" s="1"/>
  <c r="E1018" i="10" s="1"/>
  <c r="D1016" i="10"/>
  <c r="E1017" i="10" s="1"/>
  <c r="C1016" i="10"/>
  <c r="C1015" i="10"/>
  <c r="D1015" i="10" s="1"/>
  <c r="E1016" i="10" s="1"/>
  <c r="D1014" i="10"/>
  <c r="E1015" i="10" s="1"/>
  <c r="C1014" i="10"/>
  <c r="D1013" i="10"/>
  <c r="E1014" i="10" s="1"/>
  <c r="C1013" i="10"/>
  <c r="D1012" i="10"/>
  <c r="E1013" i="10" s="1"/>
  <c r="C1012" i="10"/>
  <c r="D1011" i="10"/>
  <c r="E1012" i="10" s="1"/>
  <c r="C1011" i="10"/>
  <c r="D1010" i="10"/>
  <c r="E1011" i="10" s="1"/>
  <c r="C1010" i="10"/>
  <c r="D1009" i="10"/>
  <c r="E1010" i="10" s="1"/>
  <c r="C1009" i="10"/>
  <c r="D1008" i="10"/>
  <c r="E1009" i="10" s="1"/>
  <c r="C1008" i="10"/>
  <c r="D1007" i="10"/>
  <c r="E1008" i="10" s="1"/>
  <c r="C1007" i="10"/>
  <c r="D1006" i="10"/>
  <c r="E1007" i="10" s="1"/>
  <c r="C1006" i="10"/>
  <c r="D1005" i="10"/>
  <c r="E1006" i="10" s="1"/>
  <c r="C1005" i="10"/>
  <c r="D1004" i="10"/>
  <c r="E1005" i="10" s="1"/>
  <c r="C1004" i="10"/>
  <c r="D1003" i="10"/>
  <c r="E1004" i="10" s="1"/>
  <c r="C1003" i="10"/>
  <c r="D1002" i="10"/>
  <c r="E1003" i="10" s="1"/>
  <c r="C1002" i="10"/>
  <c r="D1001" i="10"/>
  <c r="E1002" i="10" s="1"/>
  <c r="C1001" i="10"/>
  <c r="D1000" i="10"/>
  <c r="E1001" i="10" s="1"/>
  <c r="C1000" i="10"/>
  <c r="D999" i="10"/>
  <c r="E1000" i="10" s="1"/>
  <c r="C999" i="10"/>
  <c r="D998" i="10"/>
  <c r="E999" i="10" s="1"/>
  <c r="C998" i="10"/>
  <c r="D997" i="10"/>
  <c r="E998" i="10" s="1"/>
  <c r="C997" i="10"/>
  <c r="D996" i="10"/>
  <c r="E997" i="10" s="1"/>
  <c r="C996" i="10"/>
  <c r="D995" i="10"/>
  <c r="E996" i="10" s="1"/>
  <c r="C995" i="10"/>
  <c r="D994" i="10"/>
  <c r="E995" i="10" s="1"/>
  <c r="C994" i="10"/>
  <c r="D993" i="10"/>
  <c r="E994" i="10" s="1"/>
  <c r="C993" i="10"/>
  <c r="D992" i="10"/>
  <c r="E993" i="10" s="1"/>
  <c r="C992" i="10"/>
  <c r="D991" i="10"/>
  <c r="E992" i="10" s="1"/>
  <c r="C991" i="10"/>
  <c r="D990" i="10"/>
  <c r="E991" i="10" s="1"/>
  <c r="C990" i="10"/>
  <c r="D989" i="10"/>
  <c r="E990" i="10" s="1"/>
  <c r="C989" i="10"/>
  <c r="D988" i="10"/>
  <c r="E989" i="10" s="1"/>
  <c r="C988" i="10"/>
  <c r="D987" i="10"/>
  <c r="E988" i="10" s="1"/>
  <c r="C987" i="10"/>
  <c r="D986" i="10"/>
  <c r="E987" i="10" s="1"/>
  <c r="C986" i="10"/>
  <c r="D985" i="10"/>
  <c r="E986" i="10" s="1"/>
  <c r="C985" i="10"/>
  <c r="D984" i="10"/>
  <c r="E985" i="10" s="1"/>
  <c r="C984" i="10"/>
  <c r="D983" i="10"/>
  <c r="E984" i="10" s="1"/>
  <c r="C983" i="10"/>
  <c r="D982" i="10"/>
  <c r="E983" i="10" s="1"/>
  <c r="C982" i="10"/>
  <c r="D981" i="10"/>
  <c r="E982" i="10" s="1"/>
  <c r="C981" i="10"/>
  <c r="D980" i="10"/>
  <c r="E981" i="10" s="1"/>
  <c r="C980" i="10"/>
  <c r="D979" i="10"/>
  <c r="E980" i="10" s="1"/>
  <c r="C979" i="10"/>
  <c r="D978" i="10"/>
  <c r="E979" i="10" s="1"/>
  <c r="C978" i="10"/>
  <c r="D977" i="10"/>
  <c r="E978" i="10" s="1"/>
  <c r="C977" i="10"/>
  <c r="D976" i="10"/>
  <c r="E977" i="10" s="1"/>
  <c r="C976" i="10"/>
  <c r="D975" i="10"/>
  <c r="E976" i="10" s="1"/>
  <c r="C975" i="10"/>
  <c r="D974" i="10"/>
  <c r="E975" i="10" s="1"/>
  <c r="C974" i="10"/>
  <c r="D973" i="10"/>
  <c r="E974" i="10" s="1"/>
  <c r="C973" i="10"/>
  <c r="D972" i="10"/>
  <c r="E973" i="10" s="1"/>
  <c r="C972" i="10"/>
  <c r="D971" i="10"/>
  <c r="E972" i="10" s="1"/>
  <c r="C971" i="10"/>
  <c r="D970" i="10"/>
  <c r="E971" i="10" s="1"/>
  <c r="C970" i="10"/>
  <c r="D969" i="10"/>
  <c r="E970" i="10" s="1"/>
  <c r="C969" i="10"/>
  <c r="D968" i="10"/>
  <c r="E969" i="10" s="1"/>
  <c r="C968" i="10"/>
  <c r="D967" i="10"/>
  <c r="E968" i="10" s="1"/>
  <c r="C967" i="10"/>
  <c r="D966" i="10"/>
  <c r="E967" i="10" s="1"/>
  <c r="C966" i="10"/>
  <c r="D965" i="10"/>
  <c r="E966" i="10" s="1"/>
  <c r="C965" i="10"/>
  <c r="D964" i="10"/>
  <c r="E965" i="10" s="1"/>
  <c r="C964" i="10"/>
  <c r="D963" i="10"/>
  <c r="E964" i="10" s="1"/>
  <c r="C963" i="10"/>
  <c r="D962" i="10"/>
  <c r="E963" i="10" s="1"/>
  <c r="C962" i="10"/>
  <c r="D961" i="10"/>
  <c r="E962" i="10" s="1"/>
  <c r="C961" i="10"/>
  <c r="D960" i="10"/>
  <c r="E961" i="10" s="1"/>
  <c r="C960" i="10"/>
  <c r="D959" i="10"/>
  <c r="E960" i="10" s="1"/>
  <c r="C959" i="10"/>
  <c r="D958" i="10"/>
  <c r="E959" i="10" s="1"/>
  <c r="C958" i="10"/>
  <c r="D957" i="10"/>
  <c r="E958" i="10" s="1"/>
  <c r="C957" i="10"/>
  <c r="D956" i="10"/>
  <c r="E957" i="10" s="1"/>
  <c r="C956" i="10"/>
  <c r="D955" i="10"/>
  <c r="E956" i="10" s="1"/>
  <c r="C955" i="10"/>
  <c r="D954" i="10"/>
  <c r="E955" i="10" s="1"/>
  <c r="C954" i="10"/>
  <c r="D953" i="10"/>
  <c r="E954" i="10" s="1"/>
  <c r="C953" i="10"/>
  <c r="D952" i="10"/>
  <c r="E953" i="10" s="1"/>
  <c r="C952" i="10"/>
  <c r="D951" i="10"/>
  <c r="E952" i="10" s="1"/>
  <c r="C951" i="10"/>
  <c r="D950" i="10"/>
  <c r="E951" i="10" s="1"/>
  <c r="C950" i="10"/>
  <c r="D949" i="10"/>
  <c r="E950" i="10" s="1"/>
  <c r="C949" i="10"/>
  <c r="D948" i="10"/>
  <c r="E949" i="10" s="1"/>
  <c r="C948" i="10"/>
  <c r="D947" i="10"/>
  <c r="E948" i="10" s="1"/>
  <c r="C947" i="10"/>
  <c r="D946" i="10"/>
  <c r="E947" i="10" s="1"/>
  <c r="C946" i="10"/>
  <c r="D945" i="10"/>
  <c r="E946" i="10" s="1"/>
  <c r="C945" i="10"/>
  <c r="D944" i="10"/>
  <c r="E945" i="10" s="1"/>
  <c r="C944" i="10"/>
  <c r="D943" i="10"/>
  <c r="E944" i="10" s="1"/>
  <c r="C943" i="10"/>
  <c r="D942" i="10"/>
  <c r="E943" i="10" s="1"/>
  <c r="C942" i="10"/>
  <c r="D941" i="10"/>
  <c r="E942" i="10" s="1"/>
  <c r="C941" i="10"/>
  <c r="D940" i="10"/>
  <c r="E941" i="10" s="1"/>
  <c r="C940" i="10"/>
  <c r="D939" i="10"/>
  <c r="E940" i="10" s="1"/>
  <c r="C939" i="10"/>
  <c r="D938" i="10"/>
  <c r="E939" i="10" s="1"/>
  <c r="C938" i="10"/>
  <c r="D937" i="10"/>
  <c r="E938" i="10" s="1"/>
  <c r="C937" i="10"/>
  <c r="D936" i="10"/>
  <c r="E937" i="10" s="1"/>
  <c r="C936" i="10"/>
  <c r="D935" i="10"/>
  <c r="E936" i="10" s="1"/>
  <c r="C935" i="10"/>
  <c r="D934" i="10"/>
  <c r="E935" i="10" s="1"/>
  <c r="C934" i="10"/>
  <c r="D933" i="10"/>
  <c r="E934" i="10" s="1"/>
  <c r="C933" i="10"/>
  <c r="D932" i="10"/>
  <c r="E933" i="10" s="1"/>
  <c r="C932" i="10"/>
  <c r="D931" i="10"/>
  <c r="E932" i="10" s="1"/>
  <c r="C931" i="10"/>
  <c r="D930" i="10"/>
  <c r="E931" i="10" s="1"/>
  <c r="C930" i="10"/>
  <c r="D929" i="10"/>
  <c r="E930" i="10" s="1"/>
  <c r="C929" i="10"/>
  <c r="D928" i="10"/>
  <c r="E929" i="10" s="1"/>
  <c r="C928" i="10"/>
  <c r="D927" i="10"/>
  <c r="E928" i="10" s="1"/>
  <c r="C927" i="10"/>
  <c r="D926" i="10"/>
  <c r="E927" i="10" s="1"/>
  <c r="C926" i="10"/>
  <c r="D925" i="10"/>
  <c r="E926" i="10" s="1"/>
  <c r="C925" i="10"/>
  <c r="D924" i="10"/>
  <c r="E925" i="10" s="1"/>
  <c r="C924" i="10"/>
  <c r="D923" i="10"/>
  <c r="E924" i="10" s="1"/>
  <c r="C923" i="10"/>
  <c r="D922" i="10"/>
  <c r="E923" i="10" s="1"/>
  <c r="C922" i="10"/>
  <c r="D921" i="10"/>
  <c r="E922" i="10" s="1"/>
  <c r="C921" i="10"/>
  <c r="D920" i="10"/>
  <c r="E921" i="10" s="1"/>
  <c r="C920" i="10"/>
  <c r="D919" i="10"/>
  <c r="E920" i="10" s="1"/>
  <c r="C919" i="10"/>
  <c r="D918" i="10"/>
  <c r="E919" i="10" s="1"/>
  <c r="C918" i="10"/>
  <c r="D917" i="10"/>
  <c r="E918" i="10" s="1"/>
  <c r="C917" i="10"/>
  <c r="D916" i="10"/>
  <c r="E917" i="10" s="1"/>
  <c r="C916" i="10"/>
  <c r="D915" i="10"/>
  <c r="E916" i="10" s="1"/>
  <c r="C915" i="10"/>
  <c r="D914" i="10"/>
  <c r="E915" i="10" s="1"/>
  <c r="C914" i="10"/>
  <c r="D913" i="10"/>
  <c r="E914" i="10" s="1"/>
  <c r="C913" i="10"/>
  <c r="D912" i="10"/>
  <c r="E913" i="10" s="1"/>
  <c r="C912" i="10"/>
  <c r="D911" i="10"/>
  <c r="E912" i="10" s="1"/>
  <c r="C911" i="10"/>
  <c r="D910" i="10"/>
  <c r="E911" i="10" s="1"/>
  <c r="C910" i="10"/>
  <c r="D909" i="10"/>
  <c r="E910" i="10" s="1"/>
  <c r="C909" i="10"/>
  <c r="D908" i="10"/>
  <c r="E909" i="10" s="1"/>
  <c r="C908" i="10"/>
  <c r="D907" i="10"/>
  <c r="E908" i="10" s="1"/>
  <c r="C907" i="10"/>
  <c r="D906" i="10"/>
  <c r="E907" i="10" s="1"/>
  <c r="C906" i="10"/>
  <c r="D905" i="10"/>
  <c r="E906" i="10" s="1"/>
  <c r="C905" i="10"/>
  <c r="D904" i="10"/>
  <c r="E905" i="10" s="1"/>
  <c r="C904" i="10"/>
  <c r="D903" i="10"/>
  <c r="E904" i="10" s="1"/>
  <c r="C903" i="10"/>
  <c r="D902" i="10"/>
  <c r="E903" i="10" s="1"/>
  <c r="C902" i="10"/>
  <c r="D901" i="10"/>
  <c r="E902" i="10" s="1"/>
  <c r="C901" i="10"/>
  <c r="D900" i="10"/>
  <c r="E901" i="10" s="1"/>
  <c r="C900" i="10"/>
  <c r="D899" i="10"/>
  <c r="E900" i="10" s="1"/>
  <c r="C899" i="10"/>
  <c r="D898" i="10"/>
  <c r="E899" i="10" s="1"/>
  <c r="C898" i="10"/>
  <c r="D897" i="10"/>
  <c r="E898" i="10" s="1"/>
  <c r="C897" i="10"/>
  <c r="D896" i="10"/>
  <c r="E897" i="10" s="1"/>
  <c r="C896" i="10"/>
  <c r="D895" i="10"/>
  <c r="E896" i="10" s="1"/>
  <c r="C895" i="10"/>
  <c r="D894" i="10"/>
  <c r="E895" i="10" s="1"/>
  <c r="C894" i="10"/>
  <c r="D893" i="10"/>
  <c r="E894" i="10" s="1"/>
  <c r="C893" i="10"/>
  <c r="D892" i="10"/>
  <c r="E893" i="10" s="1"/>
  <c r="C892" i="10"/>
  <c r="D891" i="10"/>
  <c r="E892" i="10" s="1"/>
  <c r="C891" i="10"/>
  <c r="D890" i="10"/>
  <c r="E891" i="10" s="1"/>
  <c r="C890" i="10"/>
  <c r="D889" i="10"/>
  <c r="E890" i="10" s="1"/>
  <c r="C889" i="10"/>
  <c r="D888" i="10"/>
  <c r="E889" i="10" s="1"/>
  <c r="C888" i="10"/>
  <c r="D887" i="10"/>
  <c r="E888" i="10" s="1"/>
  <c r="C887" i="10"/>
  <c r="D886" i="10"/>
  <c r="E887" i="10" s="1"/>
  <c r="C886" i="10"/>
  <c r="D885" i="10"/>
  <c r="E886" i="10" s="1"/>
  <c r="C885" i="10"/>
  <c r="D884" i="10"/>
  <c r="E885" i="10" s="1"/>
  <c r="C884" i="10"/>
  <c r="D883" i="10"/>
  <c r="E884" i="10" s="1"/>
  <c r="C883" i="10"/>
  <c r="D882" i="10"/>
  <c r="E883" i="10" s="1"/>
  <c r="C882" i="10"/>
  <c r="D881" i="10"/>
  <c r="E882" i="10" s="1"/>
  <c r="C881" i="10"/>
  <c r="D880" i="10"/>
  <c r="E881" i="10" s="1"/>
  <c r="C880" i="10"/>
  <c r="D879" i="10"/>
  <c r="E880" i="10" s="1"/>
  <c r="C879" i="10"/>
  <c r="D878" i="10"/>
  <c r="E879" i="10" s="1"/>
  <c r="C878" i="10"/>
  <c r="D877" i="10"/>
  <c r="E878" i="10" s="1"/>
  <c r="C877" i="10"/>
  <c r="D876" i="10"/>
  <c r="E877" i="10" s="1"/>
  <c r="C876" i="10"/>
  <c r="D875" i="10"/>
  <c r="E876" i="10" s="1"/>
  <c r="C875" i="10"/>
  <c r="D874" i="10"/>
  <c r="E875" i="10" s="1"/>
  <c r="C874" i="10"/>
  <c r="D873" i="10"/>
  <c r="E874" i="10" s="1"/>
  <c r="C873" i="10"/>
  <c r="D872" i="10"/>
  <c r="E873" i="10" s="1"/>
  <c r="C872" i="10"/>
  <c r="D871" i="10"/>
  <c r="E872" i="10" s="1"/>
  <c r="C871" i="10"/>
  <c r="D870" i="10"/>
  <c r="E871" i="10" s="1"/>
  <c r="C870" i="10"/>
  <c r="D869" i="10"/>
  <c r="E870" i="10" s="1"/>
  <c r="C869" i="10"/>
  <c r="D868" i="10"/>
  <c r="E869" i="10" s="1"/>
  <c r="C868" i="10"/>
  <c r="D867" i="10"/>
  <c r="E868" i="10" s="1"/>
  <c r="C867" i="10"/>
  <c r="D866" i="10"/>
  <c r="E867" i="10" s="1"/>
  <c r="C866" i="10"/>
  <c r="D865" i="10"/>
  <c r="E866" i="10" s="1"/>
  <c r="C865" i="10"/>
  <c r="D864" i="10"/>
  <c r="E865" i="10" s="1"/>
  <c r="C864" i="10"/>
  <c r="D863" i="10"/>
  <c r="E864" i="10" s="1"/>
  <c r="C863" i="10"/>
  <c r="D862" i="10"/>
  <c r="E863" i="10" s="1"/>
  <c r="C862" i="10"/>
  <c r="D861" i="10"/>
  <c r="E862" i="10" s="1"/>
  <c r="C861" i="10"/>
  <c r="D860" i="10"/>
  <c r="E861" i="10" s="1"/>
  <c r="C860" i="10"/>
  <c r="D859" i="10"/>
  <c r="E860" i="10" s="1"/>
  <c r="C859" i="10"/>
  <c r="D858" i="10"/>
  <c r="E859" i="10" s="1"/>
  <c r="C858" i="10"/>
  <c r="D857" i="10"/>
  <c r="E858" i="10" s="1"/>
  <c r="C857" i="10"/>
  <c r="D856" i="10"/>
  <c r="E857" i="10" s="1"/>
  <c r="C856" i="10"/>
  <c r="D855" i="10"/>
  <c r="E856" i="10" s="1"/>
  <c r="C855" i="10"/>
  <c r="D854" i="10"/>
  <c r="E855" i="10" s="1"/>
  <c r="C854" i="10"/>
  <c r="D853" i="10"/>
  <c r="E854" i="10" s="1"/>
  <c r="C853" i="10"/>
  <c r="D852" i="10"/>
  <c r="E853" i="10" s="1"/>
  <c r="C852" i="10"/>
  <c r="D851" i="10"/>
  <c r="E852" i="10" s="1"/>
  <c r="C851" i="10"/>
  <c r="D850" i="10"/>
  <c r="E851" i="10" s="1"/>
  <c r="C850" i="10"/>
  <c r="D849" i="10"/>
  <c r="E850" i="10" s="1"/>
  <c r="C849" i="10"/>
  <c r="D848" i="10"/>
  <c r="E849" i="10" s="1"/>
  <c r="C848" i="10"/>
  <c r="D847" i="10"/>
  <c r="E848" i="10" s="1"/>
  <c r="C847" i="10"/>
  <c r="D846" i="10"/>
  <c r="E847" i="10" s="1"/>
  <c r="C846" i="10"/>
  <c r="D845" i="10"/>
  <c r="E846" i="10" s="1"/>
  <c r="C845" i="10"/>
  <c r="D844" i="10"/>
  <c r="E845" i="10" s="1"/>
  <c r="C844" i="10"/>
  <c r="C843" i="10"/>
  <c r="D843" i="10" s="1"/>
  <c r="E844" i="10" s="1"/>
  <c r="D842" i="10"/>
  <c r="E843" i="10" s="1"/>
  <c r="C842" i="10"/>
  <c r="C841" i="10"/>
  <c r="D841" i="10" s="1"/>
  <c r="E842" i="10" s="1"/>
  <c r="C840" i="10"/>
  <c r="D840" i="10" s="1"/>
  <c r="E841" i="10" s="1"/>
  <c r="C839" i="10"/>
  <c r="D839" i="10" s="1"/>
  <c r="E840" i="10" s="1"/>
  <c r="C838" i="10"/>
  <c r="D838" i="10" s="1"/>
  <c r="E839" i="10" s="1"/>
  <c r="D837" i="10"/>
  <c r="E838" i="10" s="1"/>
  <c r="C837" i="10"/>
  <c r="D836" i="10"/>
  <c r="E837" i="10" s="1"/>
  <c r="C836" i="10"/>
  <c r="D835" i="10"/>
  <c r="E836" i="10" s="1"/>
  <c r="C835" i="10"/>
  <c r="C834" i="10"/>
  <c r="D834" i="10" s="1"/>
  <c r="E835" i="10" s="1"/>
  <c r="C833" i="10"/>
  <c r="D833" i="10" s="1"/>
  <c r="E834" i="10" s="1"/>
  <c r="C832" i="10"/>
  <c r="D832" i="10" s="1"/>
  <c r="E833" i="10" s="1"/>
  <c r="D831" i="10"/>
  <c r="E832" i="10" s="1"/>
  <c r="C831" i="10"/>
  <c r="C830" i="10"/>
  <c r="D830" i="10" s="1"/>
  <c r="E831" i="10" s="1"/>
  <c r="D829" i="10"/>
  <c r="E830" i="10" s="1"/>
  <c r="C829" i="10"/>
  <c r="D828" i="10"/>
  <c r="E829" i="10" s="1"/>
  <c r="C828" i="10"/>
  <c r="D827" i="10"/>
  <c r="E828" i="10" s="1"/>
  <c r="C827" i="10"/>
  <c r="C826" i="10"/>
  <c r="D826" i="10" s="1"/>
  <c r="E827" i="10" s="1"/>
  <c r="C825" i="10"/>
  <c r="D825" i="10" s="1"/>
  <c r="E826" i="10" s="1"/>
  <c r="C824" i="10"/>
  <c r="D824" i="10" s="1"/>
  <c r="E825" i="10" s="1"/>
  <c r="D823" i="10"/>
  <c r="E824" i="10" s="1"/>
  <c r="C823" i="10"/>
  <c r="C822" i="10"/>
  <c r="D822" i="10" s="1"/>
  <c r="E823" i="10" s="1"/>
  <c r="D821" i="10"/>
  <c r="E822" i="10" s="1"/>
  <c r="C821" i="10"/>
  <c r="D820" i="10"/>
  <c r="E821" i="10" s="1"/>
  <c r="C820" i="10"/>
  <c r="D819" i="10"/>
  <c r="E820" i="10" s="1"/>
  <c r="C819" i="10"/>
  <c r="C818" i="10"/>
  <c r="D818" i="10" s="1"/>
  <c r="E819" i="10" s="1"/>
  <c r="C817" i="10"/>
  <c r="D817" i="10" s="1"/>
  <c r="E818" i="10" s="1"/>
  <c r="C816" i="10"/>
  <c r="D816" i="10" s="1"/>
  <c r="E817" i="10" s="1"/>
  <c r="D815" i="10"/>
  <c r="E816" i="10" s="1"/>
  <c r="C815" i="10"/>
  <c r="C814" i="10"/>
  <c r="D814" i="10" s="1"/>
  <c r="E815" i="10" s="1"/>
  <c r="D813" i="10"/>
  <c r="E814" i="10" s="1"/>
  <c r="C813" i="10"/>
  <c r="D812" i="10"/>
  <c r="E813" i="10" s="1"/>
  <c r="C812" i="10"/>
  <c r="D811" i="10"/>
  <c r="E812" i="10" s="1"/>
  <c r="C811" i="10"/>
  <c r="C810" i="10"/>
  <c r="D810" i="10" s="1"/>
  <c r="E811" i="10" s="1"/>
  <c r="C809" i="10"/>
  <c r="D809" i="10" s="1"/>
  <c r="E810" i="10" s="1"/>
  <c r="C808" i="10"/>
  <c r="D808" i="10" s="1"/>
  <c r="E809" i="10" s="1"/>
  <c r="D807" i="10"/>
  <c r="E808" i="10" s="1"/>
  <c r="C807" i="10"/>
  <c r="C806" i="10"/>
  <c r="D806" i="10" s="1"/>
  <c r="E807" i="10" s="1"/>
  <c r="D805" i="10"/>
  <c r="E806" i="10" s="1"/>
  <c r="C805" i="10"/>
  <c r="D804" i="10"/>
  <c r="E805" i="10" s="1"/>
  <c r="C804" i="10"/>
  <c r="D803" i="10"/>
  <c r="E804" i="10" s="1"/>
  <c r="C803" i="10"/>
  <c r="C802" i="10"/>
  <c r="D802" i="10" s="1"/>
  <c r="E803" i="10" s="1"/>
  <c r="C801" i="10"/>
  <c r="D801" i="10" s="1"/>
  <c r="E802" i="10" s="1"/>
  <c r="C800" i="10"/>
  <c r="D800" i="10" s="1"/>
  <c r="E801" i="10" s="1"/>
  <c r="D799" i="10"/>
  <c r="E800" i="10" s="1"/>
  <c r="C799" i="10"/>
  <c r="C798" i="10"/>
  <c r="D798" i="10" s="1"/>
  <c r="E799" i="10" s="1"/>
  <c r="D797" i="10"/>
  <c r="E798" i="10" s="1"/>
  <c r="C797" i="10"/>
  <c r="D796" i="10"/>
  <c r="E797" i="10" s="1"/>
  <c r="C796" i="10"/>
  <c r="D795" i="10"/>
  <c r="E796" i="10" s="1"/>
  <c r="C795" i="10"/>
  <c r="C794" i="10"/>
  <c r="D794" i="10" s="1"/>
  <c r="E795" i="10" s="1"/>
  <c r="C793" i="10"/>
  <c r="D793" i="10" s="1"/>
  <c r="E794" i="10" s="1"/>
  <c r="C792" i="10"/>
  <c r="D792" i="10" s="1"/>
  <c r="E793" i="10" s="1"/>
  <c r="D791" i="10"/>
  <c r="E792" i="10" s="1"/>
  <c r="C791" i="10"/>
  <c r="C790" i="10"/>
  <c r="D790" i="10" s="1"/>
  <c r="E791" i="10" s="1"/>
  <c r="D789" i="10"/>
  <c r="E790" i="10" s="1"/>
  <c r="C789" i="10"/>
  <c r="D788" i="10"/>
  <c r="E789" i="10" s="1"/>
  <c r="C788" i="10"/>
  <c r="D787" i="10"/>
  <c r="E788" i="10" s="1"/>
  <c r="C787" i="10"/>
  <c r="C786" i="10"/>
  <c r="D786" i="10" s="1"/>
  <c r="E787" i="10" s="1"/>
  <c r="C785" i="10"/>
  <c r="D785" i="10" s="1"/>
  <c r="E786" i="10" s="1"/>
  <c r="C784" i="10"/>
  <c r="D784" i="10" s="1"/>
  <c r="E785" i="10" s="1"/>
  <c r="D783" i="10"/>
  <c r="E784" i="10" s="1"/>
  <c r="C783" i="10"/>
  <c r="C782" i="10"/>
  <c r="D782" i="10" s="1"/>
  <c r="E783" i="10" s="1"/>
  <c r="D781" i="10"/>
  <c r="E782" i="10" s="1"/>
  <c r="C781" i="10"/>
  <c r="D780" i="10"/>
  <c r="E781" i="10" s="1"/>
  <c r="C780" i="10"/>
  <c r="D779" i="10"/>
  <c r="E780" i="10" s="1"/>
  <c r="C779" i="10"/>
  <c r="C778" i="10"/>
  <c r="D778" i="10" s="1"/>
  <c r="E779" i="10" s="1"/>
  <c r="C777" i="10"/>
  <c r="D777" i="10" s="1"/>
  <c r="E778" i="10" s="1"/>
  <c r="C776" i="10"/>
  <c r="D776" i="10" s="1"/>
  <c r="E777" i="10" s="1"/>
  <c r="D775" i="10"/>
  <c r="E776" i="10" s="1"/>
  <c r="C775" i="10"/>
  <c r="C774" i="10"/>
  <c r="D774" i="10" s="1"/>
  <c r="E775" i="10" s="1"/>
  <c r="D773" i="10"/>
  <c r="E774" i="10" s="1"/>
  <c r="C773" i="10"/>
  <c r="D772" i="10"/>
  <c r="E773" i="10" s="1"/>
  <c r="C772" i="10"/>
  <c r="D771" i="10"/>
  <c r="E772" i="10" s="1"/>
  <c r="C771" i="10"/>
  <c r="C770" i="10"/>
  <c r="D770" i="10" s="1"/>
  <c r="E771" i="10" s="1"/>
  <c r="C769" i="10"/>
  <c r="D769" i="10" s="1"/>
  <c r="E770" i="10" s="1"/>
  <c r="D768" i="10"/>
  <c r="E769" i="10" s="1"/>
  <c r="C768" i="10"/>
  <c r="D767" i="10"/>
  <c r="E768" i="10" s="1"/>
  <c r="C767" i="10"/>
  <c r="D766" i="10"/>
  <c r="E767" i="10" s="1"/>
  <c r="C766" i="10"/>
  <c r="C765" i="10"/>
  <c r="D765" i="10" s="1"/>
  <c r="E766" i="10" s="1"/>
  <c r="D764" i="10"/>
  <c r="E765" i="10" s="1"/>
  <c r="C764" i="10"/>
  <c r="D763" i="10"/>
  <c r="E764" i="10" s="1"/>
  <c r="C763" i="10"/>
  <c r="D762" i="10"/>
  <c r="E763" i="10" s="1"/>
  <c r="C762" i="10"/>
  <c r="D761" i="10"/>
  <c r="E762" i="10" s="1"/>
  <c r="C761" i="10"/>
  <c r="D760" i="10"/>
  <c r="E761" i="10" s="1"/>
  <c r="C760" i="10"/>
  <c r="D759" i="10"/>
  <c r="E760" i="10" s="1"/>
  <c r="C759" i="10"/>
  <c r="D758" i="10"/>
  <c r="E759" i="10" s="1"/>
  <c r="C758" i="10"/>
  <c r="D757" i="10"/>
  <c r="E758" i="10" s="1"/>
  <c r="C757" i="10"/>
  <c r="D756" i="10"/>
  <c r="E757" i="10" s="1"/>
  <c r="C756" i="10"/>
  <c r="D755" i="10"/>
  <c r="E756" i="10" s="1"/>
  <c r="C755" i="10"/>
  <c r="D754" i="10"/>
  <c r="E755" i="10" s="1"/>
  <c r="C754" i="10"/>
  <c r="D753" i="10"/>
  <c r="E754" i="10" s="1"/>
  <c r="C753" i="10"/>
  <c r="D752" i="10"/>
  <c r="E753" i="10" s="1"/>
  <c r="C752" i="10"/>
  <c r="D751" i="10"/>
  <c r="E752" i="10" s="1"/>
  <c r="C751" i="10"/>
  <c r="D750" i="10"/>
  <c r="E751" i="10" s="1"/>
  <c r="C750" i="10"/>
  <c r="D749" i="10"/>
  <c r="E750" i="10" s="1"/>
  <c r="C749" i="10"/>
  <c r="D748" i="10"/>
  <c r="E749" i="10" s="1"/>
  <c r="C748" i="10"/>
  <c r="D747" i="10"/>
  <c r="E748" i="10" s="1"/>
  <c r="C747" i="10"/>
  <c r="D746" i="10"/>
  <c r="E747" i="10" s="1"/>
  <c r="C746" i="10"/>
  <c r="D745" i="10"/>
  <c r="E746" i="10" s="1"/>
  <c r="C745" i="10"/>
  <c r="D744" i="10"/>
  <c r="E745" i="10" s="1"/>
  <c r="C744" i="10"/>
  <c r="D743" i="10"/>
  <c r="E744" i="10" s="1"/>
  <c r="C743" i="10"/>
  <c r="D742" i="10"/>
  <c r="E743" i="10" s="1"/>
  <c r="C742" i="10"/>
  <c r="D741" i="10"/>
  <c r="E742" i="10" s="1"/>
  <c r="C741" i="10"/>
  <c r="D740" i="10"/>
  <c r="E741" i="10" s="1"/>
  <c r="C740" i="10"/>
  <c r="D739" i="10"/>
  <c r="E740" i="10" s="1"/>
  <c r="C739" i="10"/>
  <c r="D738" i="10"/>
  <c r="E739" i="10" s="1"/>
  <c r="C738" i="10"/>
  <c r="D737" i="10"/>
  <c r="E738" i="10" s="1"/>
  <c r="C737" i="10"/>
  <c r="D736" i="10"/>
  <c r="E737" i="10" s="1"/>
  <c r="C736" i="10"/>
  <c r="D735" i="10"/>
  <c r="E736" i="10" s="1"/>
  <c r="C735" i="10"/>
  <c r="D734" i="10"/>
  <c r="E735" i="10" s="1"/>
  <c r="C734" i="10"/>
  <c r="D733" i="10"/>
  <c r="E734" i="10" s="1"/>
  <c r="C733" i="10"/>
  <c r="D732" i="10"/>
  <c r="E733" i="10" s="1"/>
  <c r="C732" i="10"/>
  <c r="D731" i="10"/>
  <c r="E732" i="10" s="1"/>
  <c r="C731" i="10"/>
  <c r="D730" i="10"/>
  <c r="E731" i="10" s="1"/>
  <c r="C730" i="10"/>
  <c r="D729" i="10"/>
  <c r="E730" i="10" s="1"/>
  <c r="C729" i="10"/>
  <c r="D728" i="10"/>
  <c r="E729" i="10" s="1"/>
  <c r="C728" i="10"/>
  <c r="D727" i="10"/>
  <c r="E728" i="10" s="1"/>
  <c r="C727" i="10"/>
  <c r="D726" i="10"/>
  <c r="E727" i="10" s="1"/>
  <c r="C726" i="10"/>
  <c r="D725" i="10"/>
  <c r="E726" i="10" s="1"/>
  <c r="C725" i="10"/>
  <c r="D724" i="10"/>
  <c r="E725" i="10" s="1"/>
  <c r="C724" i="10"/>
  <c r="D723" i="10"/>
  <c r="E724" i="10" s="1"/>
  <c r="C723" i="10"/>
  <c r="D722" i="10"/>
  <c r="E723" i="10" s="1"/>
  <c r="C722" i="10"/>
  <c r="D721" i="10"/>
  <c r="E722" i="10" s="1"/>
  <c r="C721" i="10"/>
  <c r="D720" i="10"/>
  <c r="E721" i="10" s="1"/>
  <c r="C720" i="10"/>
  <c r="D719" i="10"/>
  <c r="E720" i="10" s="1"/>
  <c r="C719" i="10"/>
  <c r="D718" i="10"/>
  <c r="E719" i="10" s="1"/>
  <c r="C718" i="10"/>
  <c r="D717" i="10"/>
  <c r="E718" i="10" s="1"/>
  <c r="C717" i="10"/>
  <c r="D716" i="10"/>
  <c r="E717" i="10" s="1"/>
  <c r="C716" i="10"/>
  <c r="D715" i="10"/>
  <c r="E716" i="10" s="1"/>
  <c r="C715" i="10"/>
  <c r="D714" i="10"/>
  <c r="E715" i="10" s="1"/>
  <c r="C714" i="10"/>
  <c r="D713" i="10"/>
  <c r="E714" i="10" s="1"/>
  <c r="C713" i="10"/>
  <c r="D712" i="10"/>
  <c r="E713" i="10" s="1"/>
  <c r="C712" i="10"/>
  <c r="D711" i="10"/>
  <c r="E712" i="10" s="1"/>
  <c r="C711" i="10"/>
  <c r="D710" i="10"/>
  <c r="E711" i="10" s="1"/>
  <c r="C710" i="10"/>
  <c r="D709" i="10"/>
  <c r="E710" i="10" s="1"/>
  <c r="C709" i="10"/>
  <c r="D708" i="10"/>
  <c r="E709" i="10" s="1"/>
  <c r="C708" i="10"/>
  <c r="D707" i="10"/>
  <c r="E708" i="10" s="1"/>
  <c r="C707" i="10"/>
  <c r="D706" i="10"/>
  <c r="E707" i="10" s="1"/>
  <c r="C706" i="10"/>
  <c r="C705" i="10"/>
  <c r="D705" i="10" s="1"/>
  <c r="E706" i="10" s="1"/>
  <c r="C704" i="10"/>
  <c r="D704" i="10" s="1"/>
  <c r="E705" i="10" s="1"/>
  <c r="C703" i="10"/>
  <c r="D703" i="10" s="1"/>
  <c r="E704" i="10" s="1"/>
  <c r="C702" i="10"/>
  <c r="D702" i="10" s="1"/>
  <c r="E703" i="10" s="1"/>
  <c r="C701" i="10"/>
  <c r="D701" i="10" s="1"/>
  <c r="E702" i="10" s="1"/>
  <c r="C700" i="10"/>
  <c r="D700" i="10" s="1"/>
  <c r="E701" i="10" s="1"/>
  <c r="C699" i="10"/>
  <c r="D699" i="10" s="1"/>
  <c r="E700" i="10" s="1"/>
  <c r="C698" i="10"/>
  <c r="D698" i="10" s="1"/>
  <c r="E699" i="10" s="1"/>
  <c r="C697" i="10"/>
  <c r="D697" i="10" s="1"/>
  <c r="E698" i="10" s="1"/>
  <c r="C696" i="10"/>
  <c r="D696" i="10" s="1"/>
  <c r="E697" i="10" s="1"/>
  <c r="C695" i="10"/>
  <c r="D695" i="10" s="1"/>
  <c r="E696" i="10" s="1"/>
  <c r="C694" i="10"/>
  <c r="D694" i="10" s="1"/>
  <c r="E695" i="10" s="1"/>
  <c r="C693" i="10"/>
  <c r="D693" i="10" s="1"/>
  <c r="E694" i="10" s="1"/>
  <c r="C692" i="10"/>
  <c r="D692" i="10" s="1"/>
  <c r="E693" i="10" s="1"/>
  <c r="C691" i="10"/>
  <c r="D691" i="10" s="1"/>
  <c r="E692" i="10" s="1"/>
  <c r="C690" i="10"/>
  <c r="D690" i="10" s="1"/>
  <c r="E691" i="10" s="1"/>
  <c r="C689" i="10"/>
  <c r="D689" i="10" s="1"/>
  <c r="E690" i="10" s="1"/>
  <c r="C688" i="10"/>
  <c r="D688" i="10" s="1"/>
  <c r="E689" i="10" s="1"/>
  <c r="C687" i="10"/>
  <c r="D687" i="10" s="1"/>
  <c r="E688" i="10" s="1"/>
  <c r="C686" i="10"/>
  <c r="D686" i="10" s="1"/>
  <c r="E687" i="10" s="1"/>
  <c r="C685" i="10"/>
  <c r="D685" i="10" s="1"/>
  <c r="E686" i="10" s="1"/>
  <c r="C684" i="10"/>
  <c r="D684" i="10" s="1"/>
  <c r="E685" i="10" s="1"/>
  <c r="C683" i="10"/>
  <c r="D683" i="10" s="1"/>
  <c r="E684" i="10" s="1"/>
  <c r="C682" i="10"/>
  <c r="D682" i="10" s="1"/>
  <c r="E683" i="10" s="1"/>
  <c r="C681" i="10"/>
  <c r="D681" i="10" s="1"/>
  <c r="E682" i="10" s="1"/>
  <c r="C680" i="10"/>
  <c r="D680" i="10" s="1"/>
  <c r="E681" i="10" s="1"/>
  <c r="C679" i="10"/>
  <c r="D679" i="10" s="1"/>
  <c r="E680" i="10" s="1"/>
  <c r="C678" i="10"/>
  <c r="D678" i="10" s="1"/>
  <c r="E679" i="10" s="1"/>
  <c r="C677" i="10"/>
  <c r="D677" i="10" s="1"/>
  <c r="E678" i="10" s="1"/>
  <c r="C676" i="10"/>
  <c r="D676" i="10" s="1"/>
  <c r="E677" i="10" s="1"/>
  <c r="C675" i="10"/>
  <c r="D675" i="10" s="1"/>
  <c r="E676" i="10" s="1"/>
  <c r="C674" i="10"/>
  <c r="D674" i="10" s="1"/>
  <c r="E675" i="10" s="1"/>
  <c r="C673" i="10"/>
  <c r="D673" i="10" s="1"/>
  <c r="E674" i="10" s="1"/>
  <c r="C672" i="10"/>
  <c r="D672" i="10" s="1"/>
  <c r="E673" i="10" s="1"/>
  <c r="C671" i="10"/>
  <c r="D671" i="10" s="1"/>
  <c r="E672" i="10" s="1"/>
  <c r="C670" i="10"/>
  <c r="D670" i="10" s="1"/>
  <c r="E671" i="10" s="1"/>
  <c r="C669" i="10"/>
  <c r="D669" i="10" s="1"/>
  <c r="E670" i="10" s="1"/>
  <c r="C668" i="10"/>
  <c r="D668" i="10" s="1"/>
  <c r="E669" i="10" s="1"/>
  <c r="C667" i="10"/>
  <c r="D667" i="10" s="1"/>
  <c r="E668" i="10" s="1"/>
  <c r="C666" i="10"/>
  <c r="D666" i="10" s="1"/>
  <c r="E667" i="10" s="1"/>
  <c r="C665" i="10"/>
  <c r="D665" i="10" s="1"/>
  <c r="E666" i="10" s="1"/>
  <c r="C664" i="10"/>
  <c r="D664" i="10" s="1"/>
  <c r="E665" i="10" s="1"/>
  <c r="C663" i="10"/>
  <c r="D663" i="10" s="1"/>
  <c r="E664" i="10" s="1"/>
  <c r="C662" i="10"/>
  <c r="D662" i="10" s="1"/>
  <c r="E663" i="10" s="1"/>
  <c r="C661" i="10"/>
  <c r="D661" i="10" s="1"/>
  <c r="E662" i="10" s="1"/>
  <c r="C660" i="10"/>
  <c r="D660" i="10" s="1"/>
  <c r="E661" i="10" s="1"/>
  <c r="C659" i="10"/>
  <c r="D659" i="10" s="1"/>
  <c r="E660" i="10" s="1"/>
  <c r="C658" i="10"/>
  <c r="D658" i="10" s="1"/>
  <c r="E659" i="10" s="1"/>
  <c r="C657" i="10"/>
  <c r="D657" i="10" s="1"/>
  <c r="E658" i="10" s="1"/>
  <c r="C656" i="10"/>
  <c r="D656" i="10" s="1"/>
  <c r="E657" i="10" s="1"/>
  <c r="C655" i="10"/>
  <c r="D655" i="10" s="1"/>
  <c r="E656" i="10" s="1"/>
  <c r="C654" i="10"/>
  <c r="D654" i="10" s="1"/>
  <c r="E655" i="10" s="1"/>
  <c r="C653" i="10"/>
  <c r="D653" i="10" s="1"/>
  <c r="E654" i="10" s="1"/>
  <c r="C652" i="10"/>
  <c r="D652" i="10" s="1"/>
  <c r="E653" i="10" s="1"/>
  <c r="C651" i="10"/>
  <c r="D651" i="10" s="1"/>
  <c r="E652" i="10" s="1"/>
  <c r="C650" i="10"/>
  <c r="D650" i="10" s="1"/>
  <c r="E651" i="10" s="1"/>
  <c r="C649" i="10"/>
  <c r="D649" i="10" s="1"/>
  <c r="E650" i="10" s="1"/>
  <c r="C648" i="10"/>
  <c r="D648" i="10" s="1"/>
  <c r="E649" i="10" s="1"/>
  <c r="C647" i="10"/>
  <c r="D647" i="10" s="1"/>
  <c r="E648" i="10" s="1"/>
  <c r="C646" i="10"/>
  <c r="D646" i="10" s="1"/>
  <c r="E647" i="10" s="1"/>
  <c r="C645" i="10"/>
  <c r="D645" i="10" s="1"/>
  <c r="E646" i="10" s="1"/>
  <c r="C644" i="10"/>
  <c r="D644" i="10" s="1"/>
  <c r="E645" i="10" s="1"/>
  <c r="C643" i="10"/>
  <c r="D643" i="10" s="1"/>
  <c r="E644" i="10" s="1"/>
  <c r="C642" i="10"/>
  <c r="D642" i="10" s="1"/>
  <c r="E643" i="10" s="1"/>
  <c r="C641" i="10"/>
  <c r="D641" i="10" s="1"/>
  <c r="E642" i="10" s="1"/>
  <c r="C640" i="10"/>
  <c r="D640" i="10" s="1"/>
  <c r="E641" i="10" s="1"/>
  <c r="C639" i="10"/>
  <c r="D639" i="10" s="1"/>
  <c r="E640" i="10" s="1"/>
  <c r="C638" i="10"/>
  <c r="D638" i="10" s="1"/>
  <c r="E639" i="10" s="1"/>
  <c r="C637" i="10"/>
  <c r="D637" i="10" s="1"/>
  <c r="E638" i="10" s="1"/>
  <c r="C636" i="10"/>
  <c r="D636" i="10" s="1"/>
  <c r="E637" i="10" s="1"/>
  <c r="C635" i="10"/>
  <c r="D635" i="10" s="1"/>
  <c r="E636" i="10" s="1"/>
  <c r="C634" i="10"/>
  <c r="D634" i="10" s="1"/>
  <c r="E635" i="10" s="1"/>
  <c r="C633" i="10"/>
  <c r="D633" i="10" s="1"/>
  <c r="E634" i="10" s="1"/>
  <c r="C632" i="10"/>
  <c r="D632" i="10" s="1"/>
  <c r="E633" i="10" s="1"/>
  <c r="C631" i="10"/>
  <c r="D631" i="10" s="1"/>
  <c r="E632" i="10" s="1"/>
  <c r="C630" i="10"/>
  <c r="D630" i="10" s="1"/>
  <c r="E631" i="10" s="1"/>
  <c r="C629" i="10"/>
  <c r="D629" i="10" s="1"/>
  <c r="E630" i="10" s="1"/>
  <c r="C628" i="10"/>
  <c r="D628" i="10" s="1"/>
  <c r="E629" i="10" s="1"/>
  <c r="C627" i="10"/>
  <c r="D627" i="10" s="1"/>
  <c r="E628" i="10" s="1"/>
  <c r="C626" i="10"/>
  <c r="D626" i="10" s="1"/>
  <c r="E627" i="10" s="1"/>
  <c r="C625" i="10"/>
  <c r="D625" i="10" s="1"/>
  <c r="E626" i="10" s="1"/>
  <c r="C624" i="10"/>
  <c r="D624" i="10" s="1"/>
  <c r="E625" i="10" s="1"/>
  <c r="C623" i="10"/>
  <c r="D623" i="10" s="1"/>
  <c r="E624" i="10" s="1"/>
  <c r="C622" i="10"/>
  <c r="D622" i="10" s="1"/>
  <c r="E623" i="10" s="1"/>
  <c r="C621" i="10"/>
  <c r="D621" i="10" s="1"/>
  <c r="E622" i="10" s="1"/>
  <c r="C620" i="10"/>
  <c r="D620" i="10" s="1"/>
  <c r="E621" i="10" s="1"/>
  <c r="C619" i="10"/>
  <c r="D619" i="10" s="1"/>
  <c r="E620" i="10" s="1"/>
  <c r="C618" i="10"/>
  <c r="D618" i="10" s="1"/>
  <c r="E619" i="10" s="1"/>
  <c r="C617" i="10"/>
  <c r="D617" i="10" s="1"/>
  <c r="E618" i="10" s="1"/>
  <c r="C616" i="10"/>
  <c r="D616" i="10" s="1"/>
  <c r="E617" i="10" s="1"/>
  <c r="C615" i="10"/>
  <c r="D615" i="10" s="1"/>
  <c r="E616" i="10" s="1"/>
  <c r="C614" i="10"/>
  <c r="D614" i="10" s="1"/>
  <c r="E615" i="10" s="1"/>
  <c r="C613" i="10"/>
  <c r="D613" i="10" s="1"/>
  <c r="E614" i="10" s="1"/>
  <c r="C612" i="10"/>
  <c r="D612" i="10" s="1"/>
  <c r="E613" i="10" s="1"/>
  <c r="C611" i="10"/>
  <c r="D611" i="10" s="1"/>
  <c r="E612" i="10" s="1"/>
  <c r="C610" i="10"/>
  <c r="D610" i="10" s="1"/>
  <c r="E611" i="10" s="1"/>
  <c r="C609" i="10"/>
  <c r="D609" i="10" s="1"/>
  <c r="E610" i="10" s="1"/>
  <c r="C608" i="10"/>
  <c r="D608" i="10" s="1"/>
  <c r="E609" i="10" s="1"/>
  <c r="C607" i="10"/>
  <c r="D607" i="10" s="1"/>
  <c r="E608" i="10" s="1"/>
  <c r="C606" i="10"/>
  <c r="D606" i="10" s="1"/>
  <c r="E607" i="10" s="1"/>
  <c r="C605" i="10"/>
  <c r="D605" i="10" s="1"/>
  <c r="E606" i="10" s="1"/>
  <c r="C604" i="10"/>
  <c r="D604" i="10" s="1"/>
  <c r="E605" i="10" s="1"/>
  <c r="C603" i="10"/>
  <c r="D603" i="10" s="1"/>
  <c r="E604" i="10" s="1"/>
  <c r="C602" i="10"/>
  <c r="D602" i="10" s="1"/>
  <c r="E603" i="10" s="1"/>
  <c r="C601" i="10"/>
  <c r="D601" i="10" s="1"/>
  <c r="E602" i="10" s="1"/>
  <c r="C600" i="10"/>
  <c r="D600" i="10" s="1"/>
  <c r="E601" i="10" s="1"/>
  <c r="C599" i="10"/>
  <c r="D599" i="10" s="1"/>
  <c r="E600" i="10" s="1"/>
  <c r="C598" i="10"/>
  <c r="D598" i="10" s="1"/>
  <c r="E599" i="10" s="1"/>
  <c r="C597" i="10"/>
  <c r="D597" i="10" s="1"/>
  <c r="E598" i="10" s="1"/>
  <c r="C596" i="10"/>
  <c r="D596" i="10" s="1"/>
  <c r="E597" i="10" s="1"/>
  <c r="C595" i="10"/>
  <c r="D595" i="10" s="1"/>
  <c r="E596" i="10" s="1"/>
  <c r="C594" i="10"/>
  <c r="D594" i="10" s="1"/>
  <c r="E595" i="10" s="1"/>
  <c r="C593" i="10"/>
  <c r="D593" i="10" s="1"/>
  <c r="E594" i="10" s="1"/>
  <c r="C592" i="10"/>
  <c r="D592" i="10" s="1"/>
  <c r="E593" i="10" s="1"/>
  <c r="C591" i="10"/>
  <c r="D591" i="10" s="1"/>
  <c r="E592" i="10" s="1"/>
  <c r="C590" i="10"/>
  <c r="D590" i="10" s="1"/>
  <c r="E591" i="10" s="1"/>
  <c r="C589" i="10"/>
  <c r="D589" i="10" s="1"/>
  <c r="E590" i="10" s="1"/>
  <c r="C588" i="10"/>
  <c r="D588" i="10" s="1"/>
  <c r="E589" i="10" s="1"/>
  <c r="C587" i="10"/>
  <c r="D587" i="10" s="1"/>
  <c r="E588" i="10" s="1"/>
  <c r="C586" i="10"/>
  <c r="D586" i="10" s="1"/>
  <c r="E587" i="10" s="1"/>
  <c r="C585" i="10"/>
  <c r="D585" i="10" s="1"/>
  <c r="E586" i="10" s="1"/>
  <c r="C584" i="10"/>
  <c r="D584" i="10" s="1"/>
  <c r="E585" i="10" s="1"/>
  <c r="C583" i="10"/>
  <c r="D583" i="10" s="1"/>
  <c r="E584" i="10" s="1"/>
  <c r="C582" i="10"/>
  <c r="D582" i="10" s="1"/>
  <c r="E583" i="10" s="1"/>
  <c r="C581" i="10"/>
  <c r="D581" i="10" s="1"/>
  <c r="E582" i="10" s="1"/>
  <c r="C580" i="10"/>
  <c r="D580" i="10" s="1"/>
  <c r="E581" i="10" s="1"/>
  <c r="C579" i="10"/>
  <c r="D579" i="10" s="1"/>
  <c r="E580" i="10" s="1"/>
  <c r="C578" i="10"/>
  <c r="D578" i="10" s="1"/>
  <c r="E579" i="10" s="1"/>
  <c r="C577" i="10"/>
  <c r="D577" i="10" s="1"/>
  <c r="E578" i="10" s="1"/>
  <c r="C576" i="10"/>
  <c r="D576" i="10" s="1"/>
  <c r="E577" i="10" s="1"/>
  <c r="C575" i="10"/>
  <c r="D575" i="10" s="1"/>
  <c r="E576" i="10" s="1"/>
  <c r="C574" i="10"/>
  <c r="D574" i="10" s="1"/>
  <c r="E575" i="10" s="1"/>
  <c r="C573" i="10"/>
  <c r="D573" i="10" s="1"/>
  <c r="E574" i="10" s="1"/>
  <c r="C572" i="10"/>
  <c r="D572" i="10" s="1"/>
  <c r="E573" i="10" s="1"/>
  <c r="C571" i="10"/>
  <c r="D571" i="10" s="1"/>
  <c r="E572" i="10" s="1"/>
  <c r="C570" i="10"/>
  <c r="D570" i="10" s="1"/>
  <c r="E571" i="10" s="1"/>
  <c r="C569" i="10"/>
  <c r="D569" i="10" s="1"/>
  <c r="E570" i="10" s="1"/>
  <c r="C568" i="10"/>
  <c r="D568" i="10" s="1"/>
  <c r="E569" i="10" s="1"/>
  <c r="C567" i="10"/>
  <c r="D567" i="10" s="1"/>
  <c r="E568" i="10" s="1"/>
  <c r="C566" i="10"/>
  <c r="D566" i="10" s="1"/>
  <c r="E567" i="10" s="1"/>
  <c r="C565" i="10"/>
  <c r="D565" i="10" s="1"/>
  <c r="E566" i="10" s="1"/>
  <c r="C564" i="10"/>
  <c r="D564" i="10" s="1"/>
  <c r="E565" i="10" s="1"/>
  <c r="C563" i="10"/>
  <c r="D563" i="10" s="1"/>
  <c r="E564" i="10" s="1"/>
  <c r="C562" i="10"/>
  <c r="D562" i="10" s="1"/>
  <c r="E563" i="10" s="1"/>
  <c r="C561" i="10"/>
  <c r="D561" i="10" s="1"/>
  <c r="E562" i="10" s="1"/>
  <c r="C560" i="10"/>
  <c r="D560" i="10" s="1"/>
  <c r="E561" i="10" s="1"/>
  <c r="C559" i="10"/>
  <c r="D559" i="10" s="1"/>
  <c r="E560" i="10" s="1"/>
  <c r="C558" i="10"/>
  <c r="D558" i="10" s="1"/>
  <c r="E559" i="10" s="1"/>
  <c r="C557" i="10"/>
  <c r="D557" i="10" s="1"/>
  <c r="E558" i="10" s="1"/>
  <c r="C556" i="10"/>
  <c r="D556" i="10" s="1"/>
  <c r="E557" i="10" s="1"/>
  <c r="C555" i="10"/>
  <c r="D555" i="10" s="1"/>
  <c r="E556" i="10" s="1"/>
  <c r="C554" i="10"/>
  <c r="D554" i="10" s="1"/>
  <c r="E555" i="10" s="1"/>
  <c r="D553" i="10"/>
  <c r="E554" i="10" s="1"/>
  <c r="C553" i="10"/>
  <c r="C552" i="10"/>
  <c r="D552" i="10" s="1"/>
  <c r="E553" i="10" s="1"/>
  <c r="C551" i="10"/>
  <c r="D551" i="10" s="1"/>
  <c r="E552" i="10" s="1"/>
  <c r="C550" i="10"/>
  <c r="D550" i="10" s="1"/>
  <c r="E551" i="10" s="1"/>
  <c r="C549" i="10"/>
  <c r="D549" i="10" s="1"/>
  <c r="E550" i="10" s="1"/>
  <c r="D548" i="10"/>
  <c r="E549" i="10" s="1"/>
  <c r="C548" i="10"/>
  <c r="D547" i="10"/>
  <c r="E548" i="10" s="1"/>
  <c r="C547" i="10"/>
  <c r="D546" i="10"/>
  <c r="E547" i="10" s="1"/>
  <c r="C546" i="10"/>
  <c r="D545" i="10"/>
  <c r="E546" i="10" s="1"/>
  <c r="C545" i="10"/>
  <c r="D544" i="10"/>
  <c r="E545" i="10" s="1"/>
  <c r="C544" i="10"/>
  <c r="C543" i="10"/>
  <c r="D543" i="10" s="1"/>
  <c r="E544" i="10" s="1"/>
  <c r="D542" i="10"/>
  <c r="E543" i="10" s="1"/>
  <c r="C542" i="10"/>
  <c r="E541" i="10"/>
  <c r="D541" i="10"/>
  <c r="E542" i="10" s="1"/>
  <c r="C541" i="10"/>
  <c r="C540" i="10"/>
  <c r="D540" i="10" s="1"/>
  <c r="C539" i="10"/>
  <c r="D539" i="10" s="1"/>
  <c r="E540" i="10" s="1"/>
  <c r="D538" i="10"/>
  <c r="E539" i="10" s="1"/>
  <c r="C538" i="10"/>
  <c r="D537" i="10"/>
  <c r="E538" i="10" s="1"/>
  <c r="C537" i="10"/>
  <c r="C536" i="10"/>
  <c r="D536" i="10" s="1"/>
  <c r="E537" i="10" s="1"/>
  <c r="C535" i="10"/>
  <c r="D535" i="10" s="1"/>
  <c r="E536" i="10" s="1"/>
  <c r="D534" i="10"/>
  <c r="E535" i="10" s="1"/>
  <c r="C534" i="10"/>
  <c r="D533" i="10"/>
  <c r="E534" i="10" s="1"/>
  <c r="C533" i="10"/>
  <c r="C532" i="10"/>
  <c r="D532" i="10" s="1"/>
  <c r="E533" i="10" s="1"/>
  <c r="C531" i="10"/>
  <c r="D531" i="10" s="1"/>
  <c r="E532" i="10" s="1"/>
  <c r="D530" i="10"/>
  <c r="E531" i="10" s="1"/>
  <c r="C530" i="10"/>
  <c r="E529" i="10"/>
  <c r="D529" i="10"/>
  <c r="E530" i="10" s="1"/>
  <c r="C529" i="10"/>
  <c r="C528" i="10"/>
  <c r="D528" i="10" s="1"/>
  <c r="C527" i="10"/>
  <c r="D527" i="10" s="1"/>
  <c r="E528" i="10" s="1"/>
  <c r="D526" i="10"/>
  <c r="E527" i="10" s="1"/>
  <c r="C526" i="10"/>
  <c r="D525" i="10"/>
  <c r="E526" i="10" s="1"/>
  <c r="C525" i="10"/>
  <c r="C524" i="10"/>
  <c r="D524" i="10" s="1"/>
  <c r="E525" i="10" s="1"/>
  <c r="C523" i="10"/>
  <c r="D523" i="10" s="1"/>
  <c r="E524" i="10" s="1"/>
  <c r="D522" i="10"/>
  <c r="E523" i="10" s="1"/>
  <c r="C522" i="10"/>
  <c r="D521" i="10"/>
  <c r="E522" i="10" s="1"/>
  <c r="C521" i="10"/>
  <c r="C520" i="10"/>
  <c r="D520" i="10" s="1"/>
  <c r="E521" i="10" s="1"/>
  <c r="C519" i="10"/>
  <c r="D519" i="10" s="1"/>
  <c r="E520" i="10" s="1"/>
  <c r="D518" i="10"/>
  <c r="E519" i="10" s="1"/>
  <c r="C518" i="10"/>
  <c r="D517" i="10"/>
  <c r="E518" i="10" s="1"/>
  <c r="C517" i="10"/>
  <c r="C516" i="10"/>
  <c r="D516" i="10" s="1"/>
  <c r="E517" i="10" s="1"/>
  <c r="C515" i="10"/>
  <c r="D515" i="10" s="1"/>
  <c r="E516" i="10" s="1"/>
  <c r="D514" i="10"/>
  <c r="E515" i="10" s="1"/>
  <c r="C514" i="10"/>
  <c r="E513" i="10"/>
  <c r="D513" i="10"/>
  <c r="E514" i="10" s="1"/>
  <c r="C513" i="10"/>
  <c r="C512" i="10"/>
  <c r="D512" i="10" s="1"/>
  <c r="C511" i="10"/>
  <c r="D511" i="10" s="1"/>
  <c r="E512" i="10" s="1"/>
  <c r="D510" i="10"/>
  <c r="E511" i="10" s="1"/>
  <c r="C510" i="10"/>
  <c r="D509" i="10"/>
  <c r="E510" i="10" s="1"/>
  <c r="C509" i="10"/>
  <c r="C508" i="10"/>
  <c r="D508" i="10" s="1"/>
  <c r="E509" i="10" s="1"/>
  <c r="C507" i="10"/>
  <c r="D507" i="10" s="1"/>
  <c r="E508" i="10" s="1"/>
  <c r="D506" i="10"/>
  <c r="E507" i="10" s="1"/>
  <c r="C506" i="10"/>
  <c r="D505" i="10"/>
  <c r="E506" i="10" s="1"/>
  <c r="C505" i="10"/>
  <c r="C504" i="10"/>
  <c r="D504" i="10" s="1"/>
  <c r="E505" i="10" s="1"/>
  <c r="C503" i="10"/>
  <c r="D503" i="10" s="1"/>
  <c r="E504" i="10" s="1"/>
  <c r="D502" i="10"/>
  <c r="E503" i="10" s="1"/>
  <c r="C502" i="10"/>
  <c r="D501" i="10"/>
  <c r="E502" i="10" s="1"/>
  <c r="C501" i="10"/>
  <c r="C500" i="10"/>
  <c r="D500" i="10" s="1"/>
  <c r="E501" i="10" s="1"/>
  <c r="C499" i="10"/>
  <c r="D499" i="10" s="1"/>
  <c r="E500" i="10" s="1"/>
  <c r="D498" i="10"/>
  <c r="E499" i="10" s="1"/>
  <c r="C498" i="10"/>
  <c r="E497" i="10"/>
  <c r="D497" i="10"/>
  <c r="E498" i="10" s="1"/>
  <c r="C497" i="10"/>
  <c r="C496" i="10"/>
  <c r="D496" i="10" s="1"/>
  <c r="C495" i="10"/>
  <c r="D495" i="10" s="1"/>
  <c r="E496" i="10" s="1"/>
  <c r="D494" i="10"/>
  <c r="E495" i="10" s="1"/>
  <c r="C494" i="10"/>
  <c r="D493" i="10"/>
  <c r="E494" i="10" s="1"/>
  <c r="C493" i="10"/>
  <c r="C492" i="10"/>
  <c r="D492" i="10" s="1"/>
  <c r="E493" i="10" s="1"/>
  <c r="C491" i="10"/>
  <c r="D491" i="10" s="1"/>
  <c r="E492" i="10" s="1"/>
  <c r="D490" i="10"/>
  <c r="E491" i="10" s="1"/>
  <c r="C490" i="10"/>
  <c r="D489" i="10"/>
  <c r="E490" i="10" s="1"/>
  <c r="C489" i="10"/>
  <c r="C488" i="10"/>
  <c r="D488" i="10" s="1"/>
  <c r="E489" i="10" s="1"/>
  <c r="C487" i="10"/>
  <c r="D487" i="10" s="1"/>
  <c r="E488" i="10" s="1"/>
  <c r="D486" i="10"/>
  <c r="E487" i="10" s="1"/>
  <c r="C486" i="10"/>
  <c r="D485" i="10"/>
  <c r="E486" i="10" s="1"/>
  <c r="C485" i="10"/>
  <c r="E484" i="10"/>
  <c r="C484" i="10"/>
  <c r="D484" i="10" s="1"/>
  <c r="E485" i="10" s="1"/>
  <c r="D483" i="10"/>
  <c r="C483" i="10"/>
  <c r="C482" i="10"/>
  <c r="D482" i="10" s="1"/>
  <c r="E483" i="10" s="1"/>
  <c r="C481" i="10"/>
  <c r="D481" i="10" s="1"/>
  <c r="E482" i="10" s="1"/>
  <c r="D480" i="10"/>
  <c r="E481" i="10" s="1"/>
  <c r="C480" i="10"/>
  <c r="C479" i="10"/>
  <c r="D479" i="10" s="1"/>
  <c r="E480" i="10" s="1"/>
  <c r="D478" i="10"/>
  <c r="E479" i="10" s="1"/>
  <c r="C478" i="10"/>
  <c r="D477" i="10"/>
  <c r="E478" i="10" s="1"/>
  <c r="C477" i="10"/>
  <c r="C476" i="10"/>
  <c r="D476" i="10" s="1"/>
  <c r="E477" i="10" s="1"/>
  <c r="D475" i="10"/>
  <c r="E476" i="10" s="1"/>
  <c r="C475" i="10"/>
  <c r="C474" i="10"/>
  <c r="D474" i="10" s="1"/>
  <c r="E475" i="10" s="1"/>
  <c r="C473" i="10"/>
  <c r="D473" i="10" s="1"/>
  <c r="E474" i="10" s="1"/>
  <c r="D472" i="10"/>
  <c r="E473" i="10" s="1"/>
  <c r="C472" i="10"/>
  <c r="C471" i="10"/>
  <c r="D471" i="10" s="1"/>
  <c r="E472" i="10" s="1"/>
  <c r="E470" i="10"/>
  <c r="D470" i="10"/>
  <c r="E471" i="10" s="1"/>
  <c r="C470" i="10"/>
  <c r="E469" i="10"/>
  <c r="D469" i="10"/>
  <c r="C469" i="10"/>
  <c r="E468" i="10"/>
  <c r="D468" i="10"/>
  <c r="C468" i="10"/>
  <c r="E467" i="10"/>
  <c r="D467" i="10"/>
  <c r="C467" i="10"/>
  <c r="E466" i="10"/>
  <c r="D466" i="10"/>
  <c r="C466" i="10"/>
  <c r="E465" i="10"/>
  <c r="D465" i="10"/>
  <c r="C465" i="10"/>
  <c r="E464" i="10"/>
  <c r="D464" i="10"/>
  <c r="C464" i="10"/>
  <c r="E463" i="10"/>
  <c r="D463" i="10"/>
  <c r="C463" i="10"/>
  <c r="E462" i="10"/>
  <c r="D462" i="10"/>
  <c r="C462" i="10"/>
  <c r="E461" i="10"/>
  <c r="D461" i="10"/>
  <c r="C461" i="10"/>
  <c r="E460" i="10"/>
  <c r="D460" i="10"/>
  <c r="C460" i="10"/>
  <c r="E459" i="10"/>
  <c r="D459" i="10"/>
  <c r="C459" i="10"/>
  <c r="E458" i="10"/>
  <c r="D458" i="10"/>
  <c r="C458" i="10"/>
  <c r="E457" i="10"/>
  <c r="D457" i="10"/>
  <c r="C457" i="10"/>
  <c r="E456" i="10"/>
  <c r="D456" i="10"/>
  <c r="C456" i="10"/>
  <c r="E455" i="10"/>
  <c r="D455" i="10"/>
  <c r="C455" i="10"/>
  <c r="E454" i="10"/>
  <c r="D454" i="10"/>
  <c r="C454" i="10"/>
  <c r="E453" i="10"/>
  <c r="D453" i="10"/>
  <c r="C453" i="10"/>
  <c r="E452" i="10"/>
  <c r="D452" i="10"/>
  <c r="C452" i="10"/>
  <c r="E451" i="10"/>
  <c r="D451" i="10"/>
  <c r="C451" i="10"/>
  <c r="E450" i="10"/>
  <c r="D450" i="10"/>
  <c r="C450" i="10"/>
  <c r="E449" i="10"/>
  <c r="D449" i="10"/>
  <c r="C449" i="10"/>
  <c r="E448" i="10"/>
  <c r="D448" i="10"/>
  <c r="C448" i="10"/>
  <c r="E447" i="10"/>
  <c r="D447" i="10"/>
  <c r="C447" i="10"/>
  <c r="E446" i="10"/>
  <c r="D446" i="10"/>
  <c r="C446" i="10"/>
  <c r="E445" i="10"/>
  <c r="D445" i="10"/>
  <c r="C445" i="10"/>
  <c r="D444" i="10"/>
  <c r="C444" i="10"/>
  <c r="C443" i="10"/>
  <c r="D443" i="10" s="1"/>
  <c r="E444" i="10" s="1"/>
  <c r="C442" i="10"/>
  <c r="D442" i="10" s="1"/>
  <c r="E443" i="10" s="1"/>
  <c r="C441" i="10"/>
  <c r="D441" i="10" s="1"/>
  <c r="E442" i="10" s="1"/>
  <c r="C440" i="10"/>
  <c r="D440" i="10" s="1"/>
  <c r="E441" i="10" s="1"/>
  <c r="C439" i="10"/>
  <c r="D439" i="10" s="1"/>
  <c r="E440" i="10" s="1"/>
  <c r="C438" i="10"/>
  <c r="D438" i="10" s="1"/>
  <c r="E439" i="10" s="1"/>
  <c r="C437" i="10"/>
  <c r="D437" i="10" s="1"/>
  <c r="E438" i="10" s="1"/>
  <c r="C436" i="10"/>
  <c r="D436" i="10" s="1"/>
  <c r="E437" i="10" s="1"/>
  <c r="C435" i="10"/>
  <c r="D435" i="10" s="1"/>
  <c r="E436" i="10" s="1"/>
  <c r="C434" i="10"/>
  <c r="D434" i="10" s="1"/>
  <c r="E435" i="10" s="1"/>
  <c r="C433" i="10"/>
  <c r="D433" i="10" s="1"/>
  <c r="E434" i="10" s="1"/>
  <c r="C432" i="10"/>
  <c r="D432" i="10" s="1"/>
  <c r="E433" i="10" s="1"/>
  <c r="C431" i="10"/>
  <c r="D431" i="10" s="1"/>
  <c r="E432" i="10" s="1"/>
  <c r="C430" i="10"/>
  <c r="D430" i="10" s="1"/>
  <c r="E431" i="10" s="1"/>
  <c r="C429" i="10"/>
  <c r="D429" i="10" s="1"/>
  <c r="E430" i="10" s="1"/>
  <c r="C428" i="10"/>
  <c r="D428" i="10" s="1"/>
  <c r="E429" i="10" s="1"/>
  <c r="C427" i="10"/>
  <c r="D427" i="10" s="1"/>
  <c r="E428" i="10" s="1"/>
  <c r="C426" i="10"/>
  <c r="D426" i="10" s="1"/>
  <c r="E427" i="10" s="1"/>
  <c r="C425" i="10"/>
  <c r="D425" i="10" s="1"/>
  <c r="E426" i="10" s="1"/>
  <c r="C424" i="10"/>
  <c r="D424" i="10" s="1"/>
  <c r="E425" i="10" s="1"/>
  <c r="C423" i="10"/>
  <c r="D423" i="10" s="1"/>
  <c r="E424" i="10" s="1"/>
  <c r="C422" i="10"/>
  <c r="D422" i="10" s="1"/>
  <c r="E423" i="10" s="1"/>
  <c r="C421" i="10"/>
  <c r="D421" i="10" s="1"/>
  <c r="E422" i="10" s="1"/>
  <c r="C420" i="10"/>
  <c r="D420" i="10" s="1"/>
  <c r="E421" i="10" s="1"/>
  <c r="C419" i="10"/>
  <c r="D419" i="10" s="1"/>
  <c r="E420" i="10" s="1"/>
  <c r="C418" i="10"/>
  <c r="D418" i="10" s="1"/>
  <c r="E419" i="10" s="1"/>
  <c r="C417" i="10"/>
  <c r="D417" i="10" s="1"/>
  <c r="E418" i="10" s="1"/>
  <c r="C416" i="10"/>
  <c r="D416" i="10" s="1"/>
  <c r="E417" i="10" s="1"/>
  <c r="C415" i="10"/>
  <c r="D415" i="10" s="1"/>
  <c r="E416" i="10" s="1"/>
  <c r="C414" i="10"/>
  <c r="D414" i="10" s="1"/>
  <c r="E415" i="10" s="1"/>
  <c r="C413" i="10"/>
  <c r="D413" i="10" s="1"/>
  <c r="E414" i="10" s="1"/>
  <c r="C412" i="10"/>
  <c r="D412" i="10" s="1"/>
  <c r="E413" i="10" s="1"/>
  <c r="C411" i="10"/>
  <c r="D411" i="10" s="1"/>
  <c r="E412" i="10" s="1"/>
  <c r="C410" i="10"/>
  <c r="D410" i="10" s="1"/>
  <c r="E411" i="10" s="1"/>
  <c r="C409" i="10"/>
  <c r="D409" i="10" s="1"/>
  <c r="E410" i="10" s="1"/>
  <c r="C408" i="10"/>
  <c r="D408" i="10" s="1"/>
  <c r="E409" i="10" s="1"/>
  <c r="C407" i="10"/>
  <c r="D407" i="10" s="1"/>
  <c r="E408" i="10" s="1"/>
  <c r="C406" i="10"/>
  <c r="D406" i="10" s="1"/>
  <c r="E407" i="10" s="1"/>
  <c r="C405" i="10"/>
  <c r="D405" i="10" s="1"/>
  <c r="E406" i="10" s="1"/>
  <c r="C404" i="10"/>
  <c r="D404" i="10" s="1"/>
  <c r="E405" i="10" s="1"/>
  <c r="C403" i="10"/>
  <c r="D403" i="10" s="1"/>
  <c r="E404" i="10" s="1"/>
  <c r="C402" i="10"/>
  <c r="D402" i="10" s="1"/>
  <c r="E403" i="10" s="1"/>
  <c r="C401" i="10"/>
  <c r="D401" i="10" s="1"/>
  <c r="E402" i="10" s="1"/>
  <c r="C400" i="10"/>
  <c r="D400" i="10" s="1"/>
  <c r="E401" i="10" s="1"/>
  <c r="C399" i="10"/>
  <c r="D399" i="10" s="1"/>
  <c r="E400" i="10" s="1"/>
  <c r="C398" i="10"/>
  <c r="D398" i="10" s="1"/>
  <c r="E399" i="10" s="1"/>
  <c r="C397" i="10"/>
  <c r="D397" i="10" s="1"/>
  <c r="E398" i="10" s="1"/>
  <c r="C396" i="10"/>
  <c r="D396" i="10" s="1"/>
  <c r="E397" i="10" s="1"/>
  <c r="C395" i="10"/>
  <c r="D395" i="10" s="1"/>
  <c r="E396" i="10" s="1"/>
  <c r="C394" i="10"/>
  <c r="D394" i="10" s="1"/>
  <c r="E395" i="10" s="1"/>
  <c r="C393" i="10"/>
  <c r="D393" i="10" s="1"/>
  <c r="E394" i="10" s="1"/>
  <c r="C392" i="10"/>
  <c r="D392" i="10" s="1"/>
  <c r="E393" i="10" s="1"/>
  <c r="C391" i="10"/>
  <c r="D391" i="10" s="1"/>
  <c r="E392" i="10" s="1"/>
  <c r="C390" i="10"/>
  <c r="D390" i="10" s="1"/>
  <c r="E391" i="10" s="1"/>
  <c r="C389" i="10"/>
  <c r="D389" i="10" s="1"/>
  <c r="E390" i="10" s="1"/>
  <c r="C388" i="10"/>
  <c r="D388" i="10" s="1"/>
  <c r="E389" i="10" s="1"/>
  <c r="C387" i="10"/>
  <c r="D387" i="10" s="1"/>
  <c r="E388" i="10" s="1"/>
  <c r="C386" i="10"/>
  <c r="D386" i="10" s="1"/>
  <c r="E387" i="10" s="1"/>
  <c r="C385" i="10"/>
  <c r="D385" i="10" s="1"/>
  <c r="E386" i="10" s="1"/>
  <c r="C384" i="10"/>
  <c r="D384" i="10" s="1"/>
  <c r="E385" i="10" s="1"/>
  <c r="C383" i="10"/>
  <c r="D383" i="10" s="1"/>
  <c r="E384" i="10" s="1"/>
  <c r="C382" i="10"/>
  <c r="D382" i="10" s="1"/>
  <c r="E383" i="10" s="1"/>
  <c r="C381" i="10"/>
  <c r="D381" i="10" s="1"/>
  <c r="E382" i="10" s="1"/>
  <c r="C380" i="10"/>
  <c r="D380" i="10" s="1"/>
  <c r="E381" i="10" s="1"/>
  <c r="C379" i="10"/>
  <c r="D379" i="10" s="1"/>
  <c r="E380" i="10" s="1"/>
  <c r="C378" i="10"/>
  <c r="D378" i="10" s="1"/>
  <c r="E379" i="10" s="1"/>
  <c r="C377" i="10"/>
  <c r="D377" i="10" s="1"/>
  <c r="E378" i="10" s="1"/>
  <c r="C376" i="10"/>
  <c r="D376" i="10" s="1"/>
  <c r="E377" i="10" s="1"/>
  <c r="C375" i="10"/>
  <c r="D375" i="10" s="1"/>
  <c r="E376" i="10" s="1"/>
  <c r="C374" i="10"/>
  <c r="D374" i="10" s="1"/>
  <c r="E375" i="10" s="1"/>
  <c r="C373" i="10"/>
  <c r="D373" i="10" s="1"/>
  <c r="E374" i="10" s="1"/>
  <c r="C372" i="10"/>
  <c r="D372" i="10" s="1"/>
  <c r="E373" i="10" s="1"/>
  <c r="C371" i="10"/>
  <c r="D371" i="10" s="1"/>
  <c r="E372" i="10" s="1"/>
  <c r="C370" i="10"/>
  <c r="D370" i="10" s="1"/>
  <c r="E371" i="10" s="1"/>
  <c r="C369" i="10"/>
  <c r="D369" i="10" s="1"/>
  <c r="E370" i="10" s="1"/>
  <c r="C368" i="10"/>
  <c r="D368" i="10" s="1"/>
  <c r="E369" i="10" s="1"/>
  <c r="C367" i="10"/>
  <c r="D367" i="10" s="1"/>
  <c r="E368" i="10" s="1"/>
  <c r="C366" i="10"/>
  <c r="D366" i="10" s="1"/>
  <c r="E367" i="10" s="1"/>
  <c r="C365" i="10"/>
  <c r="D365" i="10" s="1"/>
  <c r="E366" i="10" s="1"/>
  <c r="C364" i="10"/>
  <c r="D364" i="10" s="1"/>
  <c r="E365" i="10" s="1"/>
  <c r="C363" i="10"/>
  <c r="D363" i="10" s="1"/>
  <c r="E364" i="10" s="1"/>
  <c r="C362" i="10"/>
  <c r="D362" i="10" s="1"/>
  <c r="E363" i="10" s="1"/>
  <c r="C361" i="10"/>
  <c r="D361" i="10" s="1"/>
  <c r="E362" i="10" s="1"/>
  <c r="C360" i="10"/>
  <c r="D360" i="10" s="1"/>
  <c r="E361" i="10" s="1"/>
  <c r="C359" i="10"/>
  <c r="D359" i="10" s="1"/>
  <c r="E360" i="10" s="1"/>
  <c r="C358" i="10"/>
  <c r="D358" i="10" s="1"/>
  <c r="E359" i="10" s="1"/>
  <c r="C357" i="10"/>
  <c r="D357" i="10" s="1"/>
  <c r="E358" i="10" s="1"/>
  <c r="C356" i="10"/>
  <c r="D356" i="10" s="1"/>
  <c r="E357" i="10" s="1"/>
  <c r="C355" i="10"/>
  <c r="D355" i="10" s="1"/>
  <c r="E356" i="10" s="1"/>
  <c r="C354" i="10"/>
  <c r="D354" i="10" s="1"/>
  <c r="E355" i="10" s="1"/>
  <c r="C353" i="10"/>
  <c r="D353" i="10" s="1"/>
  <c r="E354" i="10" s="1"/>
  <c r="C352" i="10"/>
  <c r="D352" i="10" s="1"/>
  <c r="E353" i="10" s="1"/>
  <c r="C351" i="10"/>
  <c r="D351" i="10" s="1"/>
  <c r="E352" i="10" s="1"/>
  <c r="C350" i="10"/>
  <c r="D350" i="10" s="1"/>
  <c r="E351" i="10" s="1"/>
  <c r="C349" i="10"/>
  <c r="D349" i="10" s="1"/>
  <c r="E350" i="10" s="1"/>
  <c r="C348" i="10"/>
  <c r="D348" i="10" s="1"/>
  <c r="E349" i="10" s="1"/>
  <c r="C347" i="10"/>
  <c r="D347" i="10" s="1"/>
  <c r="E348" i="10" s="1"/>
  <c r="C346" i="10"/>
  <c r="D346" i="10" s="1"/>
  <c r="E347" i="10" s="1"/>
  <c r="C345" i="10"/>
  <c r="D345" i="10" s="1"/>
  <c r="E346" i="10" s="1"/>
  <c r="C344" i="10"/>
  <c r="D344" i="10" s="1"/>
  <c r="E345" i="10" s="1"/>
  <c r="C343" i="10"/>
  <c r="D343" i="10" s="1"/>
  <c r="E344" i="10" s="1"/>
  <c r="C342" i="10"/>
  <c r="D342" i="10" s="1"/>
  <c r="E343" i="10" s="1"/>
  <c r="C341" i="10"/>
  <c r="D341" i="10" s="1"/>
  <c r="E342" i="10" s="1"/>
  <c r="C340" i="10"/>
  <c r="D340" i="10" s="1"/>
  <c r="E341" i="10" s="1"/>
  <c r="C339" i="10"/>
  <c r="D339" i="10" s="1"/>
  <c r="E340" i="10" s="1"/>
  <c r="C338" i="10"/>
  <c r="D338" i="10" s="1"/>
  <c r="E339" i="10" s="1"/>
  <c r="C337" i="10"/>
  <c r="D337" i="10" s="1"/>
  <c r="E338" i="10" s="1"/>
  <c r="C336" i="10"/>
  <c r="D336" i="10" s="1"/>
  <c r="E337" i="10" s="1"/>
  <c r="C335" i="10"/>
  <c r="D335" i="10" s="1"/>
  <c r="E336" i="10" s="1"/>
  <c r="C334" i="10"/>
  <c r="D334" i="10" s="1"/>
  <c r="E335" i="10" s="1"/>
  <c r="C333" i="10"/>
  <c r="D333" i="10" s="1"/>
  <c r="E334" i="10" s="1"/>
  <c r="C332" i="10"/>
  <c r="D332" i="10" s="1"/>
  <c r="E333" i="10" s="1"/>
  <c r="C331" i="10"/>
  <c r="D331" i="10" s="1"/>
  <c r="E332" i="10" s="1"/>
  <c r="C330" i="10"/>
  <c r="D330" i="10" s="1"/>
  <c r="E331" i="10" s="1"/>
  <c r="C329" i="10"/>
  <c r="D329" i="10" s="1"/>
  <c r="E330" i="10" s="1"/>
  <c r="C328" i="10"/>
  <c r="D328" i="10" s="1"/>
  <c r="E329" i="10" s="1"/>
  <c r="C327" i="10"/>
  <c r="D327" i="10" s="1"/>
  <c r="E328" i="10" s="1"/>
  <c r="C326" i="10"/>
  <c r="D326" i="10" s="1"/>
  <c r="E327" i="10" s="1"/>
  <c r="C325" i="10"/>
  <c r="D325" i="10" s="1"/>
  <c r="E326" i="10" s="1"/>
  <c r="C324" i="10"/>
  <c r="D324" i="10" s="1"/>
  <c r="E325" i="10" s="1"/>
  <c r="C323" i="10"/>
  <c r="D323" i="10" s="1"/>
  <c r="E324" i="10" s="1"/>
  <c r="C322" i="10"/>
  <c r="D322" i="10" s="1"/>
  <c r="E323" i="10" s="1"/>
  <c r="C321" i="10"/>
  <c r="D321" i="10" s="1"/>
  <c r="E322" i="10" s="1"/>
  <c r="C320" i="10"/>
  <c r="D320" i="10" s="1"/>
  <c r="E321" i="10" s="1"/>
  <c r="C319" i="10"/>
  <c r="D319" i="10" s="1"/>
  <c r="E320" i="10" s="1"/>
  <c r="C318" i="10"/>
  <c r="D318" i="10" s="1"/>
  <c r="E319" i="10" s="1"/>
  <c r="C317" i="10"/>
  <c r="D317" i="10" s="1"/>
  <c r="E318" i="10" s="1"/>
  <c r="C316" i="10"/>
  <c r="D316" i="10" s="1"/>
  <c r="E317" i="10" s="1"/>
  <c r="C315" i="10"/>
  <c r="D315" i="10" s="1"/>
  <c r="E316" i="10" s="1"/>
  <c r="C314" i="10"/>
  <c r="D314" i="10" s="1"/>
  <c r="E315" i="10" s="1"/>
  <c r="C313" i="10"/>
  <c r="D313" i="10" s="1"/>
  <c r="E314" i="10" s="1"/>
  <c r="E312" i="10"/>
  <c r="C312" i="10"/>
  <c r="D312" i="10" s="1"/>
  <c r="E313" i="10" s="1"/>
  <c r="C311" i="10"/>
  <c r="D311" i="10" s="1"/>
  <c r="C310" i="10"/>
  <c r="D310" i="10" s="1"/>
  <c r="E311" i="10" s="1"/>
  <c r="E309" i="10"/>
  <c r="C309" i="10"/>
  <c r="D309" i="10" s="1"/>
  <c r="E310" i="10" s="1"/>
  <c r="E308" i="10"/>
  <c r="C308" i="10"/>
  <c r="D308" i="10" s="1"/>
  <c r="E307" i="10"/>
  <c r="C307" i="10"/>
  <c r="D307" i="10" s="1"/>
  <c r="C306" i="10"/>
  <c r="D306" i="10" s="1"/>
  <c r="C305" i="10"/>
  <c r="D305" i="10" s="1"/>
  <c r="E306" i="10" s="1"/>
  <c r="E304" i="10"/>
  <c r="C304" i="10"/>
  <c r="D304" i="10" s="1"/>
  <c r="E305" i="10" s="1"/>
  <c r="C303" i="10"/>
  <c r="D303" i="10" s="1"/>
  <c r="C302" i="10"/>
  <c r="D302" i="10" s="1"/>
  <c r="E303" i="10" s="1"/>
  <c r="E301" i="10"/>
  <c r="C301" i="10"/>
  <c r="D301" i="10" s="1"/>
  <c r="E302" i="10" s="1"/>
  <c r="E300" i="10"/>
  <c r="C300" i="10"/>
  <c r="D300" i="10" s="1"/>
  <c r="E299" i="10"/>
  <c r="C299" i="10"/>
  <c r="D299" i="10" s="1"/>
  <c r="C298" i="10"/>
  <c r="D298" i="10" s="1"/>
  <c r="C297" i="10"/>
  <c r="D297" i="10" s="1"/>
  <c r="E298" i="10" s="1"/>
  <c r="E296" i="10"/>
  <c r="C296" i="10"/>
  <c r="D296" i="10" s="1"/>
  <c r="E297" i="10" s="1"/>
  <c r="C295" i="10"/>
  <c r="D295" i="10" s="1"/>
  <c r="C294" i="10"/>
  <c r="D294" i="10" s="1"/>
  <c r="E295" i="10" s="1"/>
  <c r="E293" i="10"/>
  <c r="C293" i="10"/>
  <c r="D293" i="10" s="1"/>
  <c r="E294" i="10" s="1"/>
  <c r="E292" i="10"/>
  <c r="C292" i="10"/>
  <c r="D292" i="10" s="1"/>
  <c r="E291" i="10"/>
  <c r="C291" i="10"/>
  <c r="D291" i="10" s="1"/>
  <c r="C290" i="10"/>
  <c r="D290" i="10" s="1"/>
  <c r="C289" i="10"/>
  <c r="D289" i="10" s="1"/>
  <c r="E290" i="10" s="1"/>
  <c r="E288" i="10"/>
  <c r="C288" i="10"/>
  <c r="D288" i="10" s="1"/>
  <c r="E289" i="10" s="1"/>
  <c r="C287" i="10"/>
  <c r="D287" i="10" s="1"/>
  <c r="C286" i="10"/>
  <c r="D286" i="10" s="1"/>
  <c r="E287" i="10" s="1"/>
  <c r="E285" i="10"/>
  <c r="C285" i="10"/>
  <c r="D285" i="10" s="1"/>
  <c r="E286" i="10" s="1"/>
  <c r="E284" i="10"/>
  <c r="C284" i="10"/>
  <c r="D284" i="10" s="1"/>
  <c r="E283" i="10"/>
  <c r="C283" i="10"/>
  <c r="D283" i="10" s="1"/>
  <c r="C282" i="10"/>
  <c r="D282" i="10" s="1"/>
  <c r="C281" i="10"/>
  <c r="D281" i="10" s="1"/>
  <c r="E282" i="10" s="1"/>
  <c r="E280" i="10"/>
  <c r="C280" i="10"/>
  <c r="D280" i="10" s="1"/>
  <c r="E281" i="10" s="1"/>
  <c r="C279" i="10"/>
  <c r="D279" i="10" s="1"/>
  <c r="C278" i="10"/>
  <c r="D278" i="10" s="1"/>
  <c r="E279" i="10" s="1"/>
  <c r="E277" i="10"/>
  <c r="C277" i="10"/>
  <c r="D277" i="10" s="1"/>
  <c r="E278" i="10" s="1"/>
  <c r="E276" i="10"/>
  <c r="C276" i="10"/>
  <c r="D276" i="10" s="1"/>
  <c r="E275" i="10"/>
  <c r="C275" i="10"/>
  <c r="D275" i="10" s="1"/>
  <c r="C274" i="10"/>
  <c r="D274" i="10" s="1"/>
  <c r="C273" i="10"/>
  <c r="D273" i="10" s="1"/>
  <c r="E274" i="10" s="1"/>
  <c r="E272" i="10"/>
  <c r="C272" i="10"/>
  <c r="D272" i="10" s="1"/>
  <c r="E273" i="10" s="1"/>
  <c r="C271" i="10"/>
  <c r="D271" i="10" s="1"/>
  <c r="C270" i="10"/>
  <c r="D270" i="10" s="1"/>
  <c r="E271" i="10" s="1"/>
  <c r="E269" i="10"/>
  <c r="C269" i="10"/>
  <c r="D269" i="10" s="1"/>
  <c r="E270" i="10" s="1"/>
  <c r="E268" i="10"/>
  <c r="C268" i="10"/>
  <c r="D268" i="10" s="1"/>
  <c r="E267" i="10"/>
  <c r="C267" i="10"/>
  <c r="D267" i="10" s="1"/>
  <c r="C266" i="10"/>
  <c r="D266" i="10" s="1"/>
  <c r="C265" i="10"/>
  <c r="D265" i="10" s="1"/>
  <c r="E266" i="10" s="1"/>
  <c r="E264" i="10"/>
  <c r="C264" i="10"/>
  <c r="D264" i="10" s="1"/>
  <c r="E265" i="10" s="1"/>
  <c r="C263" i="10"/>
  <c r="D263" i="10" s="1"/>
  <c r="C262" i="10"/>
  <c r="D262" i="10" s="1"/>
  <c r="E263" i="10" s="1"/>
  <c r="E261" i="10"/>
  <c r="C261" i="10"/>
  <c r="D261" i="10" s="1"/>
  <c r="E262" i="10" s="1"/>
  <c r="E260" i="10"/>
  <c r="C260" i="10"/>
  <c r="D260" i="10" s="1"/>
  <c r="E259" i="10"/>
  <c r="C259" i="10"/>
  <c r="D259" i="10" s="1"/>
  <c r="C258" i="10"/>
  <c r="D258" i="10" s="1"/>
  <c r="C257" i="10"/>
  <c r="D257" i="10" s="1"/>
  <c r="E258" i="10" s="1"/>
  <c r="E256" i="10"/>
  <c r="C256" i="10"/>
  <c r="D256" i="10" s="1"/>
  <c r="E257" i="10" s="1"/>
  <c r="C255" i="10"/>
  <c r="D255" i="10" s="1"/>
  <c r="C254" i="10"/>
  <c r="D254" i="10" s="1"/>
  <c r="E255" i="10" s="1"/>
  <c r="E253" i="10"/>
  <c r="C253" i="10"/>
  <c r="D253" i="10" s="1"/>
  <c r="E254" i="10" s="1"/>
  <c r="E252" i="10"/>
  <c r="C252" i="10"/>
  <c r="D252" i="10" s="1"/>
  <c r="E251" i="10"/>
  <c r="C251" i="10"/>
  <c r="D251" i="10" s="1"/>
  <c r="C250" i="10"/>
  <c r="D250" i="10" s="1"/>
  <c r="C249" i="10"/>
  <c r="D249" i="10" s="1"/>
  <c r="E250" i="10" s="1"/>
  <c r="E248" i="10"/>
  <c r="C248" i="10"/>
  <c r="D248" i="10" s="1"/>
  <c r="E249" i="10" s="1"/>
  <c r="C247" i="10"/>
  <c r="D247" i="10" s="1"/>
  <c r="C246" i="10"/>
  <c r="D246" i="10" s="1"/>
  <c r="E247" i="10" s="1"/>
  <c r="E245" i="10"/>
  <c r="C245" i="10"/>
  <c r="D245" i="10" s="1"/>
  <c r="E246" i="10" s="1"/>
  <c r="E244" i="10"/>
  <c r="C244" i="10"/>
  <c r="D244" i="10" s="1"/>
  <c r="E243" i="10"/>
  <c r="C243" i="10"/>
  <c r="D243" i="10" s="1"/>
  <c r="C242" i="10"/>
  <c r="D242" i="10" s="1"/>
  <c r="C241" i="10"/>
  <c r="D241" i="10" s="1"/>
  <c r="E242" i="10" s="1"/>
  <c r="D240" i="10"/>
  <c r="E241" i="10" s="1"/>
  <c r="C240" i="10"/>
  <c r="C239" i="10"/>
  <c r="D239" i="10" s="1"/>
  <c r="E240" i="10" s="1"/>
  <c r="D238" i="10"/>
  <c r="E239" i="10" s="1"/>
  <c r="C238" i="10"/>
  <c r="D237" i="10"/>
  <c r="E238" i="10" s="1"/>
  <c r="C237" i="10"/>
  <c r="D236" i="10"/>
  <c r="E237" i="10" s="1"/>
  <c r="C236" i="10"/>
  <c r="C235" i="10"/>
  <c r="D235" i="10" s="1"/>
  <c r="E236" i="10" s="1"/>
  <c r="D234" i="10"/>
  <c r="E235" i="10" s="1"/>
  <c r="C234" i="10"/>
  <c r="H233" i="10"/>
  <c r="F234" i="10" s="1"/>
  <c r="D233" i="10"/>
  <c r="E234" i="10" s="1"/>
  <c r="C233" i="10"/>
  <c r="D232" i="10"/>
  <c r="E233" i="10" s="1"/>
  <c r="C232" i="10"/>
  <c r="C231" i="10"/>
  <c r="D231" i="10" s="1"/>
  <c r="E232" i="10" s="1"/>
  <c r="D230" i="10"/>
  <c r="E231" i="10" s="1"/>
  <c r="C230" i="10"/>
  <c r="D229" i="10"/>
  <c r="E230" i="10" s="1"/>
  <c r="C229" i="10"/>
  <c r="D228" i="10"/>
  <c r="E229" i="10" s="1"/>
  <c r="C228" i="10"/>
  <c r="C227" i="10"/>
  <c r="D227" i="10" s="1"/>
  <c r="E228" i="10" s="1"/>
  <c r="D226" i="10"/>
  <c r="E227" i="10" s="1"/>
  <c r="C226" i="10"/>
  <c r="D225" i="10"/>
  <c r="E226" i="10" s="1"/>
  <c r="C225" i="10"/>
  <c r="D224" i="10"/>
  <c r="E225" i="10" s="1"/>
  <c r="C224" i="10"/>
  <c r="C223" i="10"/>
  <c r="D223" i="10" s="1"/>
  <c r="E224" i="10" s="1"/>
  <c r="D222" i="10"/>
  <c r="E223" i="10" s="1"/>
  <c r="C222" i="10"/>
  <c r="D221" i="10"/>
  <c r="E222" i="10" s="1"/>
  <c r="C221" i="10"/>
  <c r="D220" i="10"/>
  <c r="E221" i="10" s="1"/>
  <c r="C220" i="10"/>
  <c r="C219" i="10"/>
  <c r="D219" i="10" s="1"/>
  <c r="E220" i="10" s="1"/>
  <c r="D218" i="10"/>
  <c r="E219" i="10" s="1"/>
  <c r="C218" i="10"/>
  <c r="D217" i="10"/>
  <c r="E218" i="10" s="1"/>
  <c r="C217" i="10"/>
  <c r="D216" i="10"/>
  <c r="E217" i="10" s="1"/>
  <c r="C216" i="10"/>
  <c r="C215" i="10"/>
  <c r="D215" i="10" s="1"/>
  <c r="E216" i="10" s="1"/>
  <c r="D214" i="10"/>
  <c r="E215" i="10" s="1"/>
  <c r="C214" i="10"/>
  <c r="H213" i="10"/>
  <c r="F214" i="10" s="1"/>
  <c r="D213" i="10"/>
  <c r="E214" i="10" s="1"/>
  <c r="C213" i="10"/>
  <c r="D212" i="10"/>
  <c r="E213" i="10" s="1"/>
  <c r="C212" i="10"/>
  <c r="C211" i="10"/>
  <c r="D211" i="10" s="1"/>
  <c r="E212" i="10" s="1"/>
  <c r="D210" i="10"/>
  <c r="E211" i="10" s="1"/>
  <c r="C210" i="10"/>
  <c r="D209" i="10"/>
  <c r="E210" i="10" s="1"/>
  <c r="C209" i="10"/>
  <c r="D208" i="10"/>
  <c r="E209" i="10" s="1"/>
  <c r="C208" i="10"/>
  <c r="C207" i="10"/>
  <c r="D207" i="10" s="1"/>
  <c r="E208" i="10" s="1"/>
  <c r="D206" i="10"/>
  <c r="E207" i="10" s="1"/>
  <c r="C206" i="10"/>
  <c r="D205" i="10"/>
  <c r="E206" i="10" s="1"/>
  <c r="C205" i="10"/>
  <c r="D204" i="10"/>
  <c r="E205" i="10" s="1"/>
  <c r="C204" i="10"/>
  <c r="C203" i="10"/>
  <c r="D203" i="10" s="1"/>
  <c r="E204" i="10" s="1"/>
  <c r="D202" i="10"/>
  <c r="E203" i="10" s="1"/>
  <c r="C202" i="10"/>
  <c r="D201" i="10"/>
  <c r="E202" i="10" s="1"/>
  <c r="C201" i="10"/>
  <c r="C200" i="10"/>
  <c r="D200" i="10" s="1"/>
  <c r="E201" i="10" s="1"/>
  <c r="D199" i="10"/>
  <c r="E200" i="10" s="1"/>
  <c r="C199" i="10"/>
  <c r="C198" i="10"/>
  <c r="D198" i="10" s="1"/>
  <c r="E199" i="10" s="1"/>
  <c r="C197" i="10"/>
  <c r="D197" i="10" s="1"/>
  <c r="E198" i="10" s="1"/>
  <c r="C196" i="10"/>
  <c r="D196" i="10" s="1"/>
  <c r="E197" i="10" s="1"/>
  <c r="D195" i="10"/>
  <c r="E196" i="10" s="1"/>
  <c r="C195" i="10"/>
  <c r="C194" i="10"/>
  <c r="D194" i="10" s="1"/>
  <c r="E195" i="10" s="1"/>
  <c r="D193" i="10"/>
  <c r="E194" i="10" s="1"/>
  <c r="C193" i="10"/>
  <c r="C192" i="10"/>
  <c r="D192" i="10" s="1"/>
  <c r="E193" i="10" s="1"/>
  <c r="D191" i="10"/>
  <c r="E192" i="10" s="1"/>
  <c r="C191" i="10"/>
  <c r="C190" i="10"/>
  <c r="D190" i="10" s="1"/>
  <c r="E191" i="10" s="1"/>
  <c r="C189" i="10"/>
  <c r="D189" i="10" s="1"/>
  <c r="E190" i="10" s="1"/>
  <c r="C188" i="10"/>
  <c r="D188" i="10" s="1"/>
  <c r="E189" i="10" s="1"/>
  <c r="D187" i="10"/>
  <c r="E188" i="10" s="1"/>
  <c r="C187" i="10"/>
  <c r="D186" i="10"/>
  <c r="E187" i="10" s="1"/>
  <c r="C186" i="10"/>
  <c r="D185" i="10"/>
  <c r="E186" i="10" s="1"/>
  <c r="C185" i="10"/>
  <c r="D184" i="10"/>
  <c r="E185" i="10" s="1"/>
  <c r="C184" i="10"/>
  <c r="D183" i="10"/>
  <c r="E184" i="10" s="1"/>
  <c r="C183" i="10"/>
  <c r="D182" i="10"/>
  <c r="E183" i="10" s="1"/>
  <c r="C182" i="10"/>
  <c r="D181" i="10"/>
  <c r="E182" i="10" s="1"/>
  <c r="C181" i="10"/>
  <c r="D180" i="10"/>
  <c r="E181" i="10" s="1"/>
  <c r="C180" i="10"/>
  <c r="D179" i="10"/>
  <c r="E180" i="10" s="1"/>
  <c r="C179" i="10"/>
  <c r="D178" i="10"/>
  <c r="E179" i="10" s="1"/>
  <c r="C178" i="10"/>
  <c r="D177" i="10"/>
  <c r="E178" i="10" s="1"/>
  <c r="C177" i="10"/>
  <c r="D176" i="10"/>
  <c r="E177" i="10" s="1"/>
  <c r="C176" i="10"/>
  <c r="D175" i="10"/>
  <c r="E176" i="10" s="1"/>
  <c r="C175" i="10"/>
  <c r="D174" i="10"/>
  <c r="E175" i="10" s="1"/>
  <c r="C174" i="10"/>
  <c r="D173" i="10"/>
  <c r="E174" i="10" s="1"/>
  <c r="C173" i="10"/>
  <c r="D172" i="10"/>
  <c r="E173" i="10" s="1"/>
  <c r="C172" i="10"/>
  <c r="D171" i="10"/>
  <c r="E172" i="10" s="1"/>
  <c r="C171" i="10"/>
  <c r="D170" i="10"/>
  <c r="E171" i="10" s="1"/>
  <c r="C170" i="10"/>
  <c r="D169" i="10"/>
  <c r="E170" i="10" s="1"/>
  <c r="C169" i="10"/>
  <c r="D168" i="10"/>
  <c r="E169" i="10" s="1"/>
  <c r="C168" i="10"/>
  <c r="D167" i="10"/>
  <c r="E168" i="10" s="1"/>
  <c r="C167" i="10"/>
  <c r="D166" i="10"/>
  <c r="E167" i="10" s="1"/>
  <c r="C166" i="10"/>
  <c r="D165" i="10"/>
  <c r="E166" i="10" s="1"/>
  <c r="C165" i="10"/>
  <c r="D164" i="10"/>
  <c r="E165" i="10" s="1"/>
  <c r="C164" i="10"/>
  <c r="D163" i="10"/>
  <c r="E164" i="10" s="1"/>
  <c r="C163" i="10"/>
  <c r="D162" i="10"/>
  <c r="E163" i="10" s="1"/>
  <c r="C162" i="10"/>
  <c r="D161" i="10"/>
  <c r="E162" i="10" s="1"/>
  <c r="C161" i="10"/>
  <c r="D160" i="10"/>
  <c r="E161" i="10" s="1"/>
  <c r="C160" i="10"/>
  <c r="D159" i="10"/>
  <c r="E160" i="10" s="1"/>
  <c r="C159" i="10"/>
  <c r="D158" i="10"/>
  <c r="E159" i="10" s="1"/>
  <c r="C158" i="10"/>
  <c r="D157" i="10"/>
  <c r="E158" i="10" s="1"/>
  <c r="C157" i="10"/>
  <c r="D156" i="10"/>
  <c r="E157" i="10" s="1"/>
  <c r="C156" i="10"/>
  <c r="D155" i="10"/>
  <c r="E156" i="10" s="1"/>
  <c r="C155" i="10"/>
  <c r="D154" i="10"/>
  <c r="E155" i="10" s="1"/>
  <c r="C154" i="10"/>
  <c r="D153" i="10"/>
  <c r="E154" i="10" s="1"/>
  <c r="C153" i="10"/>
  <c r="D152" i="10"/>
  <c r="E153" i="10" s="1"/>
  <c r="C152" i="10"/>
  <c r="D151" i="10"/>
  <c r="E152" i="10" s="1"/>
  <c r="C151" i="10"/>
  <c r="D150" i="10"/>
  <c r="E151" i="10" s="1"/>
  <c r="C150" i="10"/>
  <c r="D149" i="10"/>
  <c r="E150" i="10" s="1"/>
  <c r="C149" i="10"/>
  <c r="D148" i="10"/>
  <c r="E149" i="10" s="1"/>
  <c r="C148" i="10"/>
  <c r="D147" i="10"/>
  <c r="E148" i="10" s="1"/>
  <c r="C147" i="10"/>
  <c r="D146" i="10"/>
  <c r="E147" i="10" s="1"/>
  <c r="C146" i="10"/>
  <c r="D145" i="10"/>
  <c r="E146" i="10" s="1"/>
  <c r="C145" i="10"/>
  <c r="D144" i="10"/>
  <c r="E145" i="10" s="1"/>
  <c r="C144" i="10"/>
  <c r="D143" i="10"/>
  <c r="E144" i="10" s="1"/>
  <c r="C143" i="10"/>
  <c r="D142" i="10"/>
  <c r="E143" i="10" s="1"/>
  <c r="C142" i="10"/>
  <c r="D141" i="10"/>
  <c r="E142" i="10" s="1"/>
  <c r="C141" i="10"/>
  <c r="D140" i="10"/>
  <c r="E141" i="10" s="1"/>
  <c r="C140" i="10"/>
  <c r="D139" i="10"/>
  <c r="E140" i="10" s="1"/>
  <c r="C139" i="10"/>
  <c r="D138" i="10"/>
  <c r="E139" i="10" s="1"/>
  <c r="C138" i="10"/>
  <c r="D137" i="10"/>
  <c r="E138" i="10" s="1"/>
  <c r="C137" i="10"/>
  <c r="D136" i="10"/>
  <c r="E137" i="10" s="1"/>
  <c r="C136" i="10"/>
  <c r="D135" i="10"/>
  <c r="E136" i="10" s="1"/>
  <c r="C135" i="10"/>
  <c r="D134" i="10"/>
  <c r="E135" i="10" s="1"/>
  <c r="C134" i="10"/>
  <c r="D133" i="10"/>
  <c r="E134" i="10" s="1"/>
  <c r="C133" i="10"/>
  <c r="D132" i="10"/>
  <c r="E133" i="10" s="1"/>
  <c r="C132" i="10"/>
  <c r="D131" i="10"/>
  <c r="E132" i="10" s="1"/>
  <c r="C131" i="10"/>
  <c r="D130" i="10"/>
  <c r="E131" i="10" s="1"/>
  <c r="C130" i="10"/>
  <c r="D129" i="10"/>
  <c r="E130" i="10" s="1"/>
  <c r="C129" i="10"/>
  <c r="D128" i="10"/>
  <c r="E129" i="10" s="1"/>
  <c r="C128" i="10"/>
  <c r="D127" i="10"/>
  <c r="E128" i="10" s="1"/>
  <c r="C127" i="10"/>
  <c r="D126" i="10"/>
  <c r="E127" i="10" s="1"/>
  <c r="C126" i="10"/>
  <c r="D125" i="10"/>
  <c r="E126" i="10" s="1"/>
  <c r="C125" i="10"/>
  <c r="D124" i="10"/>
  <c r="E125" i="10" s="1"/>
  <c r="C124" i="10"/>
  <c r="D123" i="10"/>
  <c r="E124" i="10" s="1"/>
  <c r="C123" i="10"/>
  <c r="D122" i="10"/>
  <c r="E123" i="10" s="1"/>
  <c r="C122" i="10"/>
  <c r="D121" i="10"/>
  <c r="E122" i="10" s="1"/>
  <c r="C121" i="10"/>
  <c r="D120" i="10"/>
  <c r="E121" i="10" s="1"/>
  <c r="C120" i="10"/>
  <c r="D119" i="10"/>
  <c r="E120" i="10" s="1"/>
  <c r="C119" i="10"/>
  <c r="D118" i="10"/>
  <c r="E119" i="10" s="1"/>
  <c r="C118" i="10"/>
  <c r="D117" i="10"/>
  <c r="E118" i="10" s="1"/>
  <c r="C117" i="10"/>
  <c r="D116" i="10"/>
  <c r="E117" i="10" s="1"/>
  <c r="C116" i="10"/>
  <c r="D115" i="10"/>
  <c r="E116" i="10" s="1"/>
  <c r="C115" i="10"/>
  <c r="D114" i="10"/>
  <c r="E115" i="10" s="1"/>
  <c r="C114" i="10"/>
  <c r="D113" i="10"/>
  <c r="E114" i="10" s="1"/>
  <c r="C113" i="10"/>
  <c r="D112" i="10"/>
  <c r="E113" i="10" s="1"/>
  <c r="C112" i="10"/>
  <c r="D111" i="10"/>
  <c r="E112" i="10" s="1"/>
  <c r="C111" i="10"/>
  <c r="D110" i="10"/>
  <c r="E111" i="10" s="1"/>
  <c r="C110" i="10"/>
  <c r="D109" i="10"/>
  <c r="E110" i="10" s="1"/>
  <c r="C109" i="10"/>
  <c r="D108" i="10"/>
  <c r="E109" i="10" s="1"/>
  <c r="C108" i="10"/>
  <c r="D107" i="10"/>
  <c r="E108" i="10" s="1"/>
  <c r="C107" i="10"/>
  <c r="D106" i="10"/>
  <c r="E107" i="10" s="1"/>
  <c r="C106" i="10"/>
  <c r="D105" i="10"/>
  <c r="E106" i="10" s="1"/>
  <c r="C105" i="10"/>
  <c r="D104" i="10"/>
  <c r="E105" i="10" s="1"/>
  <c r="C104" i="10"/>
  <c r="D103" i="10"/>
  <c r="E104" i="10" s="1"/>
  <c r="C103" i="10"/>
  <c r="D102" i="10"/>
  <c r="E103" i="10" s="1"/>
  <c r="C102" i="10"/>
  <c r="D101" i="10"/>
  <c r="E102" i="10" s="1"/>
  <c r="C101" i="10"/>
  <c r="D100" i="10"/>
  <c r="E101" i="10" s="1"/>
  <c r="C100" i="10"/>
  <c r="D99" i="10"/>
  <c r="E100" i="10" s="1"/>
  <c r="C99" i="10"/>
  <c r="D98" i="10"/>
  <c r="E99" i="10" s="1"/>
  <c r="C98" i="10"/>
  <c r="D97" i="10"/>
  <c r="E98" i="10" s="1"/>
  <c r="C97" i="10"/>
  <c r="D96" i="10"/>
  <c r="E97" i="10" s="1"/>
  <c r="C96" i="10"/>
  <c r="D95" i="10"/>
  <c r="E96" i="10" s="1"/>
  <c r="C95" i="10"/>
  <c r="D94" i="10"/>
  <c r="E95" i="10" s="1"/>
  <c r="C94" i="10"/>
  <c r="I93" i="10"/>
  <c r="H93" i="10"/>
  <c r="K93" i="10" s="1"/>
  <c r="D93" i="10"/>
  <c r="E94" i="10" s="1"/>
  <c r="C93" i="10"/>
  <c r="D92" i="10"/>
  <c r="E93" i="10" s="1"/>
  <c r="C92" i="10"/>
  <c r="D91" i="10"/>
  <c r="E92" i="10" s="1"/>
  <c r="C91" i="10"/>
  <c r="D90" i="10"/>
  <c r="E91" i="10" s="1"/>
  <c r="C90" i="10"/>
  <c r="D89" i="10"/>
  <c r="E90" i="10" s="1"/>
  <c r="C89" i="10"/>
  <c r="D88" i="10"/>
  <c r="E89" i="10" s="1"/>
  <c r="C88" i="10"/>
  <c r="D87" i="10"/>
  <c r="E88" i="10" s="1"/>
  <c r="C87" i="10"/>
  <c r="D86" i="10"/>
  <c r="E87" i="10" s="1"/>
  <c r="C86" i="10"/>
  <c r="D85" i="10"/>
  <c r="E86" i="10" s="1"/>
  <c r="C85" i="10"/>
  <c r="D84" i="10"/>
  <c r="E85" i="10" s="1"/>
  <c r="C84" i="10"/>
  <c r="I83" i="10"/>
  <c r="H83" i="10"/>
  <c r="K83" i="10" s="1"/>
  <c r="D83" i="10"/>
  <c r="E84" i="10" s="1"/>
  <c r="C83" i="10"/>
  <c r="D82" i="10"/>
  <c r="E83" i="10" s="1"/>
  <c r="C82" i="10"/>
  <c r="D81" i="10"/>
  <c r="E82" i="10" s="1"/>
  <c r="C81" i="10"/>
  <c r="D80" i="10"/>
  <c r="E81" i="10" s="1"/>
  <c r="C80" i="10"/>
  <c r="D79" i="10"/>
  <c r="E80" i="10" s="1"/>
  <c r="C79" i="10"/>
  <c r="D78" i="10"/>
  <c r="E79" i="10" s="1"/>
  <c r="C78" i="10"/>
  <c r="D77" i="10"/>
  <c r="E78" i="10" s="1"/>
  <c r="C77" i="10"/>
  <c r="D76" i="10"/>
  <c r="E77" i="10" s="1"/>
  <c r="C76" i="10"/>
  <c r="D75" i="10"/>
  <c r="E76" i="10" s="1"/>
  <c r="C75" i="10"/>
  <c r="D74" i="10"/>
  <c r="E75" i="10" s="1"/>
  <c r="C74" i="10"/>
  <c r="D73" i="10"/>
  <c r="E74" i="10" s="1"/>
  <c r="C73" i="10"/>
  <c r="D72" i="10"/>
  <c r="E73" i="10" s="1"/>
  <c r="C72" i="10"/>
  <c r="D71" i="10"/>
  <c r="E72" i="10" s="1"/>
  <c r="C71" i="10"/>
  <c r="D70" i="10"/>
  <c r="E71" i="10" s="1"/>
  <c r="C70" i="10"/>
  <c r="D69" i="10"/>
  <c r="E70" i="10" s="1"/>
  <c r="C69" i="10"/>
  <c r="D68" i="10"/>
  <c r="E69" i="10" s="1"/>
  <c r="C68" i="10"/>
  <c r="D67" i="10"/>
  <c r="E68" i="10" s="1"/>
  <c r="C67" i="10"/>
  <c r="D66" i="10"/>
  <c r="E67" i="10" s="1"/>
  <c r="C66" i="10"/>
  <c r="D65" i="10"/>
  <c r="E66" i="10" s="1"/>
  <c r="C65" i="10"/>
  <c r="D64" i="10"/>
  <c r="E65" i="10" s="1"/>
  <c r="C64" i="10"/>
  <c r="D63" i="10"/>
  <c r="E64" i="10" s="1"/>
  <c r="C63" i="10"/>
  <c r="D62" i="10"/>
  <c r="E63" i="10" s="1"/>
  <c r="C62" i="10"/>
  <c r="D61" i="10"/>
  <c r="E62" i="10" s="1"/>
  <c r="C61" i="10"/>
  <c r="D60" i="10"/>
  <c r="E61" i="10" s="1"/>
  <c r="C60" i="10"/>
  <c r="D59" i="10"/>
  <c r="E60" i="10" s="1"/>
  <c r="C59" i="10"/>
  <c r="D58" i="10"/>
  <c r="E59" i="10" s="1"/>
  <c r="C58" i="10"/>
  <c r="D57" i="10"/>
  <c r="E58" i="10" s="1"/>
  <c r="C57" i="10"/>
  <c r="D56" i="10"/>
  <c r="E57" i="10" s="1"/>
  <c r="C56" i="10"/>
  <c r="D55" i="10"/>
  <c r="E56" i="10" s="1"/>
  <c r="C55" i="10"/>
  <c r="D54" i="10"/>
  <c r="E55" i="10" s="1"/>
  <c r="C54" i="10"/>
  <c r="H53" i="10"/>
  <c r="D53" i="10"/>
  <c r="E54" i="10" s="1"/>
  <c r="C53" i="10"/>
  <c r="D52" i="10"/>
  <c r="E53" i="10" s="1"/>
  <c r="C52" i="10"/>
  <c r="D51" i="10"/>
  <c r="E52" i="10" s="1"/>
  <c r="C51" i="10"/>
  <c r="D50" i="10"/>
  <c r="E51" i="10" s="1"/>
  <c r="C50" i="10"/>
  <c r="D49" i="10"/>
  <c r="E50" i="10" s="1"/>
  <c r="C49" i="10"/>
  <c r="D48" i="10"/>
  <c r="E49" i="10" s="1"/>
  <c r="C48" i="10"/>
  <c r="D47" i="10"/>
  <c r="E48" i="10" s="1"/>
  <c r="C47" i="10"/>
  <c r="D46" i="10"/>
  <c r="E47" i="10" s="1"/>
  <c r="C46" i="10"/>
  <c r="D45" i="10"/>
  <c r="E46" i="10" s="1"/>
  <c r="C45" i="10"/>
  <c r="D44" i="10"/>
  <c r="E45" i="10" s="1"/>
  <c r="C44" i="10"/>
  <c r="H43" i="10"/>
  <c r="K43" i="10" s="1"/>
  <c r="D43" i="10"/>
  <c r="E44" i="10" s="1"/>
  <c r="C43" i="10"/>
  <c r="D42" i="10"/>
  <c r="E43" i="10" s="1"/>
  <c r="C42" i="10"/>
  <c r="D41" i="10"/>
  <c r="E42" i="10" s="1"/>
  <c r="C41" i="10"/>
  <c r="D40" i="10"/>
  <c r="E41" i="10" s="1"/>
  <c r="C40" i="10"/>
  <c r="D39" i="10"/>
  <c r="E40" i="10" s="1"/>
  <c r="C39" i="10"/>
  <c r="D38" i="10"/>
  <c r="E39" i="10" s="1"/>
  <c r="C38" i="10"/>
  <c r="D37" i="10"/>
  <c r="E38" i="10" s="1"/>
  <c r="C37" i="10"/>
  <c r="D36" i="10"/>
  <c r="E37" i="10" s="1"/>
  <c r="C36" i="10"/>
  <c r="D35" i="10"/>
  <c r="E36" i="10" s="1"/>
  <c r="C35" i="10"/>
  <c r="D34" i="10"/>
  <c r="E35" i="10" s="1"/>
  <c r="C34" i="10"/>
  <c r="D33" i="10"/>
  <c r="E34" i="10" s="1"/>
  <c r="C33" i="10"/>
  <c r="D32" i="10"/>
  <c r="E33" i="10" s="1"/>
  <c r="C32" i="10"/>
  <c r="D31" i="10"/>
  <c r="E32" i="10" s="1"/>
  <c r="C31" i="10"/>
  <c r="D30" i="10"/>
  <c r="E31" i="10" s="1"/>
  <c r="C30" i="10"/>
  <c r="D29" i="10"/>
  <c r="E30" i="10" s="1"/>
  <c r="C29" i="10"/>
  <c r="D28" i="10"/>
  <c r="E29" i="10" s="1"/>
  <c r="C28" i="10"/>
  <c r="D27" i="10"/>
  <c r="E28" i="10" s="1"/>
  <c r="C27" i="10"/>
  <c r="D26" i="10"/>
  <c r="E27" i="10" s="1"/>
  <c r="C26" i="10"/>
  <c r="D25" i="10"/>
  <c r="E26" i="10" s="1"/>
  <c r="C25" i="10"/>
  <c r="D24" i="10"/>
  <c r="E25" i="10" s="1"/>
  <c r="C24" i="10"/>
  <c r="D23" i="10"/>
  <c r="E24" i="10" s="1"/>
  <c r="C23" i="10"/>
  <c r="D22" i="10"/>
  <c r="E23" i="10" s="1"/>
  <c r="C22" i="10"/>
  <c r="D21" i="10"/>
  <c r="E22" i="10" s="1"/>
  <c r="C21" i="10"/>
  <c r="D20" i="10"/>
  <c r="E21" i="10" s="1"/>
  <c r="C20" i="10"/>
  <c r="D19" i="10"/>
  <c r="E20" i="10" s="1"/>
  <c r="C19" i="10"/>
  <c r="D18" i="10"/>
  <c r="E19" i="10" s="1"/>
  <c r="C18" i="10"/>
  <c r="D17" i="10"/>
  <c r="E18" i="10" s="1"/>
  <c r="C17" i="10"/>
  <c r="D16" i="10"/>
  <c r="E17" i="10" s="1"/>
  <c r="C16" i="10"/>
  <c r="D15" i="10"/>
  <c r="E16" i="10" s="1"/>
  <c r="C15" i="10"/>
  <c r="D14" i="10"/>
  <c r="E15" i="10" s="1"/>
  <c r="C14" i="10"/>
  <c r="D13" i="10"/>
  <c r="E14" i="10" s="1"/>
  <c r="C13" i="10"/>
  <c r="C12" i="10"/>
  <c r="D12" i="10" s="1"/>
  <c r="E13" i="10" s="1"/>
  <c r="B9" i="10"/>
  <c r="B3" i="10"/>
  <c r="B2" i="10"/>
  <c r="B1" i="10"/>
  <c r="C1222" i="9"/>
  <c r="D1222" i="9" s="1"/>
  <c r="D1221" i="9"/>
  <c r="E1222" i="9" s="1"/>
  <c r="C1221" i="9"/>
  <c r="D1220" i="9"/>
  <c r="E1221" i="9" s="1"/>
  <c r="C1220" i="9"/>
  <c r="C1219" i="9"/>
  <c r="D1219" i="9" s="1"/>
  <c r="E1220" i="9" s="1"/>
  <c r="C1218" i="9"/>
  <c r="D1218" i="9" s="1"/>
  <c r="E1219" i="9" s="1"/>
  <c r="D1217" i="9"/>
  <c r="E1218" i="9" s="1"/>
  <c r="C1217" i="9"/>
  <c r="D1216" i="9"/>
  <c r="E1217" i="9" s="1"/>
  <c r="C1216" i="9"/>
  <c r="C1215" i="9"/>
  <c r="D1215" i="9" s="1"/>
  <c r="E1216" i="9" s="1"/>
  <c r="C1214" i="9"/>
  <c r="D1214" i="9" s="1"/>
  <c r="E1215" i="9" s="1"/>
  <c r="D1213" i="9"/>
  <c r="E1214" i="9" s="1"/>
  <c r="C1213" i="9"/>
  <c r="D1212" i="9"/>
  <c r="E1213" i="9" s="1"/>
  <c r="C1212" i="9"/>
  <c r="C1211" i="9"/>
  <c r="D1211" i="9" s="1"/>
  <c r="E1212" i="9" s="1"/>
  <c r="C1210" i="9"/>
  <c r="D1210" i="9" s="1"/>
  <c r="E1211" i="9" s="1"/>
  <c r="D1209" i="9"/>
  <c r="E1210" i="9" s="1"/>
  <c r="C1209" i="9"/>
  <c r="D1208" i="9"/>
  <c r="E1209" i="9" s="1"/>
  <c r="C1208" i="9"/>
  <c r="C1207" i="9"/>
  <c r="D1207" i="9" s="1"/>
  <c r="E1208" i="9" s="1"/>
  <c r="C1206" i="9"/>
  <c r="D1206" i="9" s="1"/>
  <c r="E1207" i="9" s="1"/>
  <c r="D1205" i="9"/>
  <c r="E1206" i="9" s="1"/>
  <c r="C1205" i="9"/>
  <c r="D1204" i="9"/>
  <c r="E1205" i="9" s="1"/>
  <c r="C1204" i="9"/>
  <c r="C1203" i="9"/>
  <c r="D1203" i="9" s="1"/>
  <c r="E1204" i="9" s="1"/>
  <c r="C1202" i="9"/>
  <c r="D1202" i="9" s="1"/>
  <c r="E1203" i="9" s="1"/>
  <c r="D1201" i="9"/>
  <c r="E1202" i="9" s="1"/>
  <c r="C1201" i="9"/>
  <c r="D1200" i="9"/>
  <c r="E1201" i="9" s="1"/>
  <c r="C1200" i="9"/>
  <c r="C1199" i="9"/>
  <c r="D1199" i="9" s="1"/>
  <c r="E1200" i="9" s="1"/>
  <c r="C1198" i="9"/>
  <c r="D1198" i="9" s="1"/>
  <c r="E1199" i="9" s="1"/>
  <c r="D1197" i="9"/>
  <c r="E1198" i="9" s="1"/>
  <c r="C1197" i="9"/>
  <c r="D1196" i="9"/>
  <c r="E1197" i="9" s="1"/>
  <c r="C1196" i="9"/>
  <c r="C1195" i="9"/>
  <c r="D1195" i="9" s="1"/>
  <c r="E1196" i="9" s="1"/>
  <c r="C1194" i="9"/>
  <c r="D1194" i="9" s="1"/>
  <c r="E1195" i="9" s="1"/>
  <c r="D1193" i="9"/>
  <c r="E1194" i="9" s="1"/>
  <c r="C1193" i="9"/>
  <c r="D1192" i="9"/>
  <c r="E1193" i="9" s="1"/>
  <c r="C1192" i="9"/>
  <c r="C1191" i="9"/>
  <c r="D1191" i="9" s="1"/>
  <c r="E1192" i="9" s="1"/>
  <c r="C1190" i="9"/>
  <c r="D1190" i="9" s="1"/>
  <c r="E1191" i="9" s="1"/>
  <c r="D1189" i="9"/>
  <c r="E1190" i="9" s="1"/>
  <c r="C1189" i="9"/>
  <c r="E1188" i="9"/>
  <c r="C1188" i="9"/>
  <c r="D1188" i="9" s="1"/>
  <c r="E1189" i="9" s="1"/>
  <c r="E1187" i="9"/>
  <c r="C1187" i="9"/>
  <c r="D1187" i="9" s="1"/>
  <c r="E1186" i="9"/>
  <c r="C1186" i="9"/>
  <c r="D1186" i="9" s="1"/>
  <c r="C1185" i="9"/>
  <c r="D1185" i="9" s="1"/>
  <c r="E1184" i="9"/>
  <c r="C1184" i="9"/>
  <c r="D1184" i="9" s="1"/>
  <c r="E1185" i="9" s="1"/>
  <c r="E1183" i="9"/>
  <c r="C1183" i="9"/>
  <c r="D1183" i="9" s="1"/>
  <c r="E1182" i="9"/>
  <c r="C1182" i="9"/>
  <c r="D1182" i="9" s="1"/>
  <c r="C1181" i="9"/>
  <c r="D1181" i="9" s="1"/>
  <c r="E1180" i="9"/>
  <c r="C1180" i="9"/>
  <c r="D1180" i="9" s="1"/>
  <c r="E1181" i="9" s="1"/>
  <c r="E1179" i="9"/>
  <c r="C1179" i="9"/>
  <c r="D1179" i="9" s="1"/>
  <c r="E1178" i="9"/>
  <c r="C1178" i="9"/>
  <c r="D1178" i="9" s="1"/>
  <c r="C1177" i="9"/>
  <c r="D1177" i="9" s="1"/>
  <c r="E1176" i="9"/>
  <c r="C1176" i="9"/>
  <c r="D1176" i="9" s="1"/>
  <c r="E1177" i="9" s="1"/>
  <c r="E1175" i="9"/>
  <c r="C1175" i="9"/>
  <c r="D1175" i="9" s="1"/>
  <c r="E1174" i="9"/>
  <c r="C1174" i="9"/>
  <c r="D1174" i="9" s="1"/>
  <c r="C1173" i="9"/>
  <c r="D1173" i="9" s="1"/>
  <c r="E1172" i="9"/>
  <c r="C1172" i="9"/>
  <c r="D1172" i="9" s="1"/>
  <c r="E1173" i="9" s="1"/>
  <c r="E1171" i="9"/>
  <c r="C1171" i="9"/>
  <c r="D1171" i="9" s="1"/>
  <c r="E1170" i="9"/>
  <c r="C1170" i="9"/>
  <c r="D1170" i="9" s="1"/>
  <c r="C1169" i="9"/>
  <c r="D1169" i="9" s="1"/>
  <c r="E1168" i="9"/>
  <c r="C1168" i="9"/>
  <c r="D1168" i="9" s="1"/>
  <c r="E1169" i="9" s="1"/>
  <c r="E1167" i="9"/>
  <c r="C1167" i="9"/>
  <c r="D1167" i="9" s="1"/>
  <c r="E1166" i="9"/>
  <c r="C1166" i="9"/>
  <c r="D1166" i="9" s="1"/>
  <c r="C1165" i="9"/>
  <c r="D1165" i="9" s="1"/>
  <c r="E1164" i="9"/>
  <c r="C1164" i="9"/>
  <c r="D1164" i="9" s="1"/>
  <c r="E1165" i="9" s="1"/>
  <c r="E1163" i="9"/>
  <c r="C1163" i="9"/>
  <c r="D1163" i="9" s="1"/>
  <c r="E1162" i="9"/>
  <c r="C1162" i="9"/>
  <c r="D1162" i="9" s="1"/>
  <c r="C1161" i="9"/>
  <c r="D1161" i="9" s="1"/>
  <c r="E1160" i="9"/>
  <c r="C1160" i="9"/>
  <c r="D1160" i="9" s="1"/>
  <c r="E1161" i="9" s="1"/>
  <c r="E1159" i="9"/>
  <c r="C1159" i="9"/>
  <c r="D1159" i="9" s="1"/>
  <c r="E1158" i="9"/>
  <c r="C1158" i="9"/>
  <c r="D1158" i="9" s="1"/>
  <c r="C1157" i="9"/>
  <c r="D1157" i="9" s="1"/>
  <c r="E1156" i="9"/>
  <c r="C1156" i="9"/>
  <c r="D1156" i="9" s="1"/>
  <c r="E1157" i="9" s="1"/>
  <c r="E1155" i="9"/>
  <c r="C1155" i="9"/>
  <c r="D1155" i="9" s="1"/>
  <c r="E1154" i="9"/>
  <c r="C1154" i="9"/>
  <c r="D1154" i="9" s="1"/>
  <c r="C1153" i="9"/>
  <c r="D1153" i="9" s="1"/>
  <c r="E1152" i="9"/>
  <c r="C1152" i="9"/>
  <c r="D1152" i="9" s="1"/>
  <c r="E1153" i="9" s="1"/>
  <c r="E1151" i="9"/>
  <c r="C1151" i="9"/>
  <c r="D1151" i="9" s="1"/>
  <c r="E1150" i="9"/>
  <c r="C1150" i="9"/>
  <c r="D1150" i="9" s="1"/>
  <c r="C1149" i="9"/>
  <c r="D1149" i="9" s="1"/>
  <c r="E1148" i="9"/>
  <c r="C1148" i="9"/>
  <c r="D1148" i="9" s="1"/>
  <c r="E1149" i="9" s="1"/>
  <c r="E1147" i="9"/>
  <c r="C1147" i="9"/>
  <c r="D1147" i="9" s="1"/>
  <c r="E1146" i="9"/>
  <c r="C1146" i="9"/>
  <c r="D1146" i="9" s="1"/>
  <c r="C1145" i="9"/>
  <c r="D1145" i="9" s="1"/>
  <c r="E1144" i="9"/>
  <c r="C1144" i="9"/>
  <c r="D1144" i="9" s="1"/>
  <c r="E1145" i="9" s="1"/>
  <c r="E1143" i="9"/>
  <c r="C1143" i="9"/>
  <c r="D1143" i="9" s="1"/>
  <c r="E1142" i="9"/>
  <c r="C1142" i="9"/>
  <c r="D1142" i="9" s="1"/>
  <c r="C1141" i="9"/>
  <c r="D1141" i="9" s="1"/>
  <c r="E1140" i="9"/>
  <c r="C1140" i="9"/>
  <c r="D1140" i="9" s="1"/>
  <c r="E1141" i="9" s="1"/>
  <c r="E1139" i="9"/>
  <c r="C1139" i="9"/>
  <c r="D1139" i="9" s="1"/>
  <c r="E1138" i="9"/>
  <c r="C1138" i="9"/>
  <c r="D1138" i="9" s="1"/>
  <c r="C1137" i="9"/>
  <c r="D1137" i="9" s="1"/>
  <c r="E1136" i="9"/>
  <c r="C1136" i="9"/>
  <c r="D1136" i="9" s="1"/>
  <c r="E1137" i="9" s="1"/>
  <c r="E1135" i="9"/>
  <c r="C1135" i="9"/>
  <c r="D1135" i="9" s="1"/>
  <c r="E1134" i="9"/>
  <c r="C1134" i="9"/>
  <c r="D1134" i="9" s="1"/>
  <c r="C1133" i="9"/>
  <c r="D1133" i="9" s="1"/>
  <c r="E1132" i="9"/>
  <c r="C1132" i="9"/>
  <c r="D1132" i="9" s="1"/>
  <c r="E1133" i="9" s="1"/>
  <c r="E1131" i="9"/>
  <c r="C1131" i="9"/>
  <c r="D1131" i="9" s="1"/>
  <c r="E1130" i="9"/>
  <c r="C1130" i="9"/>
  <c r="D1130" i="9" s="1"/>
  <c r="C1129" i="9"/>
  <c r="D1129" i="9" s="1"/>
  <c r="E1128" i="9"/>
  <c r="C1128" i="9"/>
  <c r="D1128" i="9" s="1"/>
  <c r="E1129" i="9" s="1"/>
  <c r="E1127" i="9"/>
  <c r="C1127" i="9"/>
  <c r="D1127" i="9" s="1"/>
  <c r="E1126" i="9"/>
  <c r="C1126" i="9"/>
  <c r="D1126" i="9" s="1"/>
  <c r="C1125" i="9"/>
  <c r="D1125" i="9" s="1"/>
  <c r="E1124" i="9"/>
  <c r="C1124" i="9"/>
  <c r="D1124" i="9" s="1"/>
  <c r="E1125" i="9" s="1"/>
  <c r="E1123" i="9"/>
  <c r="C1123" i="9"/>
  <c r="D1123" i="9" s="1"/>
  <c r="E1122" i="9"/>
  <c r="C1122" i="9"/>
  <c r="D1122" i="9" s="1"/>
  <c r="C1121" i="9"/>
  <c r="D1121" i="9" s="1"/>
  <c r="E1120" i="9"/>
  <c r="C1120" i="9"/>
  <c r="D1120" i="9" s="1"/>
  <c r="E1121" i="9" s="1"/>
  <c r="C1119" i="9"/>
  <c r="D1119" i="9" s="1"/>
  <c r="E1118" i="9"/>
  <c r="C1118" i="9"/>
  <c r="D1118" i="9" s="1"/>
  <c r="E1119" i="9" s="1"/>
  <c r="C1117" i="9"/>
  <c r="D1117" i="9" s="1"/>
  <c r="E1116" i="9"/>
  <c r="C1116" i="9"/>
  <c r="D1116" i="9" s="1"/>
  <c r="E1117" i="9" s="1"/>
  <c r="C1115" i="9"/>
  <c r="D1115" i="9" s="1"/>
  <c r="E1114" i="9"/>
  <c r="C1114" i="9"/>
  <c r="D1114" i="9" s="1"/>
  <c r="E1115" i="9" s="1"/>
  <c r="C1113" i="9"/>
  <c r="D1113" i="9" s="1"/>
  <c r="E1112" i="9"/>
  <c r="C1112" i="9"/>
  <c r="D1112" i="9" s="1"/>
  <c r="E1113" i="9" s="1"/>
  <c r="C1111" i="9"/>
  <c r="D1111" i="9" s="1"/>
  <c r="E1110" i="9"/>
  <c r="C1110" i="9"/>
  <c r="D1110" i="9" s="1"/>
  <c r="E1111" i="9" s="1"/>
  <c r="C1109" i="9"/>
  <c r="D1109" i="9" s="1"/>
  <c r="E1108" i="9"/>
  <c r="C1108" i="9"/>
  <c r="D1108" i="9" s="1"/>
  <c r="E1109" i="9" s="1"/>
  <c r="C1107" i="9"/>
  <c r="D1107" i="9" s="1"/>
  <c r="E1106" i="9"/>
  <c r="C1106" i="9"/>
  <c r="D1106" i="9" s="1"/>
  <c r="E1107" i="9" s="1"/>
  <c r="C1105" i="9"/>
  <c r="D1105" i="9" s="1"/>
  <c r="E1104" i="9"/>
  <c r="C1104" i="9"/>
  <c r="D1104" i="9" s="1"/>
  <c r="E1105" i="9" s="1"/>
  <c r="C1103" i="9"/>
  <c r="D1103" i="9" s="1"/>
  <c r="E1102" i="9"/>
  <c r="C1102" i="9"/>
  <c r="D1102" i="9" s="1"/>
  <c r="E1103" i="9" s="1"/>
  <c r="C1101" i="9"/>
  <c r="D1101" i="9" s="1"/>
  <c r="E1100" i="9"/>
  <c r="C1100" i="9"/>
  <c r="D1100" i="9" s="1"/>
  <c r="E1101" i="9" s="1"/>
  <c r="C1099" i="9"/>
  <c r="D1099" i="9" s="1"/>
  <c r="E1098" i="9"/>
  <c r="C1098" i="9"/>
  <c r="D1098" i="9" s="1"/>
  <c r="E1099" i="9" s="1"/>
  <c r="C1097" i="9"/>
  <c r="D1097" i="9" s="1"/>
  <c r="E1096" i="9"/>
  <c r="C1096" i="9"/>
  <c r="D1096" i="9" s="1"/>
  <c r="E1097" i="9" s="1"/>
  <c r="C1095" i="9"/>
  <c r="D1095" i="9" s="1"/>
  <c r="E1094" i="9"/>
  <c r="C1094" i="9"/>
  <c r="D1094" i="9" s="1"/>
  <c r="E1095" i="9" s="1"/>
  <c r="C1093" i="9"/>
  <c r="D1093" i="9" s="1"/>
  <c r="E1092" i="9"/>
  <c r="C1092" i="9"/>
  <c r="D1092" i="9" s="1"/>
  <c r="E1093" i="9" s="1"/>
  <c r="C1091" i="9"/>
  <c r="D1091" i="9" s="1"/>
  <c r="E1090" i="9"/>
  <c r="C1090" i="9"/>
  <c r="D1090" i="9" s="1"/>
  <c r="E1091" i="9" s="1"/>
  <c r="C1089" i="9"/>
  <c r="D1089" i="9" s="1"/>
  <c r="E1088" i="9"/>
  <c r="C1088" i="9"/>
  <c r="D1088" i="9" s="1"/>
  <c r="E1089" i="9" s="1"/>
  <c r="C1087" i="9"/>
  <c r="D1087" i="9" s="1"/>
  <c r="E1086" i="9"/>
  <c r="C1086" i="9"/>
  <c r="D1086" i="9" s="1"/>
  <c r="E1087" i="9" s="1"/>
  <c r="C1085" i="9"/>
  <c r="D1085" i="9" s="1"/>
  <c r="E1084" i="9"/>
  <c r="C1084" i="9"/>
  <c r="D1084" i="9" s="1"/>
  <c r="E1085" i="9" s="1"/>
  <c r="C1083" i="9"/>
  <c r="D1083" i="9" s="1"/>
  <c r="E1082" i="9"/>
  <c r="C1082" i="9"/>
  <c r="D1082" i="9" s="1"/>
  <c r="E1083" i="9" s="1"/>
  <c r="E1081" i="9"/>
  <c r="C1081" i="9"/>
  <c r="D1081" i="9" s="1"/>
  <c r="C1080" i="9"/>
  <c r="D1080" i="9" s="1"/>
  <c r="C1079" i="9"/>
  <c r="D1079" i="9" s="1"/>
  <c r="E1080" i="9" s="1"/>
  <c r="C1078" i="9"/>
  <c r="D1078" i="9" s="1"/>
  <c r="E1079" i="9" s="1"/>
  <c r="C1077" i="9"/>
  <c r="D1077" i="9" s="1"/>
  <c r="E1078" i="9" s="1"/>
  <c r="E1076" i="9"/>
  <c r="C1076" i="9"/>
  <c r="D1076" i="9" s="1"/>
  <c r="E1077" i="9" s="1"/>
  <c r="E1075" i="9"/>
  <c r="C1075" i="9"/>
  <c r="D1075" i="9" s="1"/>
  <c r="E1074" i="9"/>
  <c r="C1074" i="9"/>
  <c r="D1074" i="9" s="1"/>
  <c r="H1073" i="9"/>
  <c r="E1073" i="9"/>
  <c r="C1073" i="9"/>
  <c r="D1073" i="9" s="1"/>
  <c r="C1072" i="9"/>
  <c r="D1072" i="9" s="1"/>
  <c r="C1071" i="9"/>
  <c r="D1071" i="9" s="1"/>
  <c r="E1072" i="9" s="1"/>
  <c r="C1070" i="9"/>
  <c r="D1070" i="9" s="1"/>
  <c r="E1071" i="9" s="1"/>
  <c r="C1069" i="9"/>
  <c r="D1069" i="9" s="1"/>
  <c r="E1070" i="9" s="1"/>
  <c r="E1068" i="9"/>
  <c r="C1068" i="9"/>
  <c r="D1068" i="9" s="1"/>
  <c r="E1069" i="9" s="1"/>
  <c r="E1067" i="9"/>
  <c r="C1067" i="9"/>
  <c r="D1067" i="9" s="1"/>
  <c r="E1066" i="9"/>
  <c r="C1066" i="9"/>
  <c r="D1066" i="9" s="1"/>
  <c r="E1065" i="9"/>
  <c r="C1065" i="9"/>
  <c r="D1065" i="9" s="1"/>
  <c r="H1064" i="9"/>
  <c r="F1065" i="9" s="1"/>
  <c r="C1064" i="9"/>
  <c r="D1064" i="9" s="1"/>
  <c r="H1063" i="9"/>
  <c r="F1064" i="9" s="1"/>
  <c r="C1063" i="9"/>
  <c r="D1063" i="9" s="1"/>
  <c r="E1064" i="9" s="1"/>
  <c r="C1062" i="9"/>
  <c r="D1062" i="9" s="1"/>
  <c r="E1063" i="9" s="1"/>
  <c r="C1061" i="9"/>
  <c r="D1061" i="9" s="1"/>
  <c r="E1062" i="9" s="1"/>
  <c r="E1060" i="9"/>
  <c r="C1060" i="9"/>
  <c r="D1060" i="9" s="1"/>
  <c r="E1061" i="9" s="1"/>
  <c r="E1059" i="9"/>
  <c r="C1059" i="9"/>
  <c r="D1059" i="9" s="1"/>
  <c r="E1058" i="9"/>
  <c r="C1058" i="9"/>
  <c r="D1058" i="9" s="1"/>
  <c r="E1057" i="9"/>
  <c r="C1057" i="9"/>
  <c r="D1057" i="9" s="1"/>
  <c r="C1056" i="9"/>
  <c r="D1056" i="9" s="1"/>
  <c r="C1055" i="9"/>
  <c r="D1055" i="9" s="1"/>
  <c r="E1056" i="9" s="1"/>
  <c r="C1054" i="9"/>
  <c r="D1054" i="9" s="1"/>
  <c r="E1055" i="9" s="1"/>
  <c r="C1053" i="9"/>
  <c r="D1053" i="9" s="1"/>
  <c r="E1054" i="9" s="1"/>
  <c r="E1052" i="9"/>
  <c r="C1052" i="9"/>
  <c r="D1052" i="9" s="1"/>
  <c r="E1053" i="9" s="1"/>
  <c r="E1051" i="9"/>
  <c r="C1051" i="9"/>
  <c r="D1051" i="9" s="1"/>
  <c r="E1050" i="9"/>
  <c r="C1050" i="9"/>
  <c r="D1050" i="9" s="1"/>
  <c r="E1049" i="9"/>
  <c r="C1049" i="9"/>
  <c r="D1049" i="9" s="1"/>
  <c r="C1048" i="9"/>
  <c r="D1048" i="9" s="1"/>
  <c r="E1047" i="9"/>
  <c r="C1047" i="9"/>
  <c r="D1047" i="9" s="1"/>
  <c r="E1048" i="9" s="1"/>
  <c r="E1046" i="9"/>
  <c r="C1046" i="9"/>
  <c r="D1046" i="9" s="1"/>
  <c r="E1045" i="9"/>
  <c r="C1045" i="9"/>
  <c r="D1045" i="9" s="1"/>
  <c r="E1044" i="9"/>
  <c r="C1044" i="9"/>
  <c r="D1044" i="9" s="1"/>
  <c r="H1043" i="9"/>
  <c r="F1044" i="9" s="1"/>
  <c r="E1043" i="9"/>
  <c r="C1043" i="9"/>
  <c r="D1043" i="9" s="1"/>
  <c r="E1042" i="9"/>
  <c r="C1042" i="9"/>
  <c r="D1042" i="9" s="1"/>
  <c r="E1041" i="9"/>
  <c r="C1041" i="9"/>
  <c r="D1041" i="9" s="1"/>
  <c r="E1040" i="9"/>
  <c r="C1040" i="9"/>
  <c r="D1040" i="9" s="1"/>
  <c r="E1039" i="9"/>
  <c r="C1039" i="9"/>
  <c r="D1039" i="9" s="1"/>
  <c r="E1038" i="9"/>
  <c r="C1038" i="9"/>
  <c r="D1038" i="9" s="1"/>
  <c r="E1037" i="9"/>
  <c r="C1037" i="9"/>
  <c r="D1037" i="9" s="1"/>
  <c r="E1036" i="9"/>
  <c r="C1036" i="9"/>
  <c r="D1036" i="9" s="1"/>
  <c r="E1035" i="9"/>
  <c r="C1035" i="9"/>
  <c r="D1035" i="9" s="1"/>
  <c r="E1034" i="9"/>
  <c r="C1034" i="9"/>
  <c r="D1034" i="9" s="1"/>
  <c r="H1033" i="9"/>
  <c r="F1034" i="9" s="1"/>
  <c r="E1033" i="9"/>
  <c r="C1033" i="9"/>
  <c r="D1033" i="9" s="1"/>
  <c r="E1032" i="9"/>
  <c r="C1032" i="9"/>
  <c r="D1032" i="9" s="1"/>
  <c r="C1031" i="9"/>
  <c r="D1031" i="9" s="1"/>
  <c r="E1030" i="9"/>
  <c r="C1030" i="9"/>
  <c r="D1030" i="9" s="1"/>
  <c r="E1031" i="9" s="1"/>
  <c r="C1029" i="9"/>
  <c r="D1029" i="9" s="1"/>
  <c r="E1028" i="9"/>
  <c r="C1028" i="9"/>
  <c r="D1028" i="9" s="1"/>
  <c r="E1029" i="9" s="1"/>
  <c r="C1027" i="9"/>
  <c r="D1027" i="9" s="1"/>
  <c r="E1026" i="9"/>
  <c r="C1026" i="9"/>
  <c r="D1026" i="9" s="1"/>
  <c r="E1027" i="9" s="1"/>
  <c r="C1025" i="9"/>
  <c r="D1025" i="9" s="1"/>
  <c r="E1024" i="9"/>
  <c r="C1024" i="9"/>
  <c r="D1024" i="9" s="1"/>
  <c r="E1025" i="9" s="1"/>
  <c r="H1023" i="9"/>
  <c r="F1024" i="9" s="1"/>
  <c r="C1023" i="9"/>
  <c r="D1023" i="9" s="1"/>
  <c r="E1022" i="9"/>
  <c r="C1022" i="9"/>
  <c r="D1022" i="9" s="1"/>
  <c r="E1023" i="9" s="1"/>
  <c r="C1021" i="9"/>
  <c r="D1021" i="9" s="1"/>
  <c r="E1020" i="9"/>
  <c r="C1020" i="9"/>
  <c r="D1020" i="9" s="1"/>
  <c r="E1021" i="9" s="1"/>
  <c r="C1019" i="9"/>
  <c r="D1019" i="9" s="1"/>
  <c r="E1018" i="9"/>
  <c r="C1018" i="9"/>
  <c r="D1018" i="9" s="1"/>
  <c r="E1019" i="9" s="1"/>
  <c r="C1017" i="9"/>
  <c r="D1017" i="9" s="1"/>
  <c r="E1016" i="9"/>
  <c r="C1016" i="9"/>
  <c r="D1016" i="9" s="1"/>
  <c r="E1017" i="9" s="1"/>
  <c r="C1015" i="9"/>
  <c r="D1015" i="9" s="1"/>
  <c r="E1014" i="9"/>
  <c r="C1014" i="9"/>
  <c r="D1014" i="9" s="1"/>
  <c r="E1015" i="9" s="1"/>
  <c r="C1013" i="9"/>
  <c r="D1013" i="9" s="1"/>
  <c r="C1012" i="9"/>
  <c r="D1012" i="9" s="1"/>
  <c r="E1013" i="9" s="1"/>
  <c r="C1011" i="9"/>
  <c r="D1011" i="9" s="1"/>
  <c r="E1012" i="9" s="1"/>
  <c r="C1010" i="9"/>
  <c r="D1010" i="9" s="1"/>
  <c r="E1011" i="9" s="1"/>
  <c r="C1009" i="9"/>
  <c r="D1009" i="9" s="1"/>
  <c r="E1010" i="9" s="1"/>
  <c r="E1008" i="9"/>
  <c r="C1008" i="9"/>
  <c r="D1008" i="9" s="1"/>
  <c r="E1009" i="9" s="1"/>
  <c r="E1007" i="9"/>
  <c r="C1007" i="9"/>
  <c r="D1007" i="9" s="1"/>
  <c r="E1006" i="9"/>
  <c r="C1006" i="9"/>
  <c r="D1006" i="9" s="1"/>
  <c r="C1005" i="9"/>
  <c r="D1005" i="9" s="1"/>
  <c r="C1004" i="9"/>
  <c r="D1004" i="9" s="1"/>
  <c r="E1005" i="9" s="1"/>
  <c r="C1003" i="9"/>
  <c r="D1003" i="9" s="1"/>
  <c r="E1004" i="9" s="1"/>
  <c r="C1002" i="9"/>
  <c r="D1002" i="9" s="1"/>
  <c r="E1003" i="9" s="1"/>
  <c r="C1001" i="9"/>
  <c r="D1001" i="9" s="1"/>
  <c r="E1002" i="9" s="1"/>
  <c r="C1000" i="9"/>
  <c r="D1000" i="9" s="1"/>
  <c r="E1001" i="9" s="1"/>
  <c r="E999" i="9"/>
  <c r="C999" i="9"/>
  <c r="D999" i="9" s="1"/>
  <c r="E1000" i="9" s="1"/>
  <c r="C998" i="9"/>
  <c r="D998" i="9" s="1"/>
  <c r="D997" i="9"/>
  <c r="E998" i="9" s="1"/>
  <c r="C997" i="9"/>
  <c r="C996" i="9"/>
  <c r="D996" i="9" s="1"/>
  <c r="E997" i="9" s="1"/>
  <c r="E995" i="9"/>
  <c r="C995" i="9"/>
  <c r="D995" i="9" s="1"/>
  <c r="E996" i="9" s="1"/>
  <c r="C994" i="9"/>
  <c r="D994" i="9" s="1"/>
  <c r="D993" i="9"/>
  <c r="E994" i="9" s="1"/>
  <c r="C993" i="9"/>
  <c r="C992" i="9"/>
  <c r="D992" i="9" s="1"/>
  <c r="E993" i="9" s="1"/>
  <c r="C991" i="9"/>
  <c r="D991" i="9" s="1"/>
  <c r="E992" i="9" s="1"/>
  <c r="C990" i="9"/>
  <c r="D990" i="9" s="1"/>
  <c r="E991" i="9" s="1"/>
  <c r="D989" i="9"/>
  <c r="E990" i="9" s="1"/>
  <c r="C989" i="9"/>
  <c r="C988" i="9"/>
  <c r="D988" i="9" s="1"/>
  <c r="E989" i="9" s="1"/>
  <c r="C987" i="9"/>
  <c r="D987" i="9" s="1"/>
  <c r="E988" i="9" s="1"/>
  <c r="C986" i="9"/>
  <c r="D986" i="9" s="1"/>
  <c r="E987" i="9" s="1"/>
  <c r="D985" i="9"/>
  <c r="E986" i="9" s="1"/>
  <c r="C985" i="9"/>
  <c r="C984" i="9"/>
  <c r="D984" i="9" s="1"/>
  <c r="E985" i="9" s="1"/>
  <c r="E983" i="9"/>
  <c r="C983" i="9"/>
  <c r="D983" i="9" s="1"/>
  <c r="E984" i="9" s="1"/>
  <c r="C982" i="9"/>
  <c r="D982" i="9" s="1"/>
  <c r="D981" i="9"/>
  <c r="E982" i="9" s="1"/>
  <c r="C981" i="9"/>
  <c r="C980" i="9"/>
  <c r="D980" i="9" s="1"/>
  <c r="E981" i="9" s="1"/>
  <c r="E979" i="9"/>
  <c r="C979" i="9"/>
  <c r="D979" i="9" s="1"/>
  <c r="E980" i="9" s="1"/>
  <c r="C978" i="9"/>
  <c r="D978" i="9" s="1"/>
  <c r="D977" i="9"/>
  <c r="E978" i="9" s="1"/>
  <c r="C977" i="9"/>
  <c r="C976" i="9"/>
  <c r="D976" i="9" s="1"/>
  <c r="E977" i="9" s="1"/>
  <c r="E975" i="9"/>
  <c r="C975" i="9"/>
  <c r="D975" i="9" s="1"/>
  <c r="E976" i="9" s="1"/>
  <c r="C974" i="9"/>
  <c r="D974" i="9" s="1"/>
  <c r="D973" i="9"/>
  <c r="E974" i="9" s="1"/>
  <c r="C973" i="9"/>
  <c r="C972" i="9"/>
  <c r="D972" i="9" s="1"/>
  <c r="E973" i="9" s="1"/>
  <c r="C971" i="9"/>
  <c r="D971" i="9" s="1"/>
  <c r="E972" i="9" s="1"/>
  <c r="C970" i="9"/>
  <c r="D970" i="9" s="1"/>
  <c r="E971" i="9" s="1"/>
  <c r="D969" i="9"/>
  <c r="E970" i="9" s="1"/>
  <c r="C969" i="9"/>
  <c r="C968" i="9"/>
  <c r="D968" i="9" s="1"/>
  <c r="E969" i="9" s="1"/>
  <c r="E967" i="9"/>
  <c r="C967" i="9"/>
  <c r="D967" i="9" s="1"/>
  <c r="E968" i="9" s="1"/>
  <c r="C966" i="9"/>
  <c r="D966" i="9" s="1"/>
  <c r="D965" i="9"/>
  <c r="E966" i="9" s="1"/>
  <c r="C965" i="9"/>
  <c r="C964" i="9"/>
  <c r="D964" i="9" s="1"/>
  <c r="E965" i="9" s="1"/>
  <c r="E963" i="9"/>
  <c r="C963" i="9"/>
  <c r="D963" i="9" s="1"/>
  <c r="E964" i="9" s="1"/>
  <c r="C962" i="9"/>
  <c r="D962" i="9" s="1"/>
  <c r="D961" i="9"/>
  <c r="E962" i="9" s="1"/>
  <c r="C961" i="9"/>
  <c r="C960" i="9"/>
  <c r="D960" i="9" s="1"/>
  <c r="E961" i="9" s="1"/>
  <c r="C959" i="9"/>
  <c r="D959" i="9" s="1"/>
  <c r="E960" i="9" s="1"/>
  <c r="C958" i="9"/>
  <c r="D958" i="9" s="1"/>
  <c r="E959" i="9" s="1"/>
  <c r="D957" i="9"/>
  <c r="E958" i="9" s="1"/>
  <c r="C957" i="9"/>
  <c r="C956" i="9"/>
  <c r="D956" i="9" s="1"/>
  <c r="E957" i="9" s="1"/>
  <c r="C955" i="9"/>
  <c r="D955" i="9" s="1"/>
  <c r="E956" i="9" s="1"/>
  <c r="C954" i="9"/>
  <c r="D954" i="9" s="1"/>
  <c r="E955" i="9" s="1"/>
  <c r="D953" i="9"/>
  <c r="E954" i="9" s="1"/>
  <c r="C953" i="9"/>
  <c r="C952" i="9"/>
  <c r="D952" i="9" s="1"/>
  <c r="E953" i="9" s="1"/>
  <c r="E951" i="9"/>
  <c r="C951" i="9"/>
  <c r="D951" i="9" s="1"/>
  <c r="E952" i="9" s="1"/>
  <c r="C950" i="9"/>
  <c r="D950" i="9" s="1"/>
  <c r="D949" i="9"/>
  <c r="E950" i="9" s="1"/>
  <c r="C949" i="9"/>
  <c r="C948" i="9"/>
  <c r="D948" i="9" s="1"/>
  <c r="E949" i="9" s="1"/>
  <c r="E947" i="9"/>
  <c r="C947" i="9"/>
  <c r="D947" i="9" s="1"/>
  <c r="E948" i="9" s="1"/>
  <c r="C946" i="9"/>
  <c r="D946" i="9" s="1"/>
  <c r="D945" i="9"/>
  <c r="E946" i="9" s="1"/>
  <c r="C945" i="9"/>
  <c r="C944" i="9"/>
  <c r="D944" i="9" s="1"/>
  <c r="E945" i="9" s="1"/>
  <c r="E943" i="9"/>
  <c r="C943" i="9"/>
  <c r="D943" i="9" s="1"/>
  <c r="E944" i="9" s="1"/>
  <c r="C942" i="9"/>
  <c r="D942" i="9" s="1"/>
  <c r="D941" i="9"/>
  <c r="E942" i="9" s="1"/>
  <c r="C941" i="9"/>
  <c r="C940" i="9"/>
  <c r="D940" i="9" s="1"/>
  <c r="E941" i="9" s="1"/>
  <c r="C939" i="9"/>
  <c r="D939" i="9" s="1"/>
  <c r="E940" i="9" s="1"/>
  <c r="C938" i="9"/>
  <c r="D938" i="9" s="1"/>
  <c r="E939" i="9" s="1"/>
  <c r="C937" i="9"/>
  <c r="D937" i="9" s="1"/>
  <c r="E938" i="9" s="1"/>
  <c r="C936" i="9"/>
  <c r="D936" i="9" s="1"/>
  <c r="E937" i="9" s="1"/>
  <c r="C935" i="9"/>
  <c r="D935" i="9" s="1"/>
  <c r="E936" i="9" s="1"/>
  <c r="C934" i="9"/>
  <c r="D934" i="9" s="1"/>
  <c r="E935" i="9" s="1"/>
  <c r="C933" i="9"/>
  <c r="D933" i="9" s="1"/>
  <c r="E934" i="9" s="1"/>
  <c r="C932" i="9"/>
  <c r="D932" i="9" s="1"/>
  <c r="E933" i="9" s="1"/>
  <c r="C931" i="9"/>
  <c r="D931" i="9" s="1"/>
  <c r="E932" i="9" s="1"/>
  <c r="C930" i="9"/>
  <c r="D930" i="9" s="1"/>
  <c r="E931" i="9" s="1"/>
  <c r="C929" i="9"/>
  <c r="D929" i="9" s="1"/>
  <c r="E930" i="9" s="1"/>
  <c r="C928" i="9"/>
  <c r="D928" i="9" s="1"/>
  <c r="E929" i="9" s="1"/>
  <c r="C927" i="9"/>
  <c r="D927" i="9" s="1"/>
  <c r="E928" i="9" s="1"/>
  <c r="C926" i="9"/>
  <c r="D926" i="9" s="1"/>
  <c r="E927" i="9" s="1"/>
  <c r="C925" i="9"/>
  <c r="D925" i="9" s="1"/>
  <c r="E926" i="9" s="1"/>
  <c r="C924" i="9"/>
  <c r="D924" i="9" s="1"/>
  <c r="E925" i="9" s="1"/>
  <c r="C923" i="9"/>
  <c r="D923" i="9" s="1"/>
  <c r="E924" i="9" s="1"/>
  <c r="C922" i="9"/>
  <c r="D922" i="9" s="1"/>
  <c r="E923" i="9" s="1"/>
  <c r="C921" i="9"/>
  <c r="D921" i="9" s="1"/>
  <c r="E922" i="9" s="1"/>
  <c r="C920" i="9"/>
  <c r="D920" i="9" s="1"/>
  <c r="E921" i="9" s="1"/>
  <c r="C919" i="9"/>
  <c r="D919" i="9" s="1"/>
  <c r="E920" i="9" s="1"/>
  <c r="C918" i="9"/>
  <c r="D918" i="9" s="1"/>
  <c r="E919" i="9" s="1"/>
  <c r="C917" i="9"/>
  <c r="D917" i="9" s="1"/>
  <c r="E918" i="9" s="1"/>
  <c r="C916" i="9"/>
  <c r="D916" i="9" s="1"/>
  <c r="E917" i="9" s="1"/>
  <c r="C915" i="9"/>
  <c r="D915" i="9" s="1"/>
  <c r="E916" i="9" s="1"/>
  <c r="C914" i="9"/>
  <c r="D914" i="9" s="1"/>
  <c r="E915" i="9" s="1"/>
  <c r="C913" i="9"/>
  <c r="D913" i="9" s="1"/>
  <c r="E914" i="9" s="1"/>
  <c r="C912" i="9"/>
  <c r="D912" i="9" s="1"/>
  <c r="E913" i="9" s="1"/>
  <c r="C911" i="9"/>
  <c r="D911" i="9" s="1"/>
  <c r="E912" i="9" s="1"/>
  <c r="C910" i="9"/>
  <c r="D910" i="9" s="1"/>
  <c r="E911" i="9" s="1"/>
  <c r="C909" i="9"/>
  <c r="D909" i="9" s="1"/>
  <c r="E910" i="9" s="1"/>
  <c r="C908" i="9"/>
  <c r="D908" i="9" s="1"/>
  <c r="E909" i="9" s="1"/>
  <c r="C907" i="9"/>
  <c r="D907" i="9" s="1"/>
  <c r="E908" i="9" s="1"/>
  <c r="C906" i="9"/>
  <c r="D906" i="9" s="1"/>
  <c r="E907" i="9" s="1"/>
  <c r="C905" i="9"/>
  <c r="D905" i="9" s="1"/>
  <c r="E906" i="9" s="1"/>
  <c r="C904" i="9"/>
  <c r="D904" i="9" s="1"/>
  <c r="E905" i="9" s="1"/>
  <c r="C903" i="9"/>
  <c r="D903" i="9" s="1"/>
  <c r="E904" i="9" s="1"/>
  <c r="C902" i="9"/>
  <c r="D902" i="9" s="1"/>
  <c r="E903" i="9" s="1"/>
  <c r="C901" i="9"/>
  <c r="D901" i="9" s="1"/>
  <c r="E902" i="9" s="1"/>
  <c r="C900" i="9"/>
  <c r="D900" i="9" s="1"/>
  <c r="E901" i="9" s="1"/>
  <c r="C899" i="9"/>
  <c r="D899" i="9" s="1"/>
  <c r="E900" i="9" s="1"/>
  <c r="C898" i="9"/>
  <c r="D898" i="9" s="1"/>
  <c r="E899" i="9" s="1"/>
  <c r="C897" i="9"/>
  <c r="D897" i="9" s="1"/>
  <c r="E898" i="9" s="1"/>
  <c r="D896" i="9"/>
  <c r="E897" i="9" s="1"/>
  <c r="C896" i="9"/>
  <c r="C895" i="9"/>
  <c r="D895" i="9" s="1"/>
  <c r="E896" i="9" s="1"/>
  <c r="C894" i="9"/>
  <c r="D894" i="9" s="1"/>
  <c r="E895" i="9" s="1"/>
  <c r="C893" i="9"/>
  <c r="D893" i="9" s="1"/>
  <c r="E894" i="9" s="1"/>
  <c r="D892" i="9"/>
  <c r="E893" i="9" s="1"/>
  <c r="C892" i="9"/>
  <c r="C891" i="9"/>
  <c r="D891" i="9" s="1"/>
  <c r="E892" i="9" s="1"/>
  <c r="D890" i="9"/>
  <c r="E891" i="9" s="1"/>
  <c r="C890" i="9"/>
  <c r="C889" i="9"/>
  <c r="D889" i="9" s="1"/>
  <c r="E890" i="9" s="1"/>
  <c r="D888" i="9"/>
  <c r="E889" i="9" s="1"/>
  <c r="C888" i="9"/>
  <c r="C887" i="9"/>
  <c r="D887" i="9" s="1"/>
  <c r="E888" i="9" s="1"/>
  <c r="C886" i="9"/>
  <c r="D886" i="9" s="1"/>
  <c r="E887" i="9" s="1"/>
  <c r="C885" i="9"/>
  <c r="D885" i="9" s="1"/>
  <c r="E886" i="9" s="1"/>
  <c r="D884" i="9"/>
  <c r="E885" i="9" s="1"/>
  <c r="C884" i="9"/>
  <c r="C883" i="9"/>
  <c r="D883" i="9" s="1"/>
  <c r="E884" i="9" s="1"/>
  <c r="D882" i="9"/>
  <c r="E883" i="9" s="1"/>
  <c r="C882" i="9"/>
  <c r="C881" i="9"/>
  <c r="D881" i="9" s="1"/>
  <c r="E882" i="9" s="1"/>
  <c r="D880" i="9"/>
  <c r="E881" i="9" s="1"/>
  <c r="C880" i="9"/>
  <c r="C879" i="9"/>
  <c r="D879" i="9" s="1"/>
  <c r="E880" i="9" s="1"/>
  <c r="C878" i="9"/>
  <c r="D878" i="9" s="1"/>
  <c r="E879" i="9" s="1"/>
  <c r="C877" i="9"/>
  <c r="D877" i="9" s="1"/>
  <c r="E878" i="9" s="1"/>
  <c r="D876" i="9"/>
  <c r="E877" i="9" s="1"/>
  <c r="C876" i="9"/>
  <c r="C875" i="9"/>
  <c r="D875" i="9" s="1"/>
  <c r="E876" i="9" s="1"/>
  <c r="D874" i="9"/>
  <c r="E875" i="9" s="1"/>
  <c r="C874" i="9"/>
  <c r="C873" i="9"/>
  <c r="D873" i="9" s="1"/>
  <c r="E874" i="9" s="1"/>
  <c r="D872" i="9"/>
  <c r="E873" i="9" s="1"/>
  <c r="C872" i="9"/>
  <c r="C871" i="9"/>
  <c r="D871" i="9" s="1"/>
  <c r="E872" i="9" s="1"/>
  <c r="C870" i="9"/>
  <c r="D870" i="9" s="1"/>
  <c r="E871" i="9" s="1"/>
  <c r="C869" i="9"/>
  <c r="D869" i="9" s="1"/>
  <c r="E870" i="9" s="1"/>
  <c r="D868" i="9"/>
  <c r="E869" i="9" s="1"/>
  <c r="C868" i="9"/>
  <c r="C867" i="9"/>
  <c r="D867" i="9" s="1"/>
  <c r="E868" i="9" s="1"/>
  <c r="D866" i="9"/>
  <c r="E867" i="9" s="1"/>
  <c r="C866" i="9"/>
  <c r="C865" i="9"/>
  <c r="D865" i="9" s="1"/>
  <c r="E866" i="9" s="1"/>
  <c r="D864" i="9"/>
  <c r="E865" i="9" s="1"/>
  <c r="C864" i="9"/>
  <c r="C863" i="9"/>
  <c r="D863" i="9" s="1"/>
  <c r="E864" i="9" s="1"/>
  <c r="C862" i="9"/>
  <c r="D862" i="9" s="1"/>
  <c r="E863" i="9" s="1"/>
  <c r="C861" i="9"/>
  <c r="D861" i="9" s="1"/>
  <c r="E862" i="9" s="1"/>
  <c r="D860" i="9"/>
  <c r="E861" i="9" s="1"/>
  <c r="C860" i="9"/>
  <c r="C859" i="9"/>
  <c r="D859" i="9" s="1"/>
  <c r="E860" i="9" s="1"/>
  <c r="D858" i="9"/>
  <c r="E859" i="9" s="1"/>
  <c r="C858" i="9"/>
  <c r="C857" i="9"/>
  <c r="D857" i="9" s="1"/>
  <c r="E858" i="9" s="1"/>
  <c r="C856" i="9"/>
  <c r="D856" i="9" s="1"/>
  <c r="E857" i="9" s="1"/>
  <c r="C855" i="9"/>
  <c r="D855" i="9" s="1"/>
  <c r="E856" i="9" s="1"/>
  <c r="C854" i="9"/>
  <c r="D854" i="9" s="1"/>
  <c r="E855" i="9" s="1"/>
  <c r="C853" i="9"/>
  <c r="D853" i="9" s="1"/>
  <c r="E854" i="9" s="1"/>
  <c r="C852" i="9"/>
  <c r="D852" i="9" s="1"/>
  <c r="E853" i="9" s="1"/>
  <c r="C851" i="9"/>
  <c r="D851" i="9" s="1"/>
  <c r="E852" i="9" s="1"/>
  <c r="C850" i="9"/>
  <c r="D850" i="9" s="1"/>
  <c r="E851" i="9" s="1"/>
  <c r="C849" i="9"/>
  <c r="D849" i="9" s="1"/>
  <c r="E850" i="9" s="1"/>
  <c r="C848" i="9"/>
  <c r="D848" i="9" s="1"/>
  <c r="E849" i="9" s="1"/>
  <c r="C847" i="9"/>
  <c r="D847" i="9" s="1"/>
  <c r="E848" i="9" s="1"/>
  <c r="C846" i="9"/>
  <c r="D846" i="9" s="1"/>
  <c r="E847" i="9" s="1"/>
  <c r="C845" i="9"/>
  <c r="D845" i="9" s="1"/>
  <c r="E846" i="9" s="1"/>
  <c r="C844" i="9"/>
  <c r="D844" i="9" s="1"/>
  <c r="E845" i="9" s="1"/>
  <c r="C843" i="9"/>
  <c r="D843" i="9" s="1"/>
  <c r="E844" i="9" s="1"/>
  <c r="C842" i="9"/>
  <c r="D842" i="9" s="1"/>
  <c r="E843" i="9" s="1"/>
  <c r="C841" i="9"/>
  <c r="D841" i="9" s="1"/>
  <c r="E842" i="9" s="1"/>
  <c r="C840" i="9"/>
  <c r="D840" i="9" s="1"/>
  <c r="E841" i="9" s="1"/>
  <c r="C839" i="9"/>
  <c r="D839" i="9" s="1"/>
  <c r="E840" i="9" s="1"/>
  <c r="C838" i="9"/>
  <c r="D838" i="9" s="1"/>
  <c r="E839" i="9" s="1"/>
  <c r="C837" i="9"/>
  <c r="D837" i="9" s="1"/>
  <c r="E838" i="9" s="1"/>
  <c r="C836" i="9"/>
  <c r="D836" i="9" s="1"/>
  <c r="E837" i="9" s="1"/>
  <c r="C835" i="9"/>
  <c r="D835" i="9" s="1"/>
  <c r="E836" i="9" s="1"/>
  <c r="C834" i="9"/>
  <c r="D834" i="9" s="1"/>
  <c r="E835" i="9" s="1"/>
  <c r="C833" i="9"/>
  <c r="D833" i="9" s="1"/>
  <c r="E834" i="9" s="1"/>
  <c r="C832" i="9"/>
  <c r="D832" i="9" s="1"/>
  <c r="E833" i="9" s="1"/>
  <c r="C831" i="9"/>
  <c r="D831" i="9" s="1"/>
  <c r="E832" i="9" s="1"/>
  <c r="C830" i="9"/>
  <c r="D830" i="9" s="1"/>
  <c r="E831" i="9" s="1"/>
  <c r="C829" i="9"/>
  <c r="D829" i="9" s="1"/>
  <c r="E830" i="9" s="1"/>
  <c r="C828" i="9"/>
  <c r="D828" i="9" s="1"/>
  <c r="E829" i="9" s="1"/>
  <c r="C827" i="9"/>
  <c r="D827" i="9" s="1"/>
  <c r="E828" i="9" s="1"/>
  <c r="C826" i="9"/>
  <c r="D826" i="9" s="1"/>
  <c r="E827" i="9" s="1"/>
  <c r="C825" i="9"/>
  <c r="D825" i="9" s="1"/>
  <c r="E826" i="9" s="1"/>
  <c r="C824" i="9"/>
  <c r="D824" i="9" s="1"/>
  <c r="E825" i="9" s="1"/>
  <c r="C823" i="9"/>
  <c r="D823" i="9" s="1"/>
  <c r="E824" i="9" s="1"/>
  <c r="C822" i="9"/>
  <c r="D822" i="9" s="1"/>
  <c r="E823" i="9" s="1"/>
  <c r="C821" i="9"/>
  <c r="D821" i="9" s="1"/>
  <c r="E822" i="9" s="1"/>
  <c r="C820" i="9"/>
  <c r="D820" i="9" s="1"/>
  <c r="E821" i="9" s="1"/>
  <c r="C819" i="9"/>
  <c r="D819" i="9" s="1"/>
  <c r="E820" i="9" s="1"/>
  <c r="C818" i="9"/>
  <c r="D818" i="9" s="1"/>
  <c r="E819" i="9" s="1"/>
  <c r="C817" i="9"/>
  <c r="D817" i="9" s="1"/>
  <c r="E818" i="9" s="1"/>
  <c r="C816" i="9"/>
  <c r="D816" i="9" s="1"/>
  <c r="E817" i="9" s="1"/>
  <c r="C815" i="9"/>
  <c r="D815" i="9" s="1"/>
  <c r="E816" i="9" s="1"/>
  <c r="C814" i="9"/>
  <c r="D814" i="9" s="1"/>
  <c r="E815" i="9" s="1"/>
  <c r="C813" i="9"/>
  <c r="D813" i="9" s="1"/>
  <c r="E814" i="9" s="1"/>
  <c r="C812" i="9"/>
  <c r="D812" i="9" s="1"/>
  <c r="E813" i="9" s="1"/>
  <c r="C811" i="9"/>
  <c r="D811" i="9" s="1"/>
  <c r="E812" i="9" s="1"/>
  <c r="C810" i="9"/>
  <c r="D810" i="9" s="1"/>
  <c r="E811" i="9" s="1"/>
  <c r="C809" i="9"/>
  <c r="D809" i="9" s="1"/>
  <c r="E810" i="9" s="1"/>
  <c r="C808" i="9"/>
  <c r="D808" i="9" s="1"/>
  <c r="E809" i="9" s="1"/>
  <c r="C807" i="9"/>
  <c r="D807" i="9" s="1"/>
  <c r="E808" i="9" s="1"/>
  <c r="C806" i="9"/>
  <c r="D806" i="9" s="1"/>
  <c r="E807" i="9" s="1"/>
  <c r="C805" i="9"/>
  <c r="D805" i="9" s="1"/>
  <c r="E806" i="9" s="1"/>
  <c r="C804" i="9"/>
  <c r="D804" i="9" s="1"/>
  <c r="E805" i="9" s="1"/>
  <c r="C803" i="9"/>
  <c r="D803" i="9" s="1"/>
  <c r="E804" i="9" s="1"/>
  <c r="C802" i="9"/>
  <c r="D802" i="9" s="1"/>
  <c r="E803" i="9" s="1"/>
  <c r="C801" i="9"/>
  <c r="D801" i="9" s="1"/>
  <c r="E802" i="9" s="1"/>
  <c r="C800" i="9"/>
  <c r="D800" i="9" s="1"/>
  <c r="E801" i="9" s="1"/>
  <c r="C799" i="9"/>
  <c r="D799" i="9" s="1"/>
  <c r="E800" i="9" s="1"/>
  <c r="C798" i="9"/>
  <c r="D798" i="9" s="1"/>
  <c r="E799" i="9" s="1"/>
  <c r="C797" i="9"/>
  <c r="D797" i="9" s="1"/>
  <c r="E798" i="9" s="1"/>
  <c r="C796" i="9"/>
  <c r="D796" i="9" s="1"/>
  <c r="E797" i="9" s="1"/>
  <c r="C795" i="9"/>
  <c r="D795" i="9" s="1"/>
  <c r="E796" i="9" s="1"/>
  <c r="C794" i="9"/>
  <c r="D794" i="9" s="1"/>
  <c r="E795" i="9" s="1"/>
  <c r="C793" i="9"/>
  <c r="D793" i="9" s="1"/>
  <c r="E794" i="9" s="1"/>
  <c r="C792" i="9"/>
  <c r="D792" i="9" s="1"/>
  <c r="E793" i="9" s="1"/>
  <c r="C791" i="9"/>
  <c r="D791" i="9" s="1"/>
  <c r="E792" i="9" s="1"/>
  <c r="C790" i="9"/>
  <c r="D790" i="9" s="1"/>
  <c r="E791" i="9" s="1"/>
  <c r="C789" i="9"/>
  <c r="D789" i="9" s="1"/>
  <c r="E790" i="9" s="1"/>
  <c r="C788" i="9"/>
  <c r="D788" i="9" s="1"/>
  <c r="E789" i="9" s="1"/>
  <c r="C787" i="9"/>
  <c r="D787" i="9" s="1"/>
  <c r="E788" i="9" s="1"/>
  <c r="C786" i="9"/>
  <c r="D786" i="9" s="1"/>
  <c r="E787" i="9" s="1"/>
  <c r="C785" i="9"/>
  <c r="D785" i="9" s="1"/>
  <c r="E786" i="9" s="1"/>
  <c r="C784" i="9"/>
  <c r="D784" i="9" s="1"/>
  <c r="E785" i="9" s="1"/>
  <c r="C783" i="9"/>
  <c r="D783" i="9" s="1"/>
  <c r="E784" i="9" s="1"/>
  <c r="C782" i="9"/>
  <c r="D782" i="9" s="1"/>
  <c r="E783" i="9" s="1"/>
  <c r="C781" i="9"/>
  <c r="D781" i="9" s="1"/>
  <c r="E782" i="9" s="1"/>
  <c r="C780" i="9"/>
  <c r="D780" i="9" s="1"/>
  <c r="E781" i="9" s="1"/>
  <c r="C779" i="9"/>
  <c r="D779" i="9" s="1"/>
  <c r="E780" i="9" s="1"/>
  <c r="C778" i="9"/>
  <c r="D778" i="9" s="1"/>
  <c r="E779" i="9" s="1"/>
  <c r="C777" i="9"/>
  <c r="D777" i="9" s="1"/>
  <c r="E778" i="9" s="1"/>
  <c r="C776" i="9"/>
  <c r="D776" i="9" s="1"/>
  <c r="E777" i="9" s="1"/>
  <c r="C775" i="9"/>
  <c r="D775" i="9" s="1"/>
  <c r="E776" i="9" s="1"/>
  <c r="C774" i="9"/>
  <c r="D774" i="9" s="1"/>
  <c r="E775" i="9" s="1"/>
  <c r="C773" i="9"/>
  <c r="D773" i="9" s="1"/>
  <c r="E774" i="9" s="1"/>
  <c r="C772" i="9"/>
  <c r="D772" i="9" s="1"/>
  <c r="E773" i="9" s="1"/>
  <c r="C771" i="9"/>
  <c r="D771" i="9" s="1"/>
  <c r="E772" i="9" s="1"/>
  <c r="C770" i="9"/>
  <c r="D770" i="9" s="1"/>
  <c r="E771" i="9" s="1"/>
  <c r="C769" i="9"/>
  <c r="D769" i="9" s="1"/>
  <c r="E770" i="9" s="1"/>
  <c r="C768" i="9"/>
  <c r="D768" i="9" s="1"/>
  <c r="E769" i="9" s="1"/>
  <c r="C767" i="9"/>
  <c r="D767" i="9" s="1"/>
  <c r="E768" i="9" s="1"/>
  <c r="C766" i="9"/>
  <c r="D766" i="9" s="1"/>
  <c r="E767" i="9" s="1"/>
  <c r="C765" i="9"/>
  <c r="D765" i="9" s="1"/>
  <c r="E766" i="9" s="1"/>
  <c r="C764" i="9"/>
  <c r="D764" i="9" s="1"/>
  <c r="E765" i="9" s="1"/>
  <c r="C763" i="9"/>
  <c r="D763" i="9" s="1"/>
  <c r="E764" i="9" s="1"/>
  <c r="C762" i="9"/>
  <c r="D762" i="9" s="1"/>
  <c r="E763" i="9" s="1"/>
  <c r="C761" i="9"/>
  <c r="D761" i="9" s="1"/>
  <c r="E762" i="9" s="1"/>
  <c r="C760" i="9"/>
  <c r="D760" i="9" s="1"/>
  <c r="E761" i="9" s="1"/>
  <c r="C759" i="9"/>
  <c r="D759" i="9" s="1"/>
  <c r="E760" i="9" s="1"/>
  <c r="C758" i="9"/>
  <c r="D758" i="9" s="1"/>
  <c r="E759" i="9" s="1"/>
  <c r="C757" i="9"/>
  <c r="D757" i="9" s="1"/>
  <c r="E758" i="9" s="1"/>
  <c r="C756" i="9"/>
  <c r="D756" i="9" s="1"/>
  <c r="E757" i="9" s="1"/>
  <c r="C755" i="9"/>
  <c r="D755" i="9" s="1"/>
  <c r="E756" i="9" s="1"/>
  <c r="C754" i="9"/>
  <c r="D754" i="9" s="1"/>
  <c r="E755" i="9" s="1"/>
  <c r="C753" i="9"/>
  <c r="D753" i="9" s="1"/>
  <c r="E754" i="9" s="1"/>
  <c r="C752" i="9"/>
  <c r="D752" i="9" s="1"/>
  <c r="E753" i="9" s="1"/>
  <c r="C751" i="9"/>
  <c r="D751" i="9" s="1"/>
  <c r="E752" i="9" s="1"/>
  <c r="C750" i="9"/>
  <c r="D750" i="9" s="1"/>
  <c r="E751" i="9" s="1"/>
  <c r="C749" i="9"/>
  <c r="D749" i="9" s="1"/>
  <c r="E750" i="9" s="1"/>
  <c r="C748" i="9"/>
  <c r="D748" i="9" s="1"/>
  <c r="E749" i="9" s="1"/>
  <c r="C747" i="9"/>
  <c r="D747" i="9" s="1"/>
  <c r="E748" i="9" s="1"/>
  <c r="C746" i="9"/>
  <c r="D746" i="9" s="1"/>
  <c r="E747" i="9" s="1"/>
  <c r="C745" i="9"/>
  <c r="D745" i="9" s="1"/>
  <c r="E746" i="9" s="1"/>
  <c r="C744" i="9"/>
  <c r="D744" i="9" s="1"/>
  <c r="E745" i="9" s="1"/>
  <c r="C743" i="9"/>
  <c r="D743" i="9" s="1"/>
  <c r="E744" i="9" s="1"/>
  <c r="C742" i="9"/>
  <c r="D742" i="9" s="1"/>
  <c r="E743" i="9" s="1"/>
  <c r="C741" i="9"/>
  <c r="D741" i="9" s="1"/>
  <c r="E742" i="9" s="1"/>
  <c r="C740" i="9"/>
  <c r="D740" i="9" s="1"/>
  <c r="E741" i="9" s="1"/>
  <c r="C739" i="9"/>
  <c r="D739" i="9" s="1"/>
  <c r="E740" i="9" s="1"/>
  <c r="C738" i="9"/>
  <c r="D738" i="9" s="1"/>
  <c r="E739" i="9" s="1"/>
  <c r="C737" i="9"/>
  <c r="D737" i="9" s="1"/>
  <c r="E738" i="9" s="1"/>
  <c r="C736" i="9"/>
  <c r="D736" i="9" s="1"/>
  <c r="E737" i="9" s="1"/>
  <c r="C735" i="9"/>
  <c r="D735" i="9" s="1"/>
  <c r="E736" i="9" s="1"/>
  <c r="C734" i="9"/>
  <c r="D734" i="9" s="1"/>
  <c r="E735" i="9" s="1"/>
  <c r="C733" i="9"/>
  <c r="D733" i="9" s="1"/>
  <c r="E734" i="9" s="1"/>
  <c r="C732" i="9"/>
  <c r="D732" i="9" s="1"/>
  <c r="E733" i="9" s="1"/>
  <c r="C731" i="9"/>
  <c r="D731" i="9" s="1"/>
  <c r="E732" i="9" s="1"/>
  <c r="C730" i="9"/>
  <c r="D730" i="9" s="1"/>
  <c r="E731" i="9" s="1"/>
  <c r="C729" i="9"/>
  <c r="D729" i="9" s="1"/>
  <c r="E730" i="9" s="1"/>
  <c r="C728" i="9"/>
  <c r="D728" i="9" s="1"/>
  <c r="E729" i="9" s="1"/>
  <c r="C727" i="9"/>
  <c r="D727" i="9" s="1"/>
  <c r="E728" i="9" s="1"/>
  <c r="C726" i="9"/>
  <c r="D726" i="9" s="1"/>
  <c r="E727" i="9" s="1"/>
  <c r="C725" i="9"/>
  <c r="D725" i="9" s="1"/>
  <c r="E726" i="9" s="1"/>
  <c r="C724" i="9"/>
  <c r="D724" i="9" s="1"/>
  <c r="E725" i="9" s="1"/>
  <c r="C723" i="9"/>
  <c r="D723" i="9" s="1"/>
  <c r="E724" i="9" s="1"/>
  <c r="C722" i="9"/>
  <c r="D722" i="9" s="1"/>
  <c r="E723" i="9" s="1"/>
  <c r="C721" i="9"/>
  <c r="D721" i="9" s="1"/>
  <c r="E722" i="9" s="1"/>
  <c r="C720" i="9"/>
  <c r="D720" i="9" s="1"/>
  <c r="E721" i="9" s="1"/>
  <c r="D719" i="9"/>
  <c r="E720" i="9" s="1"/>
  <c r="C719" i="9"/>
  <c r="C718" i="9"/>
  <c r="D718" i="9" s="1"/>
  <c r="E719" i="9" s="1"/>
  <c r="D717" i="9"/>
  <c r="E718" i="9" s="1"/>
  <c r="C717" i="9"/>
  <c r="D716" i="9"/>
  <c r="E717" i="9" s="1"/>
  <c r="C716" i="9"/>
  <c r="D715" i="9"/>
  <c r="E716" i="9" s="1"/>
  <c r="C715" i="9"/>
  <c r="C714" i="9"/>
  <c r="D714" i="9" s="1"/>
  <c r="E715" i="9" s="1"/>
  <c r="C713" i="9"/>
  <c r="D713" i="9" s="1"/>
  <c r="E714" i="9" s="1"/>
  <c r="C712" i="9"/>
  <c r="D712" i="9" s="1"/>
  <c r="E713" i="9" s="1"/>
  <c r="D711" i="9"/>
  <c r="E712" i="9" s="1"/>
  <c r="C711" i="9"/>
  <c r="C710" i="9"/>
  <c r="D710" i="9" s="1"/>
  <c r="E711" i="9" s="1"/>
  <c r="D709" i="9"/>
  <c r="E710" i="9" s="1"/>
  <c r="C709" i="9"/>
  <c r="D708" i="9"/>
  <c r="E709" i="9" s="1"/>
  <c r="C708" i="9"/>
  <c r="C707" i="9"/>
  <c r="D707" i="9" s="1"/>
  <c r="E708" i="9" s="1"/>
  <c r="C706" i="9"/>
  <c r="D706" i="9" s="1"/>
  <c r="E707" i="9" s="1"/>
  <c r="C705" i="9"/>
  <c r="D705" i="9" s="1"/>
  <c r="E706" i="9" s="1"/>
  <c r="C704" i="9"/>
  <c r="D704" i="9" s="1"/>
  <c r="E705" i="9" s="1"/>
  <c r="C703" i="9"/>
  <c r="D703" i="9" s="1"/>
  <c r="E704" i="9" s="1"/>
  <c r="C702" i="9"/>
  <c r="D702" i="9" s="1"/>
  <c r="E703" i="9" s="1"/>
  <c r="D701" i="9"/>
  <c r="E702" i="9" s="1"/>
  <c r="C701" i="9"/>
  <c r="D700" i="9"/>
  <c r="E701" i="9" s="1"/>
  <c r="C700" i="9"/>
  <c r="D699" i="9"/>
  <c r="E700" i="9" s="1"/>
  <c r="C699" i="9"/>
  <c r="D698" i="9"/>
  <c r="E699" i="9" s="1"/>
  <c r="C698" i="9"/>
  <c r="D697" i="9"/>
  <c r="E698" i="9" s="1"/>
  <c r="C697" i="9"/>
  <c r="D696" i="9"/>
  <c r="E697" i="9" s="1"/>
  <c r="C696" i="9"/>
  <c r="D695" i="9"/>
  <c r="E696" i="9" s="1"/>
  <c r="C695" i="9"/>
  <c r="D694" i="9"/>
  <c r="E695" i="9" s="1"/>
  <c r="C694" i="9"/>
  <c r="H693" i="9"/>
  <c r="F694" i="9" s="1"/>
  <c r="D693" i="9"/>
  <c r="E694" i="9" s="1"/>
  <c r="C693" i="9"/>
  <c r="D692" i="9"/>
  <c r="E693" i="9" s="1"/>
  <c r="C692" i="9"/>
  <c r="D691" i="9"/>
  <c r="E692" i="9" s="1"/>
  <c r="C691" i="9"/>
  <c r="D690" i="9"/>
  <c r="E691" i="9" s="1"/>
  <c r="C690" i="9"/>
  <c r="D689" i="9"/>
  <c r="E690" i="9" s="1"/>
  <c r="C689" i="9"/>
  <c r="D688" i="9"/>
  <c r="E689" i="9" s="1"/>
  <c r="C688" i="9"/>
  <c r="D687" i="9"/>
  <c r="E688" i="9" s="1"/>
  <c r="C687" i="9"/>
  <c r="D686" i="9"/>
  <c r="E687" i="9" s="1"/>
  <c r="C686" i="9"/>
  <c r="D685" i="9"/>
  <c r="E686" i="9" s="1"/>
  <c r="C685" i="9"/>
  <c r="D684" i="9"/>
  <c r="E685" i="9" s="1"/>
  <c r="C684" i="9"/>
  <c r="H683" i="9"/>
  <c r="F684" i="9" s="1"/>
  <c r="D683" i="9"/>
  <c r="E684" i="9" s="1"/>
  <c r="C683" i="9"/>
  <c r="D682" i="9"/>
  <c r="E683" i="9" s="1"/>
  <c r="C682" i="9"/>
  <c r="D681" i="9"/>
  <c r="E682" i="9" s="1"/>
  <c r="C681" i="9"/>
  <c r="D680" i="9"/>
  <c r="E681" i="9" s="1"/>
  <c r="C680" i="9"/>
  <c r="D679" i="9"/>
  <c r="E680" i="9" s="1"/>
  <c r="C679" i="9"/>
  <c r="D678" i="9"/>
  <c r="E679" i="9" s="1"/>
  <c r="C678" i="9"/>
  <c r="D677" i="9"/>
  <c r="E678" i="9" s="1"/>
  <c r="C677" i="9"/>
  <c r="D676" i="9"/>
  <c r="E677" i="9" s="1"/>
  <c r="C676" i="9"/>
  <c r="D675" i="9"/>
  <c r="E676" i="9" s="1"/>
  <c r="C675" i="9"/>
  <c r="D674" i="9"/>
  <c r="E675" i="9" s="1"/>
  <c r="C674" i="9"/>
  <c r="H673" i="9"/>
  <c r="F674" i="9" s="1"/>
  <c r="D673" i="9"/>
  <c r="E674" i="9" s="1"/>
  <c r="C673" i="9"/>
  <c r="D672" i="9"/>
  <c r="E673" i="9" s="1"/>
  <c r="C672" i="9"/>
  <c r="D671" i="9"/>
  <c r="E672" i="9" s="1"/>
  <c r="C671" i="9"/>
  <c r="D670" i="9"/>
  <c r="E671" i="9" s="1"/>
  <c r="C670" i="9"/>
  <c r="D669" i="9"/>
  <c r="E670" i="9" s="1"/>
  <c r="C669" i="9"/>
  <c r="D668" i="9"/>
  <c r="E669" i="9" s="1"/>
  <c r="C668" i="9"/>
  <c r="D667" i="9"/>
  <c r="E668" i="9" s="1"/>
  <c r="C667" i="9"/>
  <c r="D666" i="9"/>
  <c r="E667" i="9" s="1"/>
  <c r="C666" i="9"/>
  <c r="D665" i="9"/>
  <c r="E666" i="9" s="1"/>
  <c r="C665" i="9"/>
  <c r="D664" i="9"/>
  <c r="E665" i="9" s="1"/>
  <c r="C664" i="9"/>
  <c r="H663" i="9"/>
  <c r="F664" i="9" s="1"/>
  <c r="D663" i="9"/>
  <c r="E664" i="9" s="1"/>
  <c r="C663" i="9"/>
  <c r="D662" i="9"/>
  <c r="E663" i="9" s="1"/>
  <c r="C662" i="9"/>
  <c r="D661" i="9"/>
  <c r="E662" i="9" s="1"/>
  <c r="C661" i="9"/>
  <c r="D660" i="9"/>
  <c r="E661" i="9" s="1"/>
  <c r="C660" i="9"/>
  <c r="D659" i="9"/>
  <c r="E660" i="9" s="1"/>
  <c r="C659" i="9"/>
  <c r="D658" i="9"/>
  <c r="E659" i="9" s="1"/>
  <c r="C658" i="9"/>
  <c r="D657" i="9"/>
  <c r="E658" i="9" s="1"/>
  <c r="C657" i="9"/>
  <c r="D656" i="9"/>
  <c r="E657" i="9" s="1"/>
  <c r="C656" i="9"/>
  <c r="D655" i="9"/>
  <c r="E656" i="9" s="1"/>
  <c r="C655" i="9"/>
  <c r="D654" i="9"/>
  <c r="E655" i="9" s="1"/>
  <c r="C654" i="9"/>
  <c r="H653" i="9"/>
  <c r="F654" i="9" s="1"/>
  <c r="D653" i="9"/>
  <c r="E654" i="9" s="1"/>
  <c r="C653" i="9"/>
  <c r="D652" i="9"/>
  <c r="E653" i="9" s="1"/>
  <c r="C652" i="9"/>
  <c r="D651" i="9"/>
  <c r="E652" i="9" s="1"/>
  <c r="C651" i="9"/>
  <c r="D650" i="9"/>
  <c r="E651" i="9" s="1"/>
  <c r="C650" i="9"/>
  <c r="D649" i="9"/>
  <c r="E650" i="9" s="1"/>
  <c r="C649" i="9"/>
  <c r="D648" i="9"/>
  <c r="E649" i="9" s="1"/>
  <c r="C648" i="9"/>
  <c r="D647" i="9"/>
  <c r="E648" i="9" s="1"/>
  <c r="C647" i="9"/>
  <c r="D646" i="9"/>
  <c r="E647" i="9" s="1"/>
  <c r="C646" i="9"/>
  <c r="D645" i="9"/>
  <c r="E646" i="9" s="1"/>
  <c r="C645" i="9"/>
  <c r="D644" i="9"/>
  <c r="E645" i="9" s="1"/>
  <c r="C644" i="9"/>
  <c r="H643" i="9"/>
  <c r="F644" i="9" s="1"/>
  <c r="D643" i="9"/>
  <c r="E644" i="9" s="1"/>
  <c r="C643" i="9"/>
  <c r="D642" i="9"/>
  <c r="E643" i="9" s="1"/>
  <c r="C642" i="9"/>
  <c r="D641" i="9"/>
  <c r="E642" i="9" s="1"/>
  <c r="C641" i="9"/>
  <c r="D640" i="9"/>
  <c r="E641" i="9" s="1"/>
  <c r="C640" i="9"/>
  <c r="D639" i="9"/>
  <c r="E640" i="9" s="1"/>
  <c r="C639" i="9"/>
  <c r="D638" i="9"/>
  <c r="E639" i="9" s="1"/>
  <c r="C638" i="9"/>
  <c r="D637" i="9"/>
  <c r="E638" i="9" s="1"/>
  <c r="C637" i="9"/>
  <c r="D636" i="9"/>
  <c r="E637" i="9" s="1"/>
  <c r="C636" i="9"/>
  <c r="D635" i="9"/>
  <c r="E636" i="9" s="1"/>
  <c r="C635" i="9"/>
  <c r="D634" i="9"/>
  <c r="E635" i="9" s="1"/>
  <c r="C634" i="9"/>
  <c r="H633" i="9"/>
  <c r="F634" i="9" s="1"/>
  <c r="D633" i="9"/>
  <c r="E634" i="9" s="1"/>
  <c r="C633" i="9"/>
  <c r="D632" i="9"/>
  <c r="E633" i="9" s="1"/>
  <c r="C632" i="9"/>
  <c r="D631" i="9"/>
  <c r="E632" i="9" s="1"/>
  <c r="C631" i="9"/>
  <c r="D630" i="9"/>
  <c r="E631" i="9" s="1"/>
  <c r="C630" i="9"/>
  <c r="D629" i="9"/>
  <c r="E630" i="9" s="1"/>
  <c r="C629" i="9"/>
  <c r="D628" i="9"/>
  <c r="E629" i="9" s="1"/>
  <c r="C628" i="9"/>
  <c r="D627" i="9"/>
  <c r="E628" i="9" s="1"/>
  <c r="C627" i="9"/>
  <c r="D626" i="9"/>
  <c r="E627" i="9" s="1"/>
  <c r="C626" i="9"/>
  <c r="D625" i="9"/>
  <c r="E626" i="9" s="1"/>
  <c r="C625" i="9"/>
  <c r="D624" i="9"/>
  <c r="E625" i="9" s="1"/>
  <c r="C624" i="9"/>
  <c r="H623" i="9"/>
  <c r="F624" i="9" s="1"/>
  <c r="D623" i="9"/>
  <c r="E624" i="9" s="1"/>
  <c r="C623" i="9"/>
  <c r="D622" i="9"/>
  <c r="E623" i="9" s="1"/>
  <c r="C622" i="9"/>
  <c r="D621" i="9"/>
  <c r="E622" i="9" s="1"/>
  <c r="C621" i="9"/>
  <c r="D620" i="9"/>
  <c r="E621" i="9" s="1"/>
  <c r="C620" i="9"/>
  <c r="D619" i="9"/>
  <c r="E620" i="9" s="1"/>
  <c r="C619" i="9"/>
  <c r="D618" i="9"/>
  <c r="E619" i="9" s="1"/>
  <c r="C618" i="9"/>
  <c r="D617" i="9"/>
  <c r="E618" i="9" s="1"/>
  <c r="C617" i="9"/>
  <c r="D616" i="9"/>
  <c r="E617" i="9" s="1"/>
  <c r="C616" i="9"/>
  <c r="D615" i="9"/>
  <c r="E616" i="9" s="1"/>
  <c r="C615" i="9"/>
  <c r="D614" i="9"/>
  <c r="E615" i="9" s="1"/>
  <c r="C614" i="9"/>
  <c r="H613" i="9"/>
  <c r="F614" i="9" s="1"/>
  <c r="D613" i="9"/>
  <c r="E614" i="9" s="1"/>
  <c r="C613" i="9"/>
  <c r="D612" i="9"/>
  <c r="E613" i="9" s="1"/>
  <c r="C612" i="9"/>
  <c r="D611" i="9"/>
  <c r="E612" i="9" s="1"/>
  <c r="C611" i="9"/>
  <c r="D610" i="9"/>
  <c r="E611" i="9" s="1"/>
  <c r="C610" i="9"/>
  <c r="D609" i="9"/>
  <c r="E610" i="9" s="1"/>
  <c r="C609" i="9"/>
  <c r="D608" i="9"/>
  <c r="E609" i="9" s="1"/>
  <c r="C608" i="9"/>
  <c r="D607" i="9"/>
  <c r="E608" i="9" s="1"/>
  <c r="C607" i="9"/>
  <c r="D606" i="9"/>
  <c r="E607" i="9" s="1"/>
  <c r="C606" i="9"/>
  <c r="D605" i="9"/>
  <c r="E606" i="9" s="1"/>
  <c r="C605" i="9"/>
  <c r="D604" i="9"/>
  <c r="E605" i="9" s="1"/>
  <c r="C604" i="9"/>
  <c r="H603" i="9"/>
  <c r="F604" i="9" s="1"/>
  <c r="D603" i="9"/>
  <c r="E604" i="9" s="1"/>
  <c r="C603" i="9"/>
  <c r="D602" i="9"/>
  <c r="E603" i="9" s="1"/>
  <c r="C602" i="9"/>
  <c r="D601" i="9"/>
  <c r="E602" i="9" s="1"/>
  <c r="C601" i="9"/>
  <c r="D600" i="9"/>
  <c r="E601" i="9" s="1"/>
  <c r="C600" i="9"/>
  <c r="D599" i="9"/>
  <c r="E600" i="9" s="1"/>
  <c r="C599" i="9"/>
  <c r="D598" i="9"/>
  <c r="E599" i="9" s="1"/>
  <c r="C598" i="9"/>
  <c r="D597" i="9"/>
  <c r="E598" i="9" s="1"/>
  <c r="C597" i="9"/>
  <c r="D596" i="9"/>
  <c r="E597" i="9" s="1"/>
  <c r="C596" i="9"/>
  <c r="D595" i="9"/>
  <c r="E596" i="9" s="1"/>
  <c r="C595" i="9"/>
  <c r="D594" i="9"/>
  <c r="E595" i="9" s="1"/>
  <c r="C594" i="9"/>
  <c r="H593" i="9"/>
  <c r="F594" i="9" s="1"/>
  <c r="D593" i="9"/>
  <c r="E594" i="9" s="1"/>
  <c r="C593" i="9"/>
  <c r="D592" i="9"/>
  <c r="E593" i="9" s="1"/>
  <c r="C592" i="9"/>
  <c r="D591" i="9"/>
  <c r="E592" i="9" s="1"/>
  <c r="C591" i="9"/>
  <c r="D590" i="9"/>
  <c r="E591" i="9" s="1"/>
  <c r="C590" i="9"/>
  <c r="D589" i="9"/>
  <c r="E590" i="9" s="1"/>
  <c r="C589" i="9"/>
  <c r="D588" i="9"/>
  <c r="E589" i="9" s="1"/>
  <c r="C588" i="9"/>
  <c r="D587" i="9"/>
  <c r="E588" i="9" s="1"/>
  <c r="C587" i="9"/>
  <c r="D586" i="9"/>
  <c r="E587" i="9" s="1"/>
  <c r="C586" i="9"/>
  <c r="D585" i="9"/>
  <c r="E586" i="9" s="1"/>
  <c r="C585" i="9"/>
  <c r="D584" i="9"/>
  <c r="E585" i="9" s="1"/>
  <c r="C584" i="9"/>
  <c r="H583" i="9"/>
  <c r="D583" i="9"/>
  <c r="E584" i="9" s="1"/>
  <c r="C583" i="9"/>
  <c r="D582" i="9"/>
  <c r="E583" i="9" s="1"/>
  <c r="C582" i="9"/>
  <c r="D581" i="9"/>
  <c r="E582" i="9" s="1"/>
  <c r="C581" i="9"/>
  <c r="D580" i="9"/>
  <c r="E581" i="9" s="1"/>
  <c r="C580" i="9"/>
  <c r="D579" i="9"/>
  <c r="E580" i="9" s="1"/>
  <c r="C579" i="9"/>
  <c r="D578" i="9"/>
  <c r="E579" i="9" s="1"/>
  <c r="C578" i="9"/>
  <c r="D577" i="9"/>
  <c r="E578" i="9" s="1"/>
  <c r="C577" i="9"/>
  <c r="D576" i="9"/>
  <c r="E577" i="9" s="1"/>
  <c r="C576" i="9"/>
  <c r="D575" i="9"/>
  <c r="E576" i="9" s="1"/>
  <c r="C575" i="9"/>
  <c r="D574" i="9"/>
  <c r="E575" i="9" s="1"/>
  <c r="C574" i="9"/>
  <c r="H573" i="9"/>
  <c r="F574" i="9" s="1"/>
  <c r="D573" i="9"/>
  <c r="E574" i="9" s="1"/>
  <c r="C573" i="9"/>
  <c r="D572" i="9"/>
  <c r="E573" i="9" s="1"/>
  <c r="C572" i="9"/>
  <c r="D571" i="9"/>
  <c r="E572" i="9" s="1"/>
  <c r="C571" i="9"/>
  <c r="D570" i="9"/>
  <c r="E571" i="9" s="1"/>
  <c r="C570" i="9"/>
  <c r="D569" i="9"/>
  <c r="E570" i="9" s="1"/>
  <c r="C569" i="9"/>
  <c r="D568" i="9"/>
  <c r="E569" i="9" s="1"/>
  <c r="C568" i="9"/>
  <c r="D567" i="9"/>
  <c r="E568" i="9" s="1"/>
  <c r="C567" i="9"/>
  <c r="D566" i="9"/>
  <c r="E567" i="9" s="1"/>
  <c r="C566" i="9"/>
  <c r="D565" i="9"/>
  <c r="E566" i="9" s="1"/>
  <c r="C565" i="9"/>
  <c r="D564" i="9"/>
  <c r="E565" i="9" s="1"/>
  <c r="C564" i="9"/>
  <c r="H563" i="9"/>
  <c r="F564" i="9" s="1"/>
  <c r="D563" i="9"/>
  <c r="E564" i="9" s="1"/>
  <c r="C563" i="9"/>
  <c r="D562" i="9"/>
  <c r="E563" i="9" s="1"/>
  <c r="C562" i="9"/>
  <c r="D561" i="9"/>
  <c r="E562" i="9" s="1"/>
  <c r="C561" i="9"/>
  <c r="D560" i="9"/>
  <c r="E561" i="9" s="1"/>
  <c r="C560" i="9"/>
  <c r="D559" i="9"/>
  <c r="E560" i="9" s="1"/>
  <c r="C559" i="9"/>
  <c r="D558" i="9"/>
  <c r="E559" i="9" s="1"/>
  <c r="C558" i="9"/>
  <c r="D557" i="9"/>
  <c r="E558" i="9" s="1"/>
  <c r="C557" i="9"/>
  <c r="D556" i="9"/>
  <c r="E557" i="9" s="1"/>
  <c r="C556" i="9"/>
  <c r="D555" i="9"/>
  <c r="E556" i="9" s="1"/>
  <c r="C555" i="9"/>
  <c r="D554" i="9"/>
  <c r="E555" i="9" s="1"/>
  <c r="C554" i="9"/>
  <c r="H553" i="9"/>
  <c r="F554" i="9" s="1"/>
  <c r="D553" i="9"/>
  <c r="E554" i="9" s="1"/>
  <c r="C553" i="9"/>
  <c r="D552" i="9"/>
  <c r="E553" i="9" s="1"/>
  <c r="C552" i="9"/>
  <c r="D551" i="9"/>
  <c r="E552" i="9" s="1"/>
  <c r="C551" i="9"/>
  <c r="D550" i="9"/>
  <c r="E551" i="9" s="1"/>
  <c r="C550" i="9"/>
  <c r="D549" i="9"/>
  <c r="E550" i="9" s="1"/>
  <c r="C549" i="9"/>
  <c r="D548" i="9"/>
  <c r="E549" i="9" s="1"/>
  <c r="C548" i="9"/>
  <c r="D547" i="9"/>
  <c r="E548" i="9" s="1"/>
  <c r="C547" i="9"/>
  <c r="D546" i="9"/>
  <c r="E547" i="9" s="1"/>
  <c r="C546" i="9"/>
  <c r="D545" i="9"/>
  <c r="E546" i="9" s="1"/>
  <c r="C545" i="9"/>
  <c r="D544" i="9"/>
  <c r="E545" i="9" s="1"/>
  <c r="C544" i="9"/>
  <c r="H543" i="9"/>
  <c r="F544" i="9" s="1"/>
  <c r="D543" i="9"/>
  <c r="E544" i="9" s="1"/>
  <c r="C543" i="9"/>
  <c r="D542" i="9"/>
  <c r="E543" i="9" s="1"/>
  <c r="C542" i="9"/>
  <c r="D541" i="9"/>
  <c r="E542" i="9" s="1"/>
  <c r="C541" i="9"/>
  <c r="D540" i="9"/>
  <c r="E541" i="9" s="1"/>
  <c r="C540" i="9"/>
  <c r="D539" i="9"/>
  <c r="E540" i="9" s="1"/>
  <c r="C539" i="9"/>
  <c r="D538" i="9"/>
  <c r="E539" i="9" s="1"/>
  <c r="C538" i="9"/>
  <c r="D537" i="9"/>
  <c r="E538" i="9" s="1"/>
  <c r="C537" i="9"/>
  <c r="D536" i="9"/>
  <c r="E537" i="9" s="1"/>
  <c r="C536" i="9"/>
  <c r="D535" i="9"/>
  <c r="E536" i="9" s="1"/>
  <c r="C535" i="9"/>
  <c r="D534" i="9"/>
  <c r="E535" i="9" s="1"/>
  <c r="C534" i="9"/>
  <c r="H533" i="9"/>
  <c r="F534" i="9" s="1"/>
  <c r="D533" i="9"/>
  <c r="E534" i="9" s="1"/>
  <c r="C533" i="9"/>
  <c r="D532" i="9"/>
  <c r="E533" i="9" s="1"/>
  <c r="C532" i="9"/>
  <c r="D531" i="9"/>
  <c r="E532" i="9" s="1"/>
  <c r="C531" i="9"/>
  <c r="D530" i="9"/>
  <c r="E531" i="9" s="1"/>
  <c r="C530" i="9"/>
  <c r="D529" i="9"/>
  <c r="E530" i="9" s="1"/>
  <c r="C529" i="9"/>
  <c r="D528" i="9"/>
  <c r="E529" i="9" s="1"/>
  <c r="C528" i="9"/>
  <c r="D527" i="9"/>
  <c r="E528" i="9" s="1"/>
  <c r="C527" i="9"/>
  <c r="D526" i="9"/>
  <c r="E527" i="9" s="1"/>
  <c r="C526" i="9"/>
  <c r="D525" i="9"/>
  <c r="E526" i="9" s="1"/>
  <c r="C525" i="9"/>
  <c r="D524" i="9"/>
  <c r="E525" i="9" s="1"/>
  <c r="C524" i="9"/>
  <c r="H523" i="9"/>
  <c r="F524" i="9" s="1"/>
  <c r="D523" i="9"/>
  <c r="E524" i="9" s="1"/>
  <c r="C523" i="9"/>
  <c r="D522" i="9"/>
  <c r="E523" i="9" s="1"/>
  <c r="C522" i="9"/>
  <c r="D521" i="9"/>
  <c r="E522" i="9" s="1"/>
  <c r="C521" i="9"/>
  <c r="D520" i="9"/>
  <c r="E521" i="9" s="1"/>
  <c r="C520" i="9"/>
  <c r="D519" i="9"/>
  <c r="E520" i="9" s="1"/>
  <c r="C519" i="9"/>
  <c r="D518" i="9"/>
  <c r="E519" i="9" s="1"/>
  <c r="C518" i="9"/>
  <c r="D517" i="9"/>
  <c r="E518" i="9" s="1"/>
  <c r="C517" i="9"/>
  <c r="D516" i="9"/>
  <c r="E517" i="9" s="1"/>
  <c r="C516" i="9"/>
  <c r="D515" i="9"/>
  <c r="E516" i="9" s="1"/>
  <c r="C515" i="9"/>
  <c r="D514" i="9"/>
  <c r="E515" i="9" s="1"/>
  <c r="C514" i="9"/>
  <c r="H513" i="9"/>
  <c r="F514" i="9" s="1"/>
  <c r="D513" i="9"/>
  <c r="E514" i="9" s="1"/>
  <c r="C513" i="9"/>
  <c r="D512" i="9"/>
  <c r="E513" i="9" s="1"/>
  <c r="C512" i="9"/>
  <c r="D511" i="9"/>
  <c r="E512" i="9" s="1"/>
  <c r="C511" i="9"/>
  <c r="D510" i="9"/>
  <c r="E511" i="9" s="1"/>
  <c r="C510" i="9"/>
  <c r="D509" i="9"/>
  <c r="E510" i="9" s="1"/>
  <c r="C509" i="9"/>
  <c r="D508" i="9"/>
  <c r="E509" i="9" s="1"/>
  <c r="C508" i="9"/>
  <c r="D507" i="9"/>
  <c r="E508" i="9" s="1"/>
  <c r="C507" i="9"/>
  <c r="D506" i="9"/>
  <c r="E507" i="9" s="1"/>
  <c r="C506" i="9"/>
  <c r="D505" i="9"/>
  <c r="E506" i="9" s="1"/>
  <c r="C505" i="9"/>
  <c r="D504" i="9"/>
  <c r="E505" i="9" s="1"/>
  <c r="C504" i="9"/>
  <c r="H503" i="9"/>
  <c r="D503" i="9"/>
  <c r="E504" i="9" s="1"/>
  <c r="C503" i="9"/>
  <c r="D502" i="9"/>
  <c r="E503" i="9" s="1"/>
  <c r="C502" i="9"/>
  <c r="D501" i="9"/>
  <c r="E502" i="9" s="1"/>
  <c r="C501" i="9"/>
  <c r="D500" i="9"/>
  <c r="E501" i="9" s="1"/>
  <c r="C500" i="9"/>
  <c r="D499" i="9"/>
  <c r="E500" i="9" s="1"/>
  <c r="C499" i="9"/>
  <c r="D498" i="9"/>
  <c r="E499" i="9" s="1"/>
  <c r="C498" i="9"/>
  <c r="D497" i="9"/>
  <c r="E498" i="9" s="1"/>
  <c r="C497" i="9"/>
  <c r="D496" i="9"/>
  <c r="E497" i="9" s="1"/>
  <c r="C496" i="9"/>
  <c r="D495" i="9"/>
  <c r="E496" i="9" s="1"/>
  <c r="C495" i="9"/>
  <c r="D494" i="9"/>
  <c r="E495" i="9" s="1"/>
  <c r="C494" i="9"/>
  <c r="H493" i="9"/>
  <c r="F494" i="9" s="1"/>
  <c r="D493" i="9"/>
  <c r="E494" i="9" s="1"/>
  <c r="C493" i="9"/>
  <c r="D492" i="9"/>
  <c r="E493" i="9" s="1"/>
  <c r="C492" i="9"/>
  <c r="D491" i="9"/>
  <c r="E492" i="9" s="1"/>
  <c r="C491" i="9"/>
  <c r="D490" i="9"/>
  <c r="E491" i="9" s="1"/>
  <c r="C490" i="9"/>
  <c r="D489" i="9"/>
  <c r="E490" i="9" s="1"/>
  <c r="C489" i="9"/>
  <c r="D488" i="9"/>
  <c r="E489" i="9" s="1"/>
  <c r="C488" i="9"/>
  <c r="D487" i="9"/>
  <c r="E488" i="9" s="1"/>
  <c r="C487" i="9"/>
  <c r="D486" i="9"/>
  <c r="E487" i="9" s="1"/>
  <c r="C486" i="9"/>
  <c r="D485" i="9"/>
  <c r="E486" i="9" s="1"/>
  <c r="C485" i="9"/>
  <c r="D484" i="9"/>
  <c r="E485" i="9" s="1"/>
  <c r="C484" i="9"/>
  <c r="H483" i="9"/>
  <c r="F484" i="9" s="1"/>
  <c r="D483" i="9"/>
  <c r="E484" i="9" s="1"/>
  <c r="C483" i="9"/>
  <c r="D482" i="9"/>
  <c r="E483" i="9" s="1"/>
  <c r="C482" i="9"/>
  <c r="D481" i="9"/>
  <c r="E482" i="9" s="1"/>
  <c r="C481" i="9"/>
  <c r="D480" i="9"/>
  <c r="E481" i="9" s="1"/>
  <c r="C480" i="9"/>
  <c r="D479" i="9"/>
  <c r="E480" i="9" s="1"/>
  <c r="C479" i="9"/>
  <c r="D478" i="9"/>
  <c r="E479" i="9" s="1"/>
  <c r="C478" i="9"/>
  <c r="D477" i="9"/>
  <c r="E478" i="9" s="1"/>
  <c r="C477" i="9"/>
  <c r="D476" i="9"/>
  <c r="E477" i="9" s="1"/>
  <c r="C476" i="9"/>
  <c r="D475" i="9"/>
  <c r="E476" i="9" s="1"/>
  <c r="C475" i="9"/>
  <c r="D474" i="9"/>
  <c r="E475" i="9" s="1"/>
  <c r="C474" i="9"/>
  <c r="H473" i="9"/>
  <c r="D473" i="9"/>
  <c r="E474" i="9" s="1"/>
  <c r="C473" i="9"/>
  <c r="D472" i="9"/>
  <c r="E473" i="9" s="1"/>
  <c r="C472" i="9"/>
  <c r="D471" i="9"/>
  <c r="E472" i="9" s="1"/>
  <c r="C471" i="9"/>
  <c r="D470" i="9"/>
  <c r="E471" i="9" s="1"/>
  <c r="C470" i="9"/>
  <c r="D469" i="9"/>
  <c r="E470" i="9" s="1"/>
  <c r="C469" i="9"/>
  <c r="D468" i="9"/>
  <c r="E469" i="9" s="1"/>
  <c r="C468" i="9"/>
  <c r="D467" i="9"/>
  <c r="E468" i="9" s="1"/>
  <c r="C467" i="9"/>
  <c r="D466" i="9"/>
  <c r="E467" i="9" s="1"/>
  <c r="C466" i="9"/>
  <c r="D465" i="9"/>
  <c r="E466" i="9" s="1"/>
  <c r="C465" i="9"/>
  <c r="D464" i="9"/>
  <c r="E465" i="9" s="1"/>
  <c r="C464" i="9"/>
  <c r="H463" i="9"/>
  <c r="F464" i="9" s="1"/>
  <c r="D463" i="9"/>
  <c r="E464" i="9" s="1"/>
  <c r="C463" i="9"/>
  <c r="D462" i="9"/>
  <c r="E463" i="9" s="1"/>
  <c r="C462" i="9"/>
  <c r="D461" i="9"/>
  <c r="E462" i="9" s="1"/>
  <c r="C461" i="9"/>
  <c r="D460" i="9"/>
  <c r="E461" i="9" s="1"/>
  <c r="C460" i="9"/>
  <c r="D459" i="9"/>
  <c r="E460" i="9" s="1"/>
  <c r="C459" i="9"/>
  <c r="D458" i="9"/>
  <c r="E459" i="9" s="1"/>
  <c r="C458" i="9"/>
  <c r="D457" i="9"/>
  <c r="E458" i="9" s="1"/>
  <c r="C457" i="9"/>
  <c r="D456" i="9"/>
  <c r="E457" i="9" s="1"/>
  <c r="C456" i="9"/>
  <c r="D455" i="9"/>
  <c r="E456" i="9" s="1"/>
  <c r="C455" i="9"/>
  <c r="D454" i="9"/>
  <c r="E455" i="9" s="1"/>
  <c r="C454" i="9"/>
  <c r="H453" i="9"/>
  <c r="F454" i="9" s="1"/>
  <c r="D453" i="9"/>
  <c r="E454" i="9" s="1"/>
  <c r="C453" i="9"/>
  <c r="D452" i="9"/>
  <c r="E453" i="9" s="1"/>
  <c r="C452" i="9"/>
  <c r="D451" i="9"/>
  <c r="E452" i="9" s="1"/>
  <c r="C451" i="9"/>
  <c r="D450" i="9"/>
  <c r="E451" i="9" s="1"/>
  <c r="C450" i="9"/>
  <c r="D449" i="9"/>
  <c r="E450" i="9" s="1"/>
  <c r="C449" i="9"/>
  <c r="D448" i="9"/>
  <c r="E449" i="9" s="1"/>
  <c r="C448" i="9"/>
  <c r="D447" i="9"/>
  <c r="E448" i="9" s="1"/>
  <c r="C447" i="9"/>
  <c r="D446" i="9"/>
  <c r="E447" i="9" s="1"/>
  <c r="C446" i="9"/>
  <c r="D445" i="9"/>
  <c r="E446" i="9" s="1"/>
  <c r="C445" i="9"/>
  <c r="D444" i="9"/>
  <c r="E445" i="9" s="1"/>
  <c r="C444" i="9"/>
  <c r="H443" i="9"/>
  <c r="F444" i="9" s="1"/>
  <c r="D443" i="9"/>
  <c r="E444" i="9" s="1"/>
  <c r="C443" i="9"/>
  <c r="D442" i="9"/>
  <c r="E443" i="9" s="1"/>
  <c r="C442" i="9"/>
  <c r="D441" i="9"/>
  <c r="E442" i="9" s="1"/>
  <c r="C441" i="9"/>
  <c r="D440" i="9"/>
  <c r="E441" i="9" s="1"/>
  <c r="C440" i="9"/>
  <c r="D439" i="9"/>
  <c r="E440" i="9" s="1"/>
  <c r="C439" i="9"/>
  <c r="D438" i="9"/>
  <c r="E439" i="9" s="1"/>
  <c r="C438" i="9"/>
  <c r="D437" i="9"/>
  <c r="E438" i="9" s="1"/>
  <c r="C437" i="9"/>
  <c r="D436" i="9"/>
  <c r="E437" i="9" s="1"/>
  <c r="C436" i="9"/>
  <c r="D435" i="9"/>
  <c r="E436" i="9" s="1"/>
  <c r="C435" i="9"/>
  <c r="D434" i="9"/>
  <c r="E435" i="9" s="1"/>
  <c r="C434" i="9"/>
  <c r="D433" i="9"/>
  <c r="E434" i="9" s="1"/>
  <c r="C433" i="9"/>
  <c r="D432" i="9"/>
  <c r="E433" i="9" s="1"/>
  <c r="C432" i="9"/>
  <c r="D431" i="9"/>
  <c r="E432" i="9" s="1"/>
  <c r="C431" i="9"/>
  <c r="D430" i="9"/>
  <c r="E431" i="9" s="1"/>
  <c r="C430" i="9"/>
  <c r="D429" i="9"/>
  <c r="E430" i="9" s="1"/>
  <c r="C429" i="9"/>
  <c r="D428" i="9"/>
  <c r="E429" i="9" s="1"/>
  <c r="C428" i="9"/>
  <c r="D427" i="9"/>
  <c r="E428" i="9" s="1"/>
  <c r="C427" i="9"/>
  <c r="D426" i="9"/>
  <c r="E427" i="9" s="1"/>
  <c r="C426" i="9"/>
  <c r="D425" i="9"/>
  <c r="E426" i="9" s="1"/>
  <c r="C425" i="9"/>
  <c r="D424" i="9"/>
  <c r="E425" i="9" s="1"/>
  <c r="C424" i="9"/>
  <c r="H423" i="9"/>
  <c r="F424" i="9" s="1"/>
  <c r="D423" i="9"/>
  <c r="E424" i="9" s="1"/>
  <c r="C423" i="9"/>
  <c r="D422" i="9"/>
  <c r="E423" i="9" s="1"/>
  <c r="C422" i="9"/>
  <c r="D421" i="9"/>
  <c r="E422" i="9" s="1"/>
  <c r="C421" i="9"/>
  <c r="D420" i="9"/>
  <c r="E421" i="9" s="1"/>
  <c r="C420" i="9"/>
  <c r="D419" i="9"/>
  <c r="E420" i="9" s="1"/>
  <c r="C419" i="9"/>
  <c r="D418" i="9"/>
  <c r="E419" i="9" s="1"/>
  <c r="C418" i="9"/>
  <c r="D417" i="9"/>
  <c r="E418" i="9" s="1"/>
  <c r="C417" i="9"/>
  <c r="D416" i="9"/>
  <c r="E417" i="9" s="1"/>
  <c r="C416" i="9"/>
  <c r="D415" i="9"/>
  <c r="E416" i="9" s="1"/>
  <c r="C415" i="9"/>
  <c r="D414" i="9"/>
  <c r="E415" i="9" s="1"/>
  <c r="C414" i="9"/>
  <c r="H413" i="9"/>
  <c r="F414" i="9" s="1"/>
  <c r="D413" i="9"/>
  <c r="E414" i="9" s="1"/>
  <c r="C413" i="9"/>
  <c r="D412" i="9"/>
  <c r="E413" i="9" s="1"/>
  <c r="C412" i="9"/>
  <c r="D411" i="9"/>
  <c r="E412" i="9" s="1"/>
  <c r="C411" i="9"/>
  <c r="D410" i="9"/>
  <c r="E411" i="9" s="1"/>
  <c r="C410" i="9"/>
  <c r="D409" i="9"/>
  <c r="E410" i="9" s="1"/>
  <c r="C409" i="9"/>
  <c r="D408" i="9"/>
  <c r="E409" i="9" s="1"/>
  <c r="C408" i="9"/>
  <c r="D407" i="9"/>
  <c r="E408" i="9" s="1"/>
  <c r="C407" i="9"/>
  <c r="D406" i="9"/>
  <c r="E407" i="9" s="1"/>
  <c r="C406" i="9"/>
  <c r="D405" i="9"/>
  <c r="E406" i="9" s="1"/>
  <c r="C405" i="9"/>
  <c r="D404" i="9"/>
  <c r="E405" i="9" s="1"/>
  <c r="C404" i="9"/>
  <c r="H403" i="9"/>
  <c r="F404" i="9" s="1"/>
  <c r="D403" i="9"/>
  <c r="E404" i="9" s="1"/>
  <c r="C403" i="9"/>
  <c r="D402" i="9"/>
  <c r="E403" i="9" s="1"/>
  <c r="C402" i="9"/>
  <c r="D401" i="9"/>
  <c r="E402" i="9" s="1"/>
  <c r="C401" i="9"/>
  <c r="D400" i="9"/>
  <c r="E401" i="9" s="1"/>
  <c r="C400" i="9"/>
  <c r="D399" i="9"/>
  <c r="E400" i="9" s="1"/>
  <c r="C399" i="9"/>
  <c r="D398" i="9"/>
  <c r="E399" i="9" s="1"/>
  <c r="C398" i="9"/>
  <c r="D397" i="9"/>
  <c r="E398" i="9" s="1"/>
  <c r="C397" i="9"/>
  <c r="D396" i="9"/>
  <c r="E397" i="9" s="1"/>
  <c r="C396" i="9"/>
  <c r="D395" i="9"/>
  <c r="E396" i="9" s="1"/>
  <c r="C395" i="9"/>
  <c r="D394" i="9"/>
  <c r="E395" i="9" s="1"/>
  <c r="C394" i="9"/>
  <c r="D393" i="9"/>
  <c r="E394" i="9" s="1"/>
  <c r="C393" i="9"/>
  <c r="D392" i="9"/>
  <c r="E393" i="9" s="1"/>
  <c r="C392" i="9"/>
  <c r="D391" i="9"/>
  <c r="E392" i="9" s="1"/>
  <c r="C391" i="9"/>
  <c r="D390" i="9"/>
  <c r="E391" i="9" s="1"/>
  <c r="C390" i="9"/>
  <c r="D389" i="9"/>
  <c r="E390" i="9" s="1"/>
  <c r="C389" i="9"/>
  <c r="D388" i="9"/>
  <c r="E389" i="9" s="1"/>
  <c r="C388" i="9"/>
  <c r="D387" i="9"/>
  <c r="E388" i="9" s="1"/>
  <c r="C387" i="9"/>
  <c r="D386" i="9"/>
  <c r="E387" i="9" s="1"/>
  <c r="C386" i="9"/>
  <c r="D385" i="9"/>
  <c r="E386" i="9" s="1"/>
  <c r="C385" i="9"/>
  <c r="D384" i="9"/>
  <c r="E385" i="9" s="1"/>
  <c r="C384" i="9"/>
  <c r="D383" i="9"/>
  <c r="E384" i="9" s="1"/>
  <c r="C383" i="9"/>
  <c r="D382" i="9"/>
  <c r="E383" i="9" s="1"/>
  <c r="C382" i="9"/>
  <c r="D381" i="9"/>
  <c r="E382" i="9" s="1"/>
  <c r="C381" i="9"/>
  <c r="D380" i="9"/>
  <c r="E381" i="9" s="1"/>
  <c r="C380" i="9"/>
  <c r="D379" i="9"/>
  <c r="E380" i="9" s="1"/>
  <c r="C379" i="9"/>
  <c r="D378" i="9"/>
  <c r="E379" i="9" s="1"/>
  <c r="C378" i="9"/>
  <c r="D377" i="9"/>
  <c r="E378" i="9" s="1"/>
  <c r="C377" i="9"/>
  <c r="D376" i="9"/>
  <c r="E377" i="9" s="1"/>
  <c r="C376" i="9"/>
  <c r="D375" i="9"/>
  <c r="E376" i="9" s="1"/>
  <c r="C375" i="9"/>
  <c r="D374" i="9"/>
  <c r="E375" i="9" s="1"/>
  <c r="C374" i="9"/>
  <c r="D373" i="9"/>
  <c r="E374" i="9" s="1"/>
  <c r="C373" i="9"/>
  <c r="C372" i="9"/>
  <c r="D372" i="9" s="1"/>
  <c r="E373" i="9" s="1"/>
  <c r="C371" i="9"/>
  <c r="D371" i="9" s="1"/>
  <c r="E372" i="9" s="1"/>
  <c r="D370" i="9"/>
  <c r="E371" i="9" s="1"/>
  <c r="C370" i="9"/>
  <c r="D369" i="9"/>
  <c r="E370" i="9" s="1"/>
  <c r="C369" i="9"/>
  <c r="C368" i="9"/>
  <c r="D368" i="9" s="1"/>
  <c r="E369" i="9" s="1"/>
  <c r="C367" i="9"/>
  <c r="D367" i="9" s="1"/>
  <c r="E368" i="9" s="1"/>
  <c r="D366" i="9"/>
  <c r="E367" i="9" s="1"/>
  <c r="C366" i="9"/>
  <c r="D365" i="9"/>
  <c r="E366" i="9" s="1"/>
  <c r="C365" i="9"/>
  <c r="C364" i="9"/>
  <c r="D364" i="9" s="1"/>
  <c r="E365" i="9" s="1"/>
  <c r="C363" i="9"/>
  <c r="D363" i="9" s="1"/>
  <c r="E364" i="9" s="1"/>
  <c r="D362" i="9"/>
  <c r="E363" i="9" s="1"/>
  <c r="C362" i="9"/>
  <c r="D361" i="9"/>
  <c r="E362" i="9" s="1"/>
  <c r="C361" i="9"/>
  <c r="C360" i="9"/>
  <c r="D360" i="9" s="1"/>
  <c r="E361" i="9" s="1"/>
  <c r="C359" i="9"/>
  <c r="D359" i="9" s="1"/>
  <c r="E360" i="9" s="1"/>
  <c r="D358" i="9"/>
  <c r="E359" i="9" s="1"/>
  <c r="C358" i="9"/>
  <c r="D357" i="9"/>
  <c r="E358" i="9" s="1"/>
  <c r="C357" i="9"/>
  <c r="C356" i="9"/>
  <c r="D356" i="9" s="1"/>
  <c r="E357" i="9" s="1"/>
  <c r="C355" i="9"/>
  <c r="D355" i="9" s="1"/>
  <c r="E356" i="9" s="1"/>
  <c r="D354" i="9"/>
  <c r="E355" i="9" s="1"/>
  <c r="C354" i="9"/>
  <c r="D353" i="9"/>
  <c r="E354" i="9" s="1"/>
  <c r="C353" i="9"/>
  <c r="C352" i="9"/>
  <c r="D352" i="9" s="1"/>
  <c r="E353" i="9" s="1"/>
  <c r="C351" i="9"/>
  <c r="D351" i="9" s="1"/>
  <c r="E352" i="9" s="1"/>
  <c r="D350" i="9"/>
  <c r="E351" i="9" s="1"/>
  <c r="C350" i="9"/>
  <c r="D349" i="9"/>
  <c r="E350" i="9" s="1"/>
  <c r="C349" i="9"/>
  <c r="C348" i="9"/>
  <c r="D348" i="9" s="1"/>
  <c r="E349" i="9" s="1"/>
  <c r="C347" i="9"/>
  <c r="D347" i="9" s="1"/>
  <c r="E348" i="9" s="1"/>
  <c r="D346" i="9"/>
  <c r="E347" i="9" s="1"/>
  <c r="C346" i="9"/>
  <c r="D345" i="9"/>
  <c r="E346" i="9" s="1"/>
  <c r="C345" i="9"/>
  <c r="C344" i="9"/>
  <c r="D344" i="9" s="1"/>
  <c r="E345" i="9" s="1"/>
  <c r="C343" i="9"/>
  <c r="D343" i="9" s="1"/>
  <c r="E344" i="9" s="1"/>
  <c r="D342" i="9"/>
  <c r="E343" i="9" s="1"/>
  <c r="C342" i="9"/>
  <c r="D341" i="9"/>
  <c r="E342" i="9" s="1"/>
  <c r="C341" i="9"/>
  <c r="C340" i="9"/>
  <c r="D340" i="9" s="1"/>
  <c r="E341" i="9" s="1"/>
  <c r="C339" i="9"/>
  <c r="D339" i="9" s="1"/>
  <c r="E340" i="9" s="1"/>
  <c r="D338" i="9"/>
  <c r="E339" i="9" s="1"/>
  <c r="C338" i="9"/>
  <c r="D337" i="9"/>
  <c r="E338" i="9" s="1"/>
  <c r="C337" i="9"/>
  <c r="C336" i="9"/>
  <c r="D336" i="9" s="1"/>
  <c r="E337" i="9" s="1"/>
  <c r="C335" i="9"/>
  <c r="D335" i="9" s="1"/>
  <c r="E336" i="9" s="1"/>
  <c r="D334" i="9"/>
  <c r="E335" i="9" s="1"/>
  <c r="C334" i="9"/>
  <c r="D333" i="9"/>
  <c r="E334" i="9" s="1"/>
  <c r="C333" i="9"/>
  <c r="C332" i="9"/>
  <c r="D332" i="9" s="1"/>
  <c r="E333" i="9" s="1"/>
  <c r="C331" i="9"/>
  <c r="D331" i="9" s="1"/>
  <c r="E332" i="9" s="1"/>
  <c r="D330" i="9"/>
  <c r="E331" i="9" s="1"/>
  <c r="C330" i="9"/>
  <c r="D329" i="9"/>
  <c r="E330" i="9" s="1"/>
  <c r="C329" i="9"/>
  <c r="C328" i="9"/>
  <c r="D328" i="9" s="1"/>
  <c r="E329" i="9" s="1"/>
  <c r="C327" i="9"/>
  <c r="D327" i="9" s="1"/>
  <c r="E328" i="9" s="1"/>
  <c r="D326" i="9"/>
  <c r="E327" i="9" s="1"/>
  <c r="C326" i="9"/>
  <c r="D325" i="9"/>
  <c r="E326" i="9" s="1"/>
  <c r="C325" i="9"/>
  <c r="C324" i="9"/>
  <c r="D324" i="9" s="1"/>
  <c r="E325" i="9" s="1"/>
  <c r="C323" i="9"/>
  <c r="D323" i="9" s="1"/>
  <c r="E324" i="9" s="1"/>
  <c r="D322" i="9"/>
  <c r="E323" i="9" s="1"/>
  <c r="C322" i="9"/>
  <c r="D321" i="9"/>
  <c r="E322" i="9" s="1"/>
  <c r="C321" i="9"/>
  <c r="C320" i="9"/>
  <c r="D320" i="9" s="1"/>
  <c r="E321" i="9" s="1"/>
  <c r="C319" i="9"/>
  <c r="D319" i="9" s="1"/>
  <c r="E320" i="9" s="1"/>
  <c r="D318" i="9"/>
  <c r="E319" i="9" s="1"/>
  <c r="C318" i="9"/>
  <c r="D317" i="9"/>
  <c r="E318" i="9" s="1"/>
  <c r="C317" i="9"/>
  <c r="C316" i="9"/>
  <c r="D316" i="9" s="1"/>
  <c r="E317" i="9" s="1"/>
  <c r="C315" i="9"/>
  <c r="D315" i="9" s="1"/>
  <c r="E316" i="9" s="1"/>
  <c r="D314" i="9"/>
  <c r="E315" i="9" s="1"/>
  <c r="C314" i="9"/>
  <c r="D313" i="9"/>
  <c r="E314" i="9" s="1"/>
  <c r="C313" i="9"/>
  <c r="C312" i="9"/>
  <c r="D312" i="9" s="1"/>
  <c r="E313" i="9" s="1"/>
  <c r="C311" i="9"/>
  <c r="D311" i="9" s="1"/>
  <c r="E312" i="9" s="1"/>
  <c r="D310" i="9"/>
  <c r="E311" i="9" s="1"/>
  <c r="C310" i="9"/>
  <c r="D309" i="9"/>
  <c r="E310" i="9" s="1"/>
  <c r="C309" i="9"/>
  <c r="C308" i="9"/>
  <c r="D308" i="9" s="1"/>
  <c r="E309" i="9" s="1"/>
  <c r="C307" i="9"/>
  <c r="D307" i="9" s="1"/>
  <c r="E308" i="9" s="1"/>
  <c r="D306" i="9"/>
  <c r="E307" i="9" s="1"/>
  <c r="C306" i="9"/>
  <c r="D305" i="9"/>
  <c r="E306" i="9" s="1"/>
  <c r="C305" i="9"/>
  <c r="C304" i="9"/>
  <c r="D304" i="9" s="1"/>
  <c r="E305" i="9" s="1"/>
  <c r="C303" i="9"/>
  <c r="D303" i="9" s="1"/>
  <c r="E304" i="9" s="1"/>
  <c r="D302" i="9"/>
  <c r="E303" i="9" s="1"/>
  <c r="C302" i="9"/>
  <c r="D301" i="9"/>
  <c r="E302" i="9" s="1"/>
  <c r="C301" i="9"/>
  <c r="C300" i="9"/>
  <c r="D300" i="9" s="1"/>
  <c r="E301" i="9" s="1"/>
  <c r="C299" i="9"/>
  <c r="D299" i="9" s="1"/>
  <c r="E300" i="9" s="1"/>
  <c r="D298" i="9"/>
  <c r="E299" i="9" s="1"/>
  <c r="C298" i="9"/>
  <c r="C297" i="9"/>
  <c r="D297" i="9" s="1"/>
  <c r="E298" i="9" s="1"/>
  <c r="D296" i="9"/>
  <c r="E297" i="9" s="1"/>
  <c r="C296" i="9"/>
  <c r="C295" i="9"/>
  <c r="D295" i="9" s="1"/>
  <c r="E296" i="9" s="1"/>
  <c r="D294" i="9"/>
  <c r="E295" i="9" s="1"/>
  <c r="C294" i="9"/>
  <c r="C293" i="9"/>
  <c r="D293" i="9" s="1"/>
  <c r="E294" i="9" s="1"/>
  <c r="D292" i="9"/>
  <c r="E293" i="9" s="1"/>
  <c r="C292" i="9"/>
  <c r="C291" i="9"/>
  <c r="D291" i="9" s="1"/>
  <c r="E292" i="9" s="1"/>
  <c r="D290" i="9"/>
  <c r="E291" i="9" s="1"/>
  <c r="C290" i="9"/>
  <c r="C289" i="9"/>
  <c r="D289" i="9" s="1"/>
  <c r="E290" i="9" s="1"/>
  <c r="D288" i="9"/>
  <c r="E289" i="9" s="1"/>
  <c r="C288" i="9"/>
  <c r="C287" i="9"/>
  <c r="D287" i="9" s="1"/>
  <c r="E288" i="9" s="1"/>
  <c r="D286" i="9"/>
  <c r="E287" i="9" s="1"/>
  <c r="C286" i="9"/>
  <c r="C285" i="9"/>
  <c r="D285" i="9" s="1"/>
  <c r="E286" i="9" s="1"/>
  <c r="D284" i="9"/>
  <c r="E285" i="9" s="1"/>
  <c r="C284" i="9"/>
  <c r="C283" i="9"/>
  <c r="D283" i="9" s="1"/>
  <c r="E284" i="9" s="1"/>
  <c r="D282" i="9"/>
  <c r="E283" i="9" s="1"/>
  <c r="C282" i="9"/>
  <c r="C281" i="9"/>
  <c r="D281" i="9" s="1"/>
  <c r="E282" i="9" s="1"/>
  <c r="D280" i="9"/>
  <c r="E281" i="9" s="1"/>
  <c r="C280" i="9"/>
  <c r="C279" i="9"/>
  <c r="D279" i="9" s="1"/>
  <c r="E280" i="9" s="1"/>
  <c r="D278" i="9"/>
  <c r="E279" i="9" s="1"/>
  <c r="C278" i="9"/>
  <c r="C277" i="9"/>
  <c r="D277" i="9" s="1"/>
  <c r="E278" i="9" s="1"/>
  <c r="D276" i="9"/>
  <c r="E277" i="9" s="1"/>
  <c r="C276" i="9"/>
  <c r="C275" i="9"/>
  <c r="D275" i="9" s="1"/>
  <c r="E276" i="9" s="1"/>
  <c r="D274" i="9"/>
  <c r="E275" i="9" s="1"/>
  <c r="C274" i="9"/>
  <c r="C273" i="9"/>
  <c r="D273" i="9" s="1"/>
  <c r="E274" i="9" s="1"/>
  <c r="D272" i="9"/>
  <c r="E273" i="9" s="1"/>
  <c r="C272" i="9"/>
  <c r="C271" i="9"/>
  <c r="D271" i="9" s="1"/>
  <c r="E272" i="9" s="1"/>
  <c r="D270" i="9"/>
  <c r="E271" i="9" s="1"/>
  <c r="C270" i="9"/>
  <c r="C269" i="9"/>
  <c r="D269" i="9" s="1"/>
  <c r="E270" i="9" s="1"/>
  <c r="D268" i="9"/>
  <c r="E269" i="9" s="1"/>
  <c r="C268" i="9"/>
  <c r="C267" i="9"/>
  <c r="D267" i="9" s="1"/>
  <c r="E268" i="9" s="1"/>
  <c r="D266" i="9"/>
  <c r="E267" i="9" s="1"/>
  <c r="C266" i="9"/>
  <c r="C265" i="9"/>
  <c r="D265" i="9" s="1"/>
  <c r="E266" i="9" s="1"/>
  <c r="D264" i="9"/>
  <c r="E265" i="9" s="1"/>
  <c r="C264" i="9"/>
  <c r="C263" i="9"/>
  <c r="D263" i="9" s="1"/>
  <c r="E264" i="9" s="1"/>
  <c r="D262" i="9"/>
  <c r="E263" i="9" s="1"/>
  <c r="C262" i="9"/>
  <c r="C261" i="9"/>
  <c r="D261" i="9" s="1"/>
  <c r="E262" i="9" s="1"/>
  <c r="D260" i="9"/>
  <c r="E261" i="9" s="1"/>
  <c r="C260" i="9"/>
  <c r="C259" i="9"/>
  <c r="D259" i="9" s="1"/>
  <c r="E260" i="9" s="1"/>
  <c r="D258" i="9"/>
  <c r="E259" i="9" s="1"/>
  <c r="C258" i="9"/>
  <c r="C257" i="9"/>
  <c r="D257" i="9" s="1"/>
  <c r="E258" i="9" s="1"/>
  <c r="D256" i="9"/>
  <c r="E257" i="9" s="1"/>
  <c r="C256" i="9"/>
  <c r="C255" i="9"/>
  <c r="D255" i="9" s="1"/>
  <c r="E256" i="9" s="1"/>
  <c r="D254" i="9"/>
  <c r="E255" i="9" s="1"/>
  <c r="C254" i="9"/>
  <c r="C253" i="9"/>
  <c r="D253" i="9" s="1"/>
  <c r="E254" i="9" s="1"/>
  <c r="D252" i="9"/>
  <c r="E253" i="9" s="1"/>
  <c r="C252" i="9"/>
  <c r="C251" i="9"/>
  <c r="D251" i="9" s="1"/>
  <c r="E252" i="9" s="1"/>
  <c r="D250" i="9"/>
  <c r="E251" i="9" s="1"/>
  <c r="C250" i="9"/>
  <c r="C249" i="9"/>
  <c r="D249" i="9" s="1"/>
  <c r="E250" i="9" s="1"/>
  <c r="D248" i="9"/>
  <c r="E249" i="9" s="1"/>
  <c r="C248" i="9"/>
  <c r="C247" i="9"/>
  <c r="D247" i="9" s="1"/>
  <c r="E248" i="9" s="1"/>
  <c r="D246" i="9"/>
  <c r="E247" i="9" s="1"/>
  <c r="C246" i="9"/>
  <c r="C245" i="9"/>
  <c r="D245" i="9" s="1"/>
  <c r="E246" i="9" s="1"/>
  <c r="D244" i="9"/>
  <c r="E245" i="9" s="1"/>
  <c r="C244" i="9"/>
  <c r="C243" i="9"/>
  <c r="D243" i="9" s="1"/>
  <c r="E244" i="9" s="1"/>
  <c r="D242" i="9"/>
  <c r="E243" i="9" s="1"/>
  <c r="C242" i="9"/>
  <c r="C241" i="9"/>
  <c r="D241" i="9" s="1"/>
  <c r="E242" i="9" s="1"/>
  <c r="D240" i="9"/>
  <c r="E241" i="9" s="1"/>
  <c r="C240" i="9"/>
  <c r="C239" i="9"/>
  <c r="D239" i="9" s="1"/>
  <c r="E240" i="9" s="1"/>
  <c r="D238" i="9"/>
  <c r="E239" i="9" s="1"/>
  <c r="C238" i="9"/>
  <c r="C237" i="9"/>
  <c r="D237" i="9" s="1"/>
  <c r="E238" i="9" s="1"/>
  <c r="D236" i="9"/>
  <c r="E237" i="9" s="1"/>
  <c r="C236" i="9"/>
  <c r="C235" i="9"/>
  <c r="D235" i="9" s="1"/>
  <c r="E236" i="9" s="1"/>
  <c r="D234" i="9"/>
  <c r="E235" i="9" s="1"/>
  <c r="C234" i="9"/>
  <c r="C233" i="9"/>
  <c r="D233" i="9" s="1"/>
  <c r="E234" i="9" s="1"/>
  <c r="D232" i="9"/>
  <c r="E233" i="9" s="1"/>
  <c r="C232" i="9"/>
  <c r="C231" i="9"/>
  <c r="D231" i="9" s="1"/>
  <c r="E232" i="9" s="1"/>
  <c r="D230" i="9"/>
  <c r="E231" i="9" s="1"/>
  <c r="C230" i="9"/>
  <c r="C229" i="9"/>
  <c r="D229" i="9" s="1"/>
  <c r="E230" i="9" s="1"/>
  <c r="D228" i="9"/>
  <c r="E229" i="9" s="1"/>
  <c r="C228" i="9"/>
  <c r="C227" i="9"/>
  <c r="D227" i="9" s="1"/>
  <c r="E228" i="9" s="1"/>
  <c r="D226" i="9"/>
  <c r="E227" i="9" s="1"/>
  <c r="C226" i="9"/>
  <c r="C225" i="9"/>
  <c r="D225" i="9" s="1"/>
  <c r="E226" i="9" s="1"/>
  <c r="D224" i="9"/>
  <c r="E225" i="9" s="1"/>
  <c r="C224" i="9"/>
  <c r="C223" i="9"/>
  <c r="D223" i="9" s="1"/>
  <c r="E224" i="9" s="1"/>
  <c r="D222" i="9"/>
  <c r="E223" i="9" s="1"/>
  <c r="C222" i="9"/>
  <c r="C221" i="9"/>
  <c r="D221" i="9" s="1"/>
  <c r="E222" i="9" s="1"/>
  <c r="D220" i="9"/>
  <c r="E221" i="9" s="1"/>
  <c r="C220" i="9"/>
  <c r="C219" i="9"/>
  <c r="D219" i="9" s="1"/>
  <c r="E220" i="9" s="1"/>
  <c r="D218" i="9"/>
  <c r="E219" i="9" s="1"/>
  <c r="C218" i="9"/>
  <c r="C217" i="9"/>
  <c r="D217" i="9" s="1"/>
  <c r="E218" i="9" s="1"/>
  <c r="D216" i="9"/>
  <c r="E217" i="9" s="1"/>
  <c r="C216" i="9"/>
  <c r="C215" i="9"/>
  <c r="D215" i="9" s="1"/>
  <c r="E216" i="9" s="1"/>
  <c r="D214" i="9"/>
  <c r="E215" i="9" s="1"/>
  <c r="C214" i="9"/>
  <c r="C213" i="9"/>
  <c r="D213" i="9" s="1"/>
  <c r="E214" i="9" s="1"/>
  <c r="D212" i="9"/>
  <c r="E213" i="9" s="1"/>
  <c r="C212" i="9"/>
  <c r="C211" i="9"/>
  <c r="D211" i="9" s="1"/>
  <c r="E212" i="9" s="1"/>
  <c r="D210" i="9"/>
  <c r="E211" i="9" s="1"/>
  <c r="C210" i="9"/>
  <c r="C209" i="9"/>
  <c r="D209" i="9" s="1"/>
  <c r="E210" i="9" s="1"/>
  <c r="D208" i="9"/>
  <c r="E209" i="9" s="1"/>
  <c r="C208" i="9"/>
  <c r="C207" i="9"/>
  <c r="D207" i="9" s="1"/>
  <c r="E208" i="9" s="1"/>
  <c r="D206" i="9"/>
  <c r="E207" i="9" s="1"/>
  <c r="C206" i="9"/>
  <c r="C205" i="9"/>
  <c r="D205" i="9" s="1"/>
  <c r="E206" i="9" s="1"/>
  <c r="D204" i="9"/>
  <c r="E205" i="9" s="1"/>
  <c r="C204" i="9"/>
  <c r="C203" i="9"/>
  <c r="D203" i="9" s="1"/>
  <c r="E204" i="9" s="1"/>
  <c r="D202" i="9"/>
  <c r="E203" i="9" s="1"/>
  <c r="C202" i="9"/>
  <c r="C201" i="9"/>
  <c r="D201" i="9" s="1"/>
  <c r="E202" i="9" s="1"/>
  <c r="D200" i="9"/>
  <c r="E201" i="9" s="1"/>
  <c r="C200" i="9"/>
  <c r="C199" i="9"/>
  <c r="D199" i="9" s="1"/>
  <c r="E200" i="9" s="1"/>
  <c r="D198" i="9"/>
  <c r="E199" i="9" s="1"/>
  <c r="C198" i="9"/>
  <c r="C197" i="9"/>
  <c r="D197" i="9" s="1"/>
  <c r="E198" i="9" s="1"/>
  <c r="D196" i="9"/>
  <c r="E197" i="9" s="1"/>
  <c r="C196" i="9"/>
  <c r="C195" i="9"/>
  <c r="D195" i="9" s="1"/>
  <c r="E196" i="9" s="1"/>
  <c r="D194" i="9"/>
  <c r="E195" i="9" s="1"/>
  <c r="C194" i="9"/>
  <c r="C193" i="9"/>
  <c r="D193" i="9" s="1"/>
  <c r="E194" i="9" s="1"/>
  <c r="D192" i="9"/>
  <c r="E193" i="9" s="1"/>
  <c r="C192" i="9"/>
  <c r="C191" i="9"/>
  <c r="D191" i="9" s="1"/>
  <c r="E192" i="9" s="1"/>
  <c r="D190" i="9"/>
  <c r="E191" i="9" s="1"/>
  <c r="C190" i="9"/>
  <c r="C189" i="9"/>
  <c r="D189" i="9" s="1"/>
  <c r="E190" i="9" s="1"/>
  <c r="D188" i="9"/>
  <c r="E189" i="9" s="1"/>
  <c r="C188" i="9"/>
  <c r="C187" i="9"/>
  <c r="D187" i="9" s="1"/>
  <c r="E188" i="9" s="1"/>
  <c r="D186" i="9"/>
  <c r="E187" i="9" s="1"/>
  <c r="C186" i="9"/>
  <c r="C185" i="9"/>
  <c r="D185" i="9" s="1"/>
  <c r="E186" i="9" s="1"/>
  <c r="D184" i="9"/>
  <c r="E185" i="9" s="1"/>
  <c r="C184" i="9"/>
  <c r="C183" i="9"/>
  <c r="D183" i="9" s="1"/>
  <c r="E184" i="9" s="1"/>
  <c r="D182" i="9"/>
  <c r="E183" i="9" s="1"/>
  <c r="C182" i="9"/>
  <c r="C181" i="9"/>
  <c r="D181" i="9" s="1"/>
  <c r="E182" i="9" s="1"/>
  <c r="D180" i="9"/>
  <c r="E181" i="9" s="1"/>
  <c r="C180" i="9"/>
  <c r="C179" i="9"/>
  <c r="D179" i="9" s="1"/>
  <c r="E180" i="9" s="1"/>
  <c r="D178" i="9"/>
  <c r="E179" i="9" s="1"/>
  <c r="C178" i="9"/>
  <c r="C177" i="9"/>
  <c r="D177" i="9" s="1"/>
  <c r="E178" i="9" s="1"/>
  <c r="D176" i="9"/>
  <c r="E177" i="9" s="1"/>
  <c r="C176" i="9"/>
  <c r="C175" i="9"/>
  <c r="D175" i="9" s="1"/>
  <c r="E176" i="9" s="1"/>
  <c r="D174" i="9"/>
  <c r="E175" i="9" s="1"/>
  <c r="C174" i="9"/>
  <c r="C173" i="9"/>
  <c r="D173" i="9" s="1"/>
  <c r="E174" i="9" s="1"/>
  <c r="D172" i="9"/>
  <c r="E173" i="9" s="1"/>
  <c r="C172" i="9"/>
  <c r="C171" i="9"/>
  <c r="D171" i="9" s="1"/>
  <c r="E172" i="9" s="1"/>
  <c r="D170" i="9"/>
  <c r="E171" i="9" s="1"/>
  <c r="C170" i="9"/>
  <c r="C169" i="9"/>
  <c r="D169" i="9" s="1"/>
  <c r="E170" i="9" s="1"/>
  <c r="D168" i="9"/>
  <c r="E169" i="9" s="1"/>
  <c r="C168" i="9"/>
  <c r="C167" i="9"/>
  <c r="D167" i="9" s="1"/>
  <c r="E168" i="9" s="1"/>
  <c r="D166" i="9"/>
  <c r="E167" i="9" s="1"/>
  <c r="C166" i="9"/>
  <c r="C165" i="9"/>
  <c r="D165" i="9" s="1"/>
  <c r="E166" i="9" s="1"/>
  <c r="D164" i="9"/>
  <c r="E165" i="9" s="1"/>
  <c r="C164" i="9"/>
  <c r="C163" i="9"/>
  <c r="D163" i="9" s="1"/>
  <c r="E164" i="9" s="1"/>
  <c r="D162" i="9"/>
  <c r="E163" i="9" s="1"/>
  <c r="C162" i="9"/>
  <c r="C161" i="9"/>
  <c r="D161" i="9" s="1"/>
  <c r="E162" i="9" s="1"/>
  <c r="D160" i="9"/>
  <c r="E161" i="9" s="1"/>
  <c r="C160" i="9"/>
  <c r="C159" i="9"/>
  <c r="D159" i="9" s="1"/>
  <c r="E160" i="9" s="1"/>
  <c r="D158" i="9"/>
  <c r="E159" i="9" s="1"/>
  <c r="C158" i="9"/>
  <c r="C157" i="9"/>
  <c r="D157" i="9" s="1"/>
  <c r="E158" i="9" s="1"/>
  <c r="D156" i="9"/>
  <c r="E157" i="9" s="1"/>
  <c r="C156" i="9"/>
  <c r="C155" i="9"/>
  <c r="D155" i="9" s="1"/>
  <c r="E156" i="9" s="1"/>
  <c r="D154" i="9"/>
  <c r="E155" i="9" s="1"/>
  <c r="C154" i="9"/>
  <c r="C153" i="9"/>
  <c r="D153" i="9" s="1"/>
  <c r="E154" i="9" s="1"/>
  <c r="D152" i="9"/>
  <c r="E153" i="9" s="1"/>
  <c r="C152" i="9"/>
  <c r="C151" i="9"/>
  <c r="D151" i="9" s="1"/>
  <c r="E152" i="9" s="1"/>
  <c r="D150" i="9"/>
  <c r="E151" i="9" s="1"/>
  <c r="C150" i="9"/>
  <c r="C149" i="9"/>
  <c r="D149" i="9" s="1"/>
  <c r="E150" i="9" s="1"/>
  <c r="D148" i="9"/>
  <c r="E149" i="9" s="1"/>
  <c r="C148" i="9"/>
  <c r="C147" i="9"/>
  <c r="D147" i="9" s="1"/>
  <c r="E148" i="9" s="1"/>
  <c r="D146" i="9"/>
  <c r="E147" i="9" s="1"/>
  <c r="C146" i="9"/>
  <c r="C145" i="9"/>
  <c r="D145" i="9" s="1"/>
  <c r="E146" i="9" s="1"/>
  <c r="D144" i="9"/>
  <c r="E145" i="9" s="1"/>
  <c r="C144" i="9"/>
  <c r="C143" i="9"/>
  <c r="D143" i="9" s="1"/>
  <c r="E144" i="9" s="1"/>
  <c r="D142" i="9"/>
  <c r="E143" i="9" s="1"/>
  <c r="C142" i="9"/>
  <c r="C141" i="9"/>
  <c r="D141" i="9" s="1"/>
  <c r="E142" i="9" s="1"/>
  <c r="D140" i="9"/>
  <c r="E141" i="9" s="1"/>
  <c r="C140" i="9"/>
  <c r="C139" i="9"/>
  <c r="D139" i="9" s="1"/>
  <c r="E140" i="9" s="1"/>
  <c r="D138" i="9"/>
  <c r="E139" i="9" s="1"/>
  <c r="C138" i="9"/>
  <c r="C137" i="9"/>
  <c r="D137" i="9" s="1"/>
  <c r="E138" i="9" s="1"/>
  <c r="D136" i="9"/>
  <c r="E137" i="9" s="1"/>
  <c r="C136" i="9"/>
  <c r="C135" i="9"/>
  <c r="D135" i="9" s="1"/>
  <c r="E136" i="9" s="1"/>
  <c r="D134" i="9"/>
  <c r="E135" i="9" s="1"/>
  <c r="C134" i="9"/>
  <c r="C133" i="9"/>
  <c r="D133" i="9" s="1"/>
  <c r="E134" i="9" s="1"/>
  <c r="D132" i="9"/>
  <c r="E133" i="9" s="1"/>
  <c r="C132" i="9"/>
  <c r="C131" i="9"/>
  <c r="D131" i="9" s="1"/>
  <c r="E132" i="9" s="1"/>
  <c r="D130" i="9"/>
  <c r="E131" i="9" s="1"/>
  <c r="C130" i="9"/>
  <c r="C129" i="9"/>
  <c r="D129" i="9" s="1"/>
  <c r="E130" i="9" s="1"/>
  <c r="D128" i="9"/>
  <c r="E129" i="9" s="1"/>
  <c r="C128" i="9"/>
  <c r="C127" i="9"/>
  <c r="D127" i="9" s="1"/>
  <c r="E128" i="9" s="1"/>
  <c r="C126" i="9"/>
  <c r="D126" i="9" s="1"/>
  <c r="E127" i="9" s="1"/>
  <c r="C125" i="9"/>
  <c r="D125" i="9" s="1"/>
  <c r="E126" i="9" s="1"/>
  <c r="C124" i="9"/>
  <c r="D124" i="9" s="1"/>
  <c r="E125" i="9" s="1"/>
  <c r="C123" i="9"/>
  <c r="D123" i="9" s="1"/>
  <c r="E124" i="9" s="1"/>
  <c r="C122" i="9"/>
  <c r="D122" i="9" s="1"/>
  <c r="E123" i="9" s="1"/>
  <c r="C121" i="9"/>
  <c r="D121" i="9" s="1"/>
  <c r="E122" i="9" s="1"/>
  <c r="C120" i="9"/>
  <c r="D120" i="9" s="1"/>
  <c r="E121" i="9" s="1"/>
  <c r="C119" i="9"/>
  <c r="D119" i="9" s="1"/>
  <c r="E120" i="9" s="1"/>
  <c r="C118" i="9"/>
  <c r="D118" i="9" s="1"/>
  <c r="E119" i="9" s="1"/>
  <c r="C117" i="9"/>
  <c r="D117" i="9" s="1"/>
  <c r="E118" i="9" s="1"/>
  <c r="C116" i="9"/>
  <c r="D116" i="9" s="1"/>
  <c r="E117" i="9" s="1"/>
  <c r="C115" i="9"/>
  <c r="D115" i="9" s="1"/>
  <c r="E116" i="9" s="1"/>
  <c r="C114" i="9"/>
  <c r="D114" i="9" s="1"/>
  <c r="E115" i="9" s="1"/>
  <c r="C113" i="9"/>
  <c r="D113" i="9" s="1"/>
  <c r="E114" i="9" s="1"/>
  <c r="C112" i="9"/>
  <c r="D112" i="9" s="1"/>
  <c r="E113" i="9" s="1"/>
  <c r="C111" i="9"/>
  <c r="D111" i="9" s="1"/>
  <c r="E112" i="9" s="1"/>
  <c r="C110" i="9"/>
  <c r="D110" i="9" s="1"/>
  <c r="E111" i="9" s="1"/>
  <c r="C109" i="9"/>
  <c r="D109" i="9" s="1"/>
  <c r="E110" i="9" s="1"/>
  <c r="C108" i="9"/>
  <c r="D108" i="9" s="1"/>
  <c r="E109" i="9" s="1"/>
  <c r="C107" i="9"/>
  <c r="D107" i="9" s="1"/>
  <c r="E108" i="9" s="1"/>
  <c r="C106" i="9"/>
  <c r="D106" i="9" s="1"/>
  <c r="E107" i="9" s="1"/>
  <c r="C105" i="9"/>
  <c r="D105" i="9" s="1"/>
  <c r="E106" i="9" s="1"/>
  <c r="C104" i="9"/>
  <c r="D104" i="9" s="1"/>
  <c r="E105" i="9" s="1"/>
  <c r="C103" i="9"/>
  <c r="D103" i="9" s="1"/>
  <c r="E104" i="9" s="1"/>
  <c r="C102" i="9"/>
  <c r="D102" i="9" s="1"/>
  <c r="E103" i="9" s="1"/>
  <c r="C101" i="9"/>
  <c r="D101" i="9" s="1"/>
  <c r="E102" i="9" s="1"/>
  <c r="C100" i="9"/>
  <c r="D100" i="9" s="1"/>
  <c r="E101" i="9" s="1"/>
  <c r="C99" i="9"/>
  <c r="D99" i="9" s="1"/>
  <c r="E100" i="9" s="1"/>
  <c r="C98" i="9"/>
  <c r="D98" i="9" s="1"/>
  <c r="E99" i="9" s="1"/>
  <c r="C97" i="9"/>
  <c r="D97" i="9" s="1"/>
  <c r="E98" i="9" s="1"/>
  <c r="C96" i="9"/>
  <c r="D96" i="9" s="1"/>
  <c r="E97" i="9" s="1"/>
  <c r="C95" i="9"/>
  <c r="D95" i="9" s="1"/>
  <c r="E96" i="9" s="1"/>
  <c r="C94" i="9"/>
  <c r="D94" i="9" s="1"/>
  <c r="E95" i="9" s="1"/>
  <c r="C93" i="9"/>
  <c r="D93" i="9" s="1"/>
  <c r="E94" i="9" s="1"/>
  <c r="C92" i="9"/>
  <c r="D92" i="9" s="1"/>
  <c r="E93" i="9" s="1"/>
  <c r="C91" i="9"/>
  <c r="D91" i="9" s="1"/>
  <c r="E92" i="9" s="1"/>
  <c r="C90" i="9"/>
  <c r="D90" i="9" s="1"/>
  <c r="E91" i="9" s="1"/>
  <c r="C89" i="9"/>
  <c r="D89" i="9" s="1"/>
  <c r="E90" i="9" s="1"/>
  <c r="C88" i="9"/>
  <c r="D88" i="9" s="1"/>
  <c r="E89" i="9" s="1"/>
  <c r="C87" i="9"/>
  <c r="D87" i="9" s="1"/>
  <c r="E88" i="9" s="1"/>
  <c r="C86" i="9"/>
  <c r="D86" i="9" s="1"/>
  <c r="E87" i="9" s="1"/>
  <c r="C85" i="9"/>
  <c r="D85" i="9" s="1"/>
  <c r="E86" i="9" s="1"/>
  <c r="C84" i="9"/>
  <c r="D84" i="9" s="1"/>
  <c r="E85" i="9" s="1"/>
  <c r="C83" i="9"/>
  <c r="D83" i="9" s="1"/>
  <c r="E84" i="9" s="1"/>
  <c r="C82" i="9"/>
  <c r="D82" i="9" s="1"/>
  <c r="E83" i="9" s="1"/>
  <c r="C81" i="9"/>
  <c r="D81" i="9" s="1"/>
  <c r="E82" i="9" s="1"/>
  <c r="C80" i="9"/>
  <c r="D80" i="9" s="1"/>
  <c r="E81" i="9" s="1"/>
  <c r="C79" i="9"/>
  <c r="D79" i="9" s="1"/>
  <c r="E80" i="9" s="1"/>
  <c r="C78" i="9"/>
  <c r="D78" i="9" s="1"/>
  <c r="E79" i="9" s="1"/>
  <c r="C77" i="9"/>
  <c r="D77" i="9" s="1"/>
  <c r="E78" i="9" s="1"/>
  <c r="C76" i="9"/>
  <c r="D76" i="9" s="1"/>
  <c r="E77" i="9" s="1"/>
  <c r="C75" i="9"/>
  <c r="D75" i="9" s="1"/>
  <c r="E76" i="9" s="1"/>
  <c r="C74" i="9"/>
  <c r="D74" i="9" s="1"/>
  <c r="E75" i="9" s="1"/>
  <c r="C73" i="9"/>
  <c r="D73" i="9" s="1"/>
  <c r="E74" i="9" s="1"/>
  <c r="C72" i="9"/>
  <c r="D72" i="9" s="1"/>
  <c r="E73" i="9" s="1"/>
  <c r="C71" i="9"/>
  <c r="D71" i="9" s="1"/>
  <c r="E72" i="9" s="1"/>
  <c r="C70" i="9"/>
  <c r="D70" i="9" s="1"/>
  <c r="E71" i="9" s="1"/>
  <c r="C69" i="9"/>
  <c r="D69" i="9" s="1"/>
  <c r="E70" i="9" s="1"/>
  <c r="C68" i="9"/>
  <c r="D68" i="9" s="1"/>
  <c r="E69" i="9" s="1"/>
  <c r="C67" i="9"/>
  <c r="D67" i="9" s="1"/>
  <c r="E68" i="9" s="1"/>
  <c r="C66" i="9"/>
  <c r="D66" i="9" s="1"/>
  <c r="E67" i="9" s="1"/>
  <c r="C65" i="9"/>
  <c r="D65" i="9" s="1"/>
  <c r="E66" i="9" s="1"/>
  <c r="C64" i="9"/>
  <c r="D64" i="9" s="1"/>
  <c r="E65" i="9" s="1"/>
  <c r="C63" i="9"/>
  <c r="D63" i="9" s="1"/>
  <c r="E64" i="9" s="1"/>
  <c r="C62" i="9"/>
  <c r="D62" i="9" s="1"/>
  <c r="E63" i="9" s="1"/>
  <c r="C61" i="9"/>
  <c r="D61" i="9" s="1"/>
  <c r="E62" i="9" s="1"/>
  <c r="C60" i="9"/>
  <c r="D60" i="9" s="1"/>
  <c r="E61" i="9" s="1"/>
  <c r="C59" i="9"/>
  <c r="D59" i="9" s="1"/>
  <c r="E60" i="9" s="1"/>
  <c r="C58" i="9"/>
  <c r="D58" i="9" s="1"/>
  <c r="E59" i="9" s="1"/>
  <c r="C57" i="9"/>
  <c r="D57" i="9" s="1"/>
  <c r="E58" i="9" s="1"/>
  <c r="C56" i="9"/>
  <c r="D56" i="9" s="1"/>
  <c r="E57" i="9" s="1"/>
  <c r="C55" i="9"/>
  <c r="D55" i="9" s="1"/>
  <c r="E56" i="9" s="1"/>
  <c r="C54" i="9"/>
  <c r="D54" i="9" s="1"/>
  <c r="E55" i="9" s="1"/>
  <c r="C53" i="9"/>
  <c r="D53" i="9" s="1"/>
  <c r="E54" i="9" s="1"/>
  <c r="C52" i="9"/>
  <c r="D52" i="9" s="1"/>
  <c r="E53" i="9" s="1"/>
  <c r="C51" i="9"/>
  <c r="D51" i="9" s="1"/>
  <c r="E52" i="9" s="1"/>
  <c r="C50" i="9"/>
  <c r="D50" i="9" s="1"/>
  <c r="E51" i="9" s="1"/>
  <c r="C49" i="9"/>
  <c r="D49" i="9" s="1"/>
  <c r="E50" i="9" s="1"/>
  <c r="C48" i="9"/>
  <c r="D48" i="9" s="1"/>
  <c r="E49" i="9" s="1"/>
  <c r="C47" i="9"/>
  <c r="D47" i="9" s="1"/>
  <c r="E48" i="9" s="1"/>
  <c r="C46" i="9"/>
  <c r="D46" i="9" s="1"/>
  <c r="E47" i="9" s="1"/>
  <c r="C45" i="9"/>
  <c r="D45" i="9" s="1"/>
  <c r="E46" i="9" s="1"/>
  <c r="C44" i="9"/>
  <c r="D44" i="9" s="1"/>
  <c r="E45" i="9" s="1"/>
  <c r="C43" i="9"/>
  <c r="D43" i="9" s="1"/>
  <c r="E44" i="9" s="1"/>
  <c r="C42" i="9"/>
  <c r="D42" i="9" s="1"/>
  <c r="E43" i="9" s="1"/>
  <c r="C41" i="9"/>
  <c r="D41" i="9" s="1"/>
  <c r="E42" i="9" s="1"/>
  <c r="C40" i="9"/>
  <c r="D40" i="9" s="1"/>
  <c r="E41" i="9" s="1"/>
  <c r="C39" i="9"/>
  <c r="D39" i="9" s="1"/>
  <c r="E40" i="9" s="1"/>
  <c r="C38" i="9"/>
  <c r="D38" i="9" s="1"/>
  <c r="E39" i="9" s="1"/>
  <c r="C37" i="9"/>
  <c r="D37" i="9" s="1"/>
  <c r="E38" i="9" s="1"/>
  <c r="C36" i="9"/>
  <c r="D36" i="9" s="1"/>
  <c r="E37" i="9" s="1"/>
  <c r="C35" i="9"/>
  <c r="D35" i="9" s="1"/>
  <c r="E36" i="9" s="1"/>
  <c r="C34" i="9"/>
  <c r="D34" i="9" s="1"/>
  <c r="E35" i="9" s="1"/>
  <c r="C33" i="9"/>
  <c r="D33" i="9" s="1"/>
  <c r="E34" i="9" s="1"/>
  <c r="C32" i="9"/>
  <c r="D32" i="9" s="1"/>
  <c r="E33" i="9" s="1"/>
  <c r="C31" i="9"/>
  <c r="D31" i="9" s="1"/>
  <c r="E32" i="9" s="1"/>
  <c r="C30" i="9"/>
  <c r="D30" i="9" s="1"/>
  <c r="E31" i="9" s="1"/>
  <c r="C29" i="9"/>
  <c r="D29" i="9" s="1"/>
  <c r="E30" i="9" s="1"/>
  <c r="C28" i="9"/>
  <c r="D28" i="9" s="1"/>
  <c r="E29" i="9" s="1"/>
  <c r="C27" i="9"/>
  <c r="D27" i="9" s="1"/>
  <c r="E28" i="9" s="1"/>
  <c r="C26" i="9"/>
  <c r="D26" i="9" s="1"/>
  <c r="E27" i="9" s="1"/>
  <c r="C25" i="9"/>
  <c r="D25" i="9" s="1"/>
  <c r="E26" i="9" s="1"/>
  <c r="C24" i="9"/>
  <c r="D24" i="9" s="1"/>
  <c r="E25" i="9" s="1"/>
  <c r="C23" i="9"/>
  <c r="D23" i="9" s="1"/>
  <c r="E24" i="9" s="1"/>
  <c r="C22" i="9"/>
  <c r="D22" i="9" s="1"/>
  <c r="E23" i="9" s="1"/>
  <c r="C21" i="9"/>
  <c r="D21" i="9" s="1"/>
  <c r="E22" i="9" s="1"/>
  <c r="C20" i="9"/>
  <c r="D20" i="9" s="1"/>
  <c r="E21" i="9" s="1"/>
  <c r="C19" i="9"/>
  <c r="D19" i="9" s="1"/>
  <c r="E20" i="9" s="1"/>
  <c r="C18" i="9"/>
  <c r="D18" i="9" s="1"/>
  <c r="E19" i="9" s="1"/>
  <c r="C17" i="9"/>
  <c r="D17" i="9" s="1"/>
  <c r="E18" i="9" s="1"/>
  <c r="C16" i="9"/>
  <c r="D16" i="9" s="1"/>
  <c r="E17" i="9" s="1"/>
  <c r="C15" i="9"/>
  <c r="D15" i="9" s="1"/>
  <c r="E16" i="9" s="1"/>
  <c r="C14" i="9"/>
  <c r="D14" i="9" s="1"/>
  <c r="E15" i="9" s="1"/>
  <c r="C13" i="9"/>
  <c r="D13" i="9" s="1"/>
  <c r="E14" i="9" s="1"/>
  <c r="D12" i="9"/>
  <c r="E13" i="9" s="1"/>
  <c r="C12" i="9"/>
  <c r="B9" i="9"/>
  <c r="B2" i="9"/>
  <c r="B3" i="9" s="1"/>
  <c r="B1" i="9"/>
  <c r="F445" i="11" l="1"/>
  <c r="H445" i="11" s="1"/>
  <c r="J445" i="11" s="1"/>
  <c r="J444" i="11"/>
  <c r="H414" i="11"/>
  <c r="F415" i="11" s="1"/>
  <c r="K1133" i="11"/>
  <c r="J1163" i="11"/>
  <c r="F1164" i="11"/>
  <c r="F384" i="11"/>
  <c r="H384" i="11" s="1"/>
  <c r="H374" i="11"/>
  <c r="F375" i="11" s="1"/>
  <c r="J1183" i="11"/>
  <c r="F1184" i="11"/>
  <c r="F424" i="11"/>
  <c r="H424" i="11" s="1"/>
  <c r="J1173" i="11"/>
  <c r="F1174" i="11"/>
  <c r="H1174" i="11" s="1"/>
  <c r="K53" i="10"/>
  <c r="F54" i="10"/>
  <c r="H54" i="10"/>
  <c r="I53" i="10"/>
  <c r="F44" i="10"/>
  <c r="F84" i="10"/>
  <c r="I43" i="10"/>
  <c r="F94" i="10"/>
  <c r="H94" i="10" s="1"/>
  <c r="H1074" i="9"/>
  <c r="F1075" i="9" s="1"/>
  <c r="F13" i="9"/>
  <c r="H13" i="9" s="1"/>
  <c r="K643" i="9"/>
  <c r="J643" i="9"/>
  <c r="I643" i="9"/>
  <c r="H644" i="9"/>
  <c r="F645" i="9" s="1"/>
  <c r="H24" i="9"/>
  <c r="F25" i="9" s="1"/>
  <c r="H23" i="9"/>
  <c r="F24" i="9" s="1"/>
  <c r="H63" i="9"/>
  <c r="F64" i="9" s="1"/>
  <c r="H103" i="9"/>
  <c r="K393" i="9"/>
  <c r="J393" i="9"/>
  <c r="I393" i="9"/>
  <c r="H394" i="9"/>
  <c r="F395" i="9" s="1"/>
  <c r="K433" i="9"/>
  <c r="J433" i="9"/>
  <c r="I433" i="9"/>
  <c r="H434" i="9"/>
  <c r="F435" i="9" s="1"/>
  <c r="K473" i="9"/>
  <c r="J473" i="9"/>
  <c r="I473" i="9"/>
  <c r="H474" i="9"/>
  <c r="F475" i="9" s="1"/>
  <c r="K513" i="9"/>
  <c r="J513" i="9"/>
  <c r="I513" i="9"/>
  <c r="H514" i="9"/>
  <c r="F515" i="9" s="1"/>
  <c r="K553" i="9"/>
  <c r="J553" i="9"/>
  <c r="I553" i="9"/>
  <c r="H554" i="9"/>
  <c r="F555" i="9" s="1"/>
  <c r="K593" i="9"/>
  <c r="J593" i="9"/>
  <c r="I593" i="9"/>
  <c r="H594" i="9"/>
  <c r="F595" i="9" s="1"/>
  <c r="K633" i="9"/>
  <c r="J633" i="9"/>
  <c r="I633" i="9"/>
  <c r="H634" i="9"/>
  <c r="F635" i="9" s="1"/>
  <c r="H33" i="9"/>
  <c r="F34" i="9" s="1"/>
  <c r="H114" i="9"/>
  <c r="F115" i="9" s="1"/>
  <c r="H113" i="9"/>
  <c r="F114" i="9" s="1"/>
  <c r="H373" i="9"/>
  <c r="F374" i="9" s="1"/>
  <c r="K383" i="9"/>
  <c r="J383" i="9"/>
  <c r="I383" i="9"/>
  <c r="H384" i="9"/>
  <c r="F385" i="9" s="1"/>
  <c r="K423" i="9"/>
  <c r="J423" i="9"/>
  <c r="I423" i="9"/>
  <c r="H424" i="9"/>
  <c r="F425" i="9" s="1"/>
  <c r="K463" i="9"/>
  <c r="J463" i="9"/>
  <c r="I463" i="9"/>
  <c r="H464" i="9"/>
  <c r="F465" i="9" s="1"/>
  <c r="K503" i="9"/>
  <c r="J503" i="9"/>
  <c r="I503" i="9"/>
  <c r="H504" i="9"/>
  <c r="F505" i="9" s="1"/>
  <c r="K543" i="9"/>
  <c r="J543" i="9"/>
  <c r="I543" i="9"/>
  <c r="H544" i="9"/>
  <c r="F545" i="9" s="1"/>
  <c r="K583" i="9"/>
  <c r="J583" i="9"/>
  <c r="I583" i="9"/>
  <c r="H584" i="9"/>
  <c r="F585" i="9" s="1"/>
  <c r="K623" i="9"/>
  <c r="J623" i="9"/>
  <c r="I623" i="9"/>
  <c r="H624" i="9"/>
  <c r="F625" i="9" s="1"/>
  <c r="K693" i="9"/>
  <c r="J693" i="9"/>
  <c r="I693" i="9"/>
  <c r="H694" i="9"/>
  <c r="F695" i="9" s="1"/>
  <c r="H73" i="9"/>
  <c r="F74" i="9" s="1"/>
  <c r="H353" i="9"/>
  <c r="K683" i="9"/>
  <c r="J683" i="9"/>
  <c r="I683" i="9"/>
  <c r="H684" i="9"/>
  <c r="F685" i="9" s="1"/>
  <c r="H43" i="9"/>
  <c r="F44" i="9" s="1"/>
  <c r="H44" i="9" s="1"/>
  <c r="F45" i="9" s="1"/>
  <c r="H83" i="9"/>
  <c r="F84" i="9" s="1"/>
  <c r="H123" i="9"/>
  <c r="F124" i="9" s="1"/>
  <c r="H124" i="9" s="1"/>
  <c r="F125" i="9" s="1"/>
  <c r="K413" i="9"/>
  <c r="J413" i="9"/>
  <c r="I413" i="9"/>
  <c r="H414" i="9"/>
  <c r="F415" i="9" s="1"/>
  <c r="K453" i="9"/>
  <c r="J453" i="9"/>
  <c r="I453" i="9"/>
  <c r="H454" i="9"/>
  <c r="F455" i="9" s="1"/>
  <c r="K493" i="9"/>
  <c r="J493" i="9"/>
  <c r="I493" i="9"/>
  <c r="H494" i="9"/>
  <c r="F495" i="9" s="1"/>
  <c r="K533" i="9"/>
  <c r="J533" i="9"/>
  <c r="I533" i="9"/>
  <c r="H534" i="9"/>
  <c r="F535" i="9" s="1"/>
  <c r="K573" i="9"/>
  <c r="J573" i="9"/>
  <c r="I573" i="9"/>
  <c r="H574" i="9"/>
  <c r="F575" i="9" s="1"/>
  <c r="K613" i="9"/>
  <c r="J613" i="9"/>
  <c r="I613" i="9"/>
  <c r="H614" i="9"/>
  <c r="F615" i="9" s="1"/>
  <c r="K673" i="9"/>
  <c r="J673" i="9"/>
  <c r="I673" i="9"/>
  <c r="H674" i="9"/>
  <c r="F675" i="9" s="1"/>
  <c r="H333" i="9"/>
  <c r="F334" i="9" s="1"/>
  <c r="H334" i="9" s="1"/>
  <c r="F335" i="9" s="1"/>
  <c r="H335" i="9" s="1"/>
  <c r="K663" i="9"/>
  <c r="J663" i="9"/>
  <c r="I663" i="9"/>
  <c r="H664" i="9"/>
  <c r="F665" i="9" s="1"/>
  <c r="H53" i="9"/>
  <c r="F54" i="9" s="1"/>
  <c r="H94" i="9"/>
  <c r="F95" i="9" s="1"/>
  <c r="H93" i="9"/>
  <c r="F94" i="9" s="1"/>
  <c r="H313" i="9"/>
  <c r="K403" i="9"/>
  <c r="J403" i="9"/>
  <c r="I403" i="9"/>
  <c r="H404" i="9"/>
  <c r="F405" i="9" s="1"/>
  <c r="K443" i="9"/>
  <c r="J443" i="9"/>
  <c r="I443" i="9"/>
  <c r="H444" i="9"/>
  <c r="F445" i="9" s="1"/>
  <c r="K483" i="9"/>
  <c r="J483" i="9"/>
  <c r="I483" i="9"/>
  <c r="H484" i="9"/>
  <c r="F485" i="9" s="1"/>
  <c r="K523" i="9"/>
  <c r="J523" i="9"/>
  <c r="I523" i="9"/>
  <c r="H524" i="9"/>
  <c r="F525" i="9" s="1"/>
  <c r="K563" i="9"/>
  <c r="J563" i="9"/>
  <c r="I563" i="9"/>
  <c r="H564" i="9"/>
  <c r="F565" i="9" s="1"/>
  <c r="K603" i="9"/>
  <c r="J603" i="9"/>
  <c r="I603" i="9"/>
  <c r="H604" i="9"/>
  <c r="F605" i="9" s="1"/>
  <c r="K653" i="9"/>
  <c r="J653" i="9"/>
  <c r="I653" i="9"/>
  <c r="H654" i="9"/>
  <c r="F655" i="9" s="1"/>
  <c r="H323" i="9"/>
  <c r="F324" i="9" s="1"/>
  <c r="H363" i="9"/>
  <c r="F364" i="9" s="1"/>
  <c r="H723" i="9"/>
  <c r="F724" i="9" s="1"/>
  <c r="H745" i="9"/>
  <c r="F746" i="9" s="1"/>
  <c r="H743" i="9"/>
  <c r="F744" i="9" s="1"/>
  <c r="H763" i="9"/>
  <c r="F764" i="9" s="1"/>
  <c r="H783" i="9"/>
  <c r="F784" i="9" s="1"/>
  <c r="H803" i="9"/>
  <c r="H823" i="9"/>
  <c r="F824" i="9" s="1"/>
  <c r="H843" i="9"/>
  <c r="F844" i="9" s="1"/>
  <c r="H863" i="9"/>
  <c r="F864" i="9" s="1"/>
  <c r="H864" i="9" s="1"/>
  <c r="F865" i="9" s="1"/>
  <c r="H913" i="9"/>
  <c r="F914" i="9" s="1"/>
  <c r="H943" i="9"/>
  <c r="H143" i="9"/>
  <c r="H163" i="9"/>
  <c r="F164" i="9" s="1"/>
  <c r="H183" i="9"/>
  <c r="F184" i="9" s="1"/>
  <c r="H203" i="9"/>
  <c r="H223" i="9"/>
  <c r="F224" i="9" s="1"/>
  <c r="H243" i="9"/>
  <c r="F244" i="9" s="1"/>
  <c r="H263" i="9"/>
  <c r="H283" i="9"/>
  <c r="F284" i="9" s="1"/>
  <c r="H746" i="9"/>
  <c r="H873" i="9"/>
  <c r="F874" i="9" s="1"/>
  <c r="H933" i="9"/>
  <c r="F934" i="9" s="1"/>
  <c r="H934" i="9" s="1"/>
  <c r="F935" i="9" s="1"/>
  <c r="J1023" i="9"/>
  <c r="I1023" i="9"/>
  <c r="K1023" i="9"/>
  <c r="H713" i="9"/>
  <c r="F714" i="9" s="1"/>
  <c r="H1214" i="9"/>
  <c r="F1215" i="9" s="1"/>
  <c r="H1213" i="9"/>
  <c r="F1214" i="9" s="1"/>
  <c r="H303" i="9"/>
  <c r="F304" i="9" s="1"/>
  <c r="H343" i="9"/>
  <c r="F344" i="9" s="1"/>
  <c r="H703" i="9"/>
  <c r="H733" i="9"/>
  <c r="F734" i="9" s="1"/>
  <c r="H753" i="9"/>
  <c r="H773" i="9"/>
  <c r="H793" i="9"/>
  <c r="F794" i="9" s="1"/>
  <c r="H813" i="9"/>
  <c r="H833" i="9"/>
  <c r="F834" i="9" s="1"/>
  <c r="H853" i="9"/>
  <c r="H1053" i="9"/>
  <c r="F1054" i="9" s="1"/>
  <c r="H133" i="9"/>
  <c r="F134" i="9" s="1"/>
  <c r="H153" i="9"/>
  <c r="F154" i="9" s="1"/>
  <c r="H154" i="9" s="1"/>
  <c r="F155" i="9" s="1"/>
  <c r="H173" i="9"/>
  <c r="H193" i="9"/>
  <c r="F194" i="9" s="1"/>
  <c r="H194" i="9" s="1"/>
  <c r="F195" i="9" s="1"/>
  <c r="H213" i="9"/>
  <c r="F214" i="9" s="1"/>
  <c r="H233" i="9"/>
  <c r="F234" i="9" s="1"/>
  <c r="H234" i="9" s="1"/>
  <c r="H253" i="9"/>
  <c r="F254" i="9" s="1"/>
  <c r="H273" i="9"/>
  <c r="F274" i="9" s="1"/>
  <c r="H274" i="9" s="1"/>
  <c r="F275" i="9" s="1"/>
  <c r="H293" i="9"/>
  <c r="F294" i="9" s="1"/>
  <c r="H324" i="9"/>
  <c r="F325" i="9" s="1"/>
  <c r="H364" i="9"/>
  <c r="H744" i="9"/>
  <c r="F745" i="9" s="1"/>
  <c r="H784" i="9"/>
  <c r="F785" i="9" s="1"/>
  <c r="H785" i="9" s="1"/>
  <c r="F786" i="9" s="1"/>
  <c r="H786" i="9" s="1"/>
  <c r="F787" i="9" s="1"/>
  <c r="H824" i="9"/>
  <c r="F825" i="9" s="1"/>
  <c r="H825" i="9" s="1"/>
  <c r="F826" i="9" s="1"/>
  <c r="H826" i="9" s="1"/>
  <c r="F827" i="9" s="1"/>
  <c r="H973" i="9"/>
  <c r="F974" i="9" s="1"/>
  <c r="H974" i="9" s="1"/>
  <c r="F975" i="9" s="1"/>
  <c r="H1013" i="9"/>
  <c r="F1014" i="9" s="1"/>
  <c r="H1014" i="9" s="1"/>
  <c r="F1015" i="9" s="1"/>
  <c r="H983" i="9"/>
  <c r="H1065" i="9"/>
  <c r="F1066" i="9" s="1"/>
  <c r="H1174" i="9"/>
  <c r="F1175" i="9" s="1"/>
  <c r="H1173" i="9"/>
  <c r="F1174" i="9" s="1"/>
  <c r="H1114" i="9"/>
  <c r="F1115" i="9" s="1"/>
  <c r="H1113" i="9"/>
  <c r="F1114" i="9" s="1"/>
  <c r="H893" i="9"/>
  <c r="F894" i="9" s="1"/>
  <c r="H953" i="9"/>
  <c r="F954" i="9" s="1"/>
  <c r="H1003" i="9"/>
  <c r="F1004" i="9" s="1"/>
  <c r="H1004" i="9"/>
  <c r="F1005" i="9" s="1"/>
  <c r="K1063" i="9"/>
  <c r="J1063" i="9"/>
  <c r="I1063" i="9"/>
  <c r="H1103" i="9"/>
  <c r="F1104" i="9" s="1"/>
  <c r="H1104" i="9" s="1"/>
  <c r="F1105" i="9" s="1"/>
  <c r="H1133" i="9"/>
  <c r="F1134" i="9" s="1"/>
  <c r="H903" i="9"/>
  <c r="F904" i="9" s="1"/>
  <c r="H904" i="9" s="1"/>
  <c r="F905" i="9" s="1"/>
  <c r="H923" i="9"/>
  <c r="F924" i="9" s="1"/>
  <c r="H963" i="9"/>
  <c r="F964" i="9" s="1"/>
  <c r="H1024" i="9"/>
  <c r="F1025" i="9" s="1"/>
  <c r="J1033" i="9"/>
  <c r="I1033" i="9"/>
  <c r="K1033" i="9"/>
  <c r="H1034" i="9"/>
  <c r="F1035" i="9" s="1"/>
  <c r="H1093" i="9"/>
  <c r="F1094" i="9" s="1"/>
  <c r="H883" i="9"/>
  <c r="F884" i="9" s="1"/>
  <c r="H884" i="9" s="1"/>
  <c r="F885" i="9" s="1"/>
  <c r="H993" i="9"/>
  <c r="F994" i="9" s="1"/>
  <c r="H994" i="9" s="1"/>
  <c r="F995" i="9" s="1"/>
  <c r="H995" i="9" s="1"/>
  <c r="J1043" i="9"/>
  <c r="I1043" i="9"/>
  <c r="K1043" i="9"/>
  <c r="H1044" i="9"/>
  <c r="F1045" i="9" s="1"/>
  <c r="K1064" i="9"/>
  <c r="J1064" i="9"/>
  <c r="I1064" i="9"/>
  <c r="K1074" i="9"/>
  <c r="J1074" i="9"/>
  <c r="I1074" i="9"/>
  <c r="H1075" i="9"/>
  <c r="H1083" i="9"/>
  <c r="F1084" i="9" s="1"/>
  <c r="H303" i="10"/>
  <c r="H1153" i="9"/>
  <c r="F1154" i="9" s="1"/>
  <c r="H1154" i="9" s="1"/>
  <c r="F1155" i="9" s="1"/>
  <c r="H1123" i="9"/>
  <c r="F1124" i="9" s="1"/>
  <c r="H1143" i="9"/>
  <c r="F1144" i="9" s="1"/>
  <c r="H1144" i="9" s="1"/>
  <c r="F1145" i="9" s="1"/>
  <c r="H1163" i="9"/>
  <c r="F1164" i="9" s="1"/>
  <c r="H1183" i="9"/>
  <c r="F1184" i="9" s="1"/>
  <c r="H1184" i="9" s="1"/>
  <c r="F1185" i="9" s="1"/>
  <c r="H193" i="10"/>
  <c r="F194" i="10" s="1"/>
  <c r="H194" i="10" s="1"/>
  <c r="F195" i="10" s="1"/>
  <c r="H203" i="10"/>
  <c r="F204" i="10" s="1"/>
  <c r="K1073" i="9"/>
  <c r="J1073" i="9"/>
  <c r="I1073" i="9"/>
  <c r="H1193" i="9"/>
  <c r="F1194" i="9" s="1"/>
  <c r="H1194" i="9" s="1"/>
  <c r="F1195" i="9" s="1"/>
  <c r="H1203" i="9"/>
  <c r="F1204" i="9" s="1"/>
  <c r="F13" i="10"/>
  <c r="H13" i="10" s="1"/>
  <c r="K54" i="10"/>
  <c r="I54" i="10"/>
  <c r="H243" i="10"/>
  <c r="F244" i="10" s="1"/>
  <c r="J43" i="10"/>
  <c r="H45" i="10"/>
  <c r="F46" i="10" s="1"/>
  <c r="J83" i="10"/>
  <c r="K213" i="10"/>
  <c r="J213" i="10"/>
  <c r="I213" i="10"/>
  <c r="H273" i="10"/>
  <c r="F274" i="10" s="1"/>
  <c r="H274" i="10" s="1"/>
  <c r="F275" i="10" s="1"/>
  <c r="H275" i="10" s="1"/>
  <c r="F276" i="10" s="1"/>
  <c r="H393" i="10"/>
  <c r="F394" i="10" s="1"/>
  <c r="H23" i="10"/>
  <c r="F24" i="10" s="1"/>
  <c r="J53" i="10"/>
  <c r="H63" i="10"/>
  <c r="F64" i="10" s="1"/>
  <c r="J93" i="10"/>
  <c r="H103" i="10"/>
  <c r="F104" i="10" s="1"/>
  <c r="H184" i="10"/>
  <c r="F185" i="10" s="1"/>
  <c r="H183" i="10"/>
  <c r="F184" i="10" s="1"/>
  <c r="H234" i="10"/>
  <c r="F235" i="10" s="1"/>
  <c r="H235" i="10"/>
  <c r="H433" i="10"/>
  <c r="F434" i="10" s="1"/>
  <c r="H434" i="10" s="1"/>
  <c r="F435" i="10" s="1"/>
  <c r="H483" i="10"/>
  <c r="H44" i="10"/>
  <c r="F45" i="10" s="1"/>
  <c r="H84" i="10"/>
  <c r="F85" i="10" s="1"/>
  <c r="H333" i="10"/>
  <c r="F334" i="10" s="1"/>
  <c r="H493" i="10"/>
  <c r="F494" i="10" s="1"/>
  <c r="H33" i="10"/>
  <c r="F34" i="10" s="1"/>
  <c r="H73" i="10"/>
  <c r="F74" i="10" s="1"/>
  <c r="H113" i="10"/>
  <c r="F114" i="10" s="1"/>
  <c r="H173" i="10"/>
  <c r="F174" i="10" s="1"/>
  <c r="H223" i="10"/>
  <c r="F224" i="10" s="1"/>
  <c r="H224" i="10" s="1"/>
  <c r="H313" i="10"/>
  <c r="F314" i="10" s="1"/>
  <c r="H323" i="10"/>
  <c r="F324" i="10" s="1"/>
  <c r="H534" i="10"/>
  <c r="F535" i="10" s="1"/>
  <c r="H533" i="10"/>
  <c r="F534" i="10" s="1"/>
  <c r="H214" i="10"/>
  <c r="F215" i="10" s="1"/>
  <c r="H215" i="10"/>
  <c r="K233" i="10"/>
  <c r="J233" i="10"/>
  <c r="I233" i="10"/>
  <c r="H263" i="10"/>
  <c r="H283" i="10"/>
  <c r="F284" i="10" s="1"/>
  <c r="H554" i="10"/>
  <c r="F555" i="10" s="1"/>
  <c r="H553" i="10"/>
  <c r="F554" i="10" s="1"/>
  <c r="H123" i="10"/>
  <c r="F124" i="10" s="1"/>
  <c r="H133" i="10"/>
  <c r="F134" i="10" s="1"/>
  <c r="H134" i="10" s="1"/>
  <c r="F135" i="10" s="1"/>
  <c r="H143" i="10"/>
  <c r="F144" i="10" s="1"/>
  <c r="H153" i="10"/>
  <c r="F154" i="10" s="1"/>
  <c r="H154" i="10" s="1"/>
  <c r="F155" i="10" s="1"/>
  <c r="H163" i="10"/>
  <c r="F164" i="10" s="1"/>
  <c r="H353" i="10"/>
  <c r="F354" i="10" s="1"/>
  <c r="H354" i="10" s="1"/>
  <c r="F355" i="10" s="1"/>
  <c r="H523" i="10"/>
  <c r="F524" i="10" s="1"/>
  <c r="H524" i="10" s="1"/>
  <c r="F525" i="10" s="1"/>
  <c r="H513" i="10"/>
  <c r="F514" i="10" s="1"/>
  <c r="H514" i="10" s="1"/>
  <c r="F515" i="10" s="1"/>
  <c r="H344" i="10"/>
  <c r="F345" i="10" s="1"/>
  <c r="H343" i="10"/>
  <c r="F344" i="10" s="1"/>
  <c r="H383" i="10"/>
  <c r="F384" i="10" s="1"/>
  <c r="H424" i="10"/>
  <c r="F425" i="10" s="1"/>
  <c r="H423" i="10"/>
  <c r="F424" i="10" s="1"/>
  <c r="H253" i="10"/>
  <c r="F254" i="10" s="1"/>
  <c r="H293" i="10"/>
  <c r="F294" i="10" s="1"/>
  <c r="H823" i="10"/>
  <c r="H373" i="10"/>
  <c r="F374" i="10" s="1"/>
  <c r="H374" i="10" s="1"/>
  <c r="F375" i="10" s="1"/>
  <c r="H413" i="10"/>
  <c r="F414" i="10" s="1"/>
  <c r="H503" i="10"/>
  <c r="F504" i="10" s="1"/>
  <c r="H743" i="10"/>
  <c r="F744" i="10" s="1"/>
  <c r="H363" i="10"/>
  <c r="F364" i="10" s="1"/>
  <c r="H364" i="10" s="1"/>
  <c r="F365" i="10" s="1"/>
  <c r="H403" i="10"/>
  <c r="F404" i="10" s="1"/>
  <c r="H444" i="10"/>
  <c r="F445" i="10" s="1"/>
  <c r="H443" i="10"/>
  <c r="F444" i="10" s="1"/>
  <c r="H473" i="10"/>
  <c r="H803" i="10"/>
  <c r="H563" i="10"/>
  <c r="F564" i="10" s="1"/>
  <c r="H564" i="10" s="1"/>
  <c r="F565" i="10" s="1"/>
  <c r="H573" i="10"/>
  <c r="F574" i="10" s="1"/>
  <c r="H583" i="10"/>
  <c r="F584" i="10" s="1"/>
  <c r="H584" i="10" s="1"/>
  <c r="F585" i="10" s="1"/>
  <c r="H733" i="10"/>
  <c r="F734" i="10" s="1"/>
  <c r="H603" i="10"/>
  <c r="F604" i="10" s="1"/>
  <c r="H604" i="10" s="1"/>
  <c r="F605" i="10" s="1"/>
  <c r="H623" i="10"/>
  <c r="F624" i="10" s="1"/>
  <c r="H643" i="10"/>
  <c r="F644" i="10" s="1"/>
  <c r="H644" i="10" s="1"/>
  <c r="F645" i="10" s="1"/>
  <c r="H663" i="10"/>
  <c r="F664" i="10" s="1"/>
  <c r="H683" i="10"/>
  <c r="F684" i="10" s="1"/>
  <c r="H684" i="10" s="1"/>
  <c r="F685" i="10" s="1"/>
  <c r="H703" i="10"/>
  <c r="F704" i="10" s="1"/>
  <c r="H833" i="10"/>
  <c r="F834" i="10" s="1"/>
  <c r="H834" i="10" s="1"/>
  <c r="H723" i="10"/>
  <c r="F724" i="10" s="1"/>
  <c r="H783" i="10"/>
  <c r="F784" i="10" s="1"/>
  <c r="H784" i="10"/>
  <c r="F785" i="10" s="1"/>
  <c r="H1033" i="10"/>
  <c r="F1034" i="10" s="1"/>
  <c r="H1034" i="10"/>
  <c r="F1035" i="10" s="1"/>
  <c r="H893" i="10"/>
  <c r="F894" i="10" s="1"/>
  <c r="H913" i="10"/>
  <c r="F914" i="10" s="1"/>
  <c r="H914" i="10" s="1"/>
  <c r="F915" i="10" s="1"/>
  <c r="H933" i="10"/>
  <c r="F934" i="10" s="1"/>
  <c r="H954" i="10"/>
  <c r="F955" i="10" s="1"/>
  <c r="H953" i="10"/>
  <c r="F954" i="10" s="1"/>
  <c r="H973" i="10"/>
  <c r="F974" i="10" s="1"/>
  <c r="H994" i="10"/>
  <c r="F995" i="10" s="1"/>
  <c r="H993" i="10"/>
  <c r="F994" i="10" s="1"/>
  <c r="H1013" i="10"/>
  <c r="F1014" i="10" s="1"/>
  <c r="H1014" i="10" s="1"/>
  <c r="F1015" i="10" s="1"/>
  <c r="H543" i="10"/>
  <c r="F544" i="10" s="1"/>
  <c r="H713" i="10"/>
  <c r="F714" i="10" s="1"/>
  <c r="H754" i="10"/>
  <c r="F755" i="10" s="1"/>
  <c r="H753" i="10"/>
  <c r="F754" i="10" s="1"/>
  <c r="H863" i="10"/>
  <c r="F864" i="10" s="1"/>
  <c r="H453" i="10"/>
  <c r="F454" i="10" s="1"/>
  <c r="H454" i="10"/>
  <c r="H463" i="10"/>
  <c r="F464" i="10" s="1"/>
  <c r="H464" i="10" s="1"/>
  <c r="H593" i="10"/>
  <c r="F594" i="10" s="1"/>
  <c r="H594" i="10" s="1"/>
  <c r="F595" i="10" s="1"/>
  <c r="H613" i="10"/>
  <c r="F614" i="10" s="1"/>
  <c r="H633" i="10"/>
  <c r="F634" i="10" s="1"/>
  <c r="H634" i="10" s="1"/>
  <c r="F635" i="10" s="1"/>
  <c r="H653" i="10"/>
  <c r="F654" i="10" s="1"/>
  <c r="H673" i="10"/>
  <c r="F674" i="10" s="1"/>
  <c r="H674" i="10" s="1"/>
  <c r="F675" i="10" s="1"/>
  <c r="H693" i="10"/>
  <c r="F694" i="10" s="1"/>
  <c r="H794" i="10"/>
  <c r="F795" i="10" s="1"/>
  <c r="H793" i="10"/>
  <c r="F794" i="10" s="1"/>
  <c r="H1323" i="10"/>
  <c r="H853" i="10"/>
  <c r="F854" i="10" s="1"/>
  <c r="H1043" i="10"/>
  <c r="F1044" i="10" s="1"/>
  <c r="H1044" i="10" s="1"/>
  <c r="F1045" i="10" s="1"/>
  <c r="H763" i="10"/>
  <c r="H773" i="10"/>
  <c r="F774" i="10" s="1"/>
  <c r="H813" i="10"/>
  <c r="F814" i="10" s="1"/>
  <c r="H843" i="10"/>
  <c r="F844" i="10" s="1"/>
  <c r="H883" i="10"/>
  <c r="F884" i="10" s="1"/>
  <c r="H884" i="10" s="1"/>
  <c r="F885" i="10" s="1"/>
  <c r="H903" i="10"/>
  <c r="F904" i="10" s="1"/>
  <c r="H923" i="10"/>
  <c r="F924" i="10" s="1"/>
  <c r="H924" i="10" s="1"/>
  <c r="F925" i="10" s="1"/>
  <c r="H943" i="10"/>
  <c r="F944" i="10" s="1"/>
  <c r="H964" i="10"/>
  <c r="F965" i="10" s="1"/>
  <c r="H963" i="10"/>
  <c r="F964" i="10" s="1"/>
  <c r="H983" i="10"/>
  <c r="F984" i="10" s="1"/>
  <c r="H1004" i="10"/>
  <c r="F1005" i="10" s="1"/>
  <c r="H1003" i="10"/>
  <c r="F1004" i="10" s="1"/>
  <c r="H873" i="10"/>
  <c r="F874" i="10" s="1"/>
  <c r="H1023" i="10"/>
  <c r="H1433" i="10"/>
  <c r="F1434" i="10" s="1"/>
  <c r="H1474" i="10"/>
  <c r="F1475" i="10" s="1"/>
  <c r="H1473" i="10"/>
  <c r="F1474" i="10" s="1"/>
  <c r="H1513" i="10"/>
  <c r="F1514" i="10" s="1"/>
  <c r="H1553" i="10"/>
  <c r="F1554" i="10" s="1"/>
  <c r="H1554" i="10" s="1"/>
  <c r="F1555" i="10" s="1"/>
  <c r="H1593" i="10"/>
  <c r="F1594" i="10" s="1"/>
  <c r="H1653" i="10"/>
  <c r="F1654" i="10" s="1"/>
  <c r="H1654" i="10" s="1"/>
  <c r="F1655" i="10" s="1"/>
  <c r="H1073" i="10"/>
  <c r="F1074" i="10" s="1"/>
  <c r="H1074" i="10" s="1"/>
  <c r="F1075" i="10" s="1"/>
  <c r="H1093" i="10"/>
  <c r="F1094" i="10" s="1"/>
  <c r="H1114" i="10"/>
  <c r="F1115" i="10" s="1"/>
  <c r="H1113" i="10"/>
  <c r="F1114" i="10" s="1"/>
  <c r="H1133" i="10"/>
  <c r="F1134" i="10" s="1"/>
  <c r="H1154" i="10"/>
  <c r="F1155" i="10" s="1"/>
  <c r="H1153" i="10"/>
  <c r="F1154" i="10" s="1"/>
  <c r="H1173" i="10"/>
  <c r="F1174" i="10" s="1"/>
  <c r="H1194" i="10"/>
  <c r="F1195" i="10" s="1"/>
  <c r="H1193" i="10"/>
  <c r="F1194" i="10" s="1"/>
  <c r="H1213" i="10"/>
  <c r="F1214" i="10" s="1"/>
  <c r="H1234" i="10"/>
  <c r="F1235" i="10" s="1"/>
  <c r="H1233" i="10"/>
  <c r="F1234" i="10" s="1"/>
  <c r="H1253" i="10"/>
  <c r="F1254" i="10" s="1"/>
  <c r="H1273" i="10"/>
  <c r="F1274" i="10" s="1"/>
  <c r="H1274" i="10" s="1"/>
  <c r="F1275" i="10" s="1"/>
  <c r="H1293" i="10"/>
  <c r="F1294" i="10" s="1"/>
  <c r="H1313" i="10"/>
  <c r="F1314" i="10" s="1"/>
  <c r="H1353" i="10"/>
  <c r="F1354" i="10" s="1"/>
  <c r="H1354" i="10" s="1"/>
  <c r="H1063" i="10"/>
  <c r="F1064" i="10" s="1"/>
  <c r="H1064" i="10" s="1"/>
  <c r="F1065" i="10" s="1"/>
  <c r="H1343" i="10"/>
  <c r="F1344" i="10" s="1"/>
  <c r="H1053" i="10"/>
  <c r="F1054" i="10" s="1"/>
  <c r="H1054" i="10" s="1"/>
  <c r="F1055" i="10" s="1"/>
  <c r="H1083" i="10"/>
  <c r="F1084" i="10" s="1"/>
  <c r="H1104" i="10"/>
  <c r="F1105" i="10" s="1"/>
  <c r="H1103" i="10"/>
  <c r="F1104" i="10" s="1"/>
  <c r="H1123" i="10"/>
  <c r="F1124" i="10" s="1"/>
  <c r="H1144" i="10"/>
  <c r="F1145" i="10" s="1"/>
  <c r="H1143" i="10"/>
  <c r="F1144" i="10" s="1"/>
  <c r="H1163" i="10"/>
  <c r="F1164" i="10" s="1"/>
  <c r="H1184" i="10"/>
  <c r="F1185" i="10" s="1"/>
  <c r="H1183" i="10"/>
  <c r="F1184" i="10" s="1"/>
  <c r="H1203" i="10"/>
  <c r="F1204" i="10" s="1"/>
  <c r="H1224" i="10"/>
  <c r="F1225" i="10" s="1"/>
  <c r="H1223" i="10"/>
  <c r="F1224" i="10" s="1"/>
  <c r="H1243" i="10"/>
  <c r="F1244" i="10" s="1"/>
  <c r="H1263" i="10"/>
  <c r="F1264" i="10" s="1"/>
  <c r="H1264" i="10" s="1"/>
  <c r="F1265" i="10" s="1"/>
  <c r="H1283" i="10"/>
  <c r="F1284" i="10" s="1"/>
  <c r="H1303" i="10"/>
  <c r="F1304" i="10" s="1"/>
  <c r="H1304" i="10" s="1"/>
  <c r="F1305" i="10" s="1"/>
  <c r="H1333" i="10"/>
  <c r="H1363" i="10"/>
  <c r="F1364" i="10" s="1"/>
  <c r="H1364" i="10" s="1"/>
  <c r="F1365" i="10" s="1"/>
  <c r="H1644" i="10"/>
  <c r="F1645" i="10" s="1"/>
  <c r="H1643" i="10"/>
  <c r="F1644" i="10" s="1"/>
  <c r="H1374" i="10"/>
  <c r="F1375" i="10" s="1"/>
  <c r="H1373" i="10"/>
  <c r="F1374" i="10" s="1"/>
  <c r="H1393" i="10"/>
  <c r="F1394" i="10" s="1"/>
  <c r="H1414" i="10"/>
  <c r="F1415" i="10" s="1"/>
  <c r="H1413" i="10"/>
  <c r="F1414" i="10" s="1"/>
  <c r="H1443" i="10"/>
  <c r="F1444" i="10" s="1"/>
  <c r="H1483" i="10"/>
  <c r="F1484" i="10" s="1"/>
  <c r="H1484" i="10" s="1"/>
  <c r="F1485" i="10" s="1"/>
  <c r="H1523" i="10"/>
  <c r="F1524" i="10" s="1"/>
  <c r="H1563" i="10"/>
  <c r="F1564" i="10" s="1"/>
  <c r="H1564" i="10" s="1"/>
  <c r="F1565" i="10" s="1"/>
  <c r="H1633" i="10"/>
  <c r="F1634" i="10" s="1"/>
  <c r="H1623" i="10"/>
  <c r="F1624" i="10" s="1"/>
  <c r="H1453" i="10"/>
  <c r="F1454" i="10" s="1"/>
  <c r="H1454" i="10" s="1"/>
  <c r="F1455" i="10" s="1"/>
  <c r="H1493" i="10"/>
  <c r="F1494" i="10" s="1"/>
  <c r="H1534" i="10"/>
  <c r="F1535" i="10" s="1"/>
  <c r="H1533" i="10"/>
  <c r="F1534" i="10" s="1"/>
  <c r="H1573" i="10"/>
  <c r="F1574" i="10" s="1"/>
  <c r="H1614" i="10"/>
  <c r="F1615" i="10" s="1"/>
  <c r="H1613" i="10"/>
  <c r="F1614" i="10" s="1"/>
  <c r="H1604" i="10"/>
  <c r="F1605" i="10" s="1"/>
  <c r="H1603" i="10"/>
  <c r="F1604" i="10" s="1"/>
  <c r="H1383" i="10"/>
  <c r="F1384" i="10" s="1"/>
  <c r="H1384" i="10" s="1"/>
  <c r="F1385" i="10" s="1"/>
  <c r="H1403" i="10"/>
  <c r="F1404" i="10" s="1"/>
  <c r="H1423" i="10"/>
  <c r="F1424" i="10" s="1"/>
  <c r="H1424" i="10" s="1"/>
  <c r="F1425" i="10" s="1"/>
  <c r="H1463" i="10"/>
  <c r="F1464" i="10" s="1"/>
  <c r="H1503" i="10"/>
  <c r="F1504" i="10" s="1"/>
  <c r="H1504" i="10" s="1"/>
  <c r="F1505" i="10" s="1"/>
  <c r="H1543" i="10"/>
  <c r="F1544" i="10" s="1"/>
  <c r="H1584" i="10"/>
  <c r="F1585" i="10" s="1"/>
  <c r="H1583" i="10"/>
  <c r="F1584" i="10" s="1"/>
  <c r="F13" i="11"/>
  <c r="H13" i="11" s="1"/>
  <c r="H1694" i="10"/>
  <c r="F1695" i="10" s="1"/>
  <c r="H1693" i="10"/>
  <c r="F1694" i="10" s="1"/>
  <c r="H1713" i="10"/>
  <c r="F1714" i="10" s="1"/>
  <c r="H1734" i="10"/>
  <c r="F1735" i="10" s="1"/>
  <c r="H1733" i="10"/>
  <c r="F1734" i="10" s="1"/>
  <c r="H1753" i="10"/>
  <c r="F1754" i="10" s="1"/>
  <c r="H23" i="11"/>
  <c r="F24" i="11" s="1"/>
  <c r="K53" i="11"/>
  <c r="J53" i="11"/>
  <c r="I53" i="11"/>
  <c r="H233" i="11"/>
  <c r="F234" i="11" s="1"/>
  <c r="H234" i="11" s="1"/>
  <c r="F235" i="11" s="1"/>
  <c r="H1663" i="10"/>
  <c r="F1664" i="10" s="1"/>
  <c r="H1673" i="10"/>
  <c r="F1674" i="10" s="1"/>
  <c r="H1674" i="10" s="1"/>
  <c r="F1675" i="10" s="1"/>
  <c r="H33" i="11"/>
  <c r="F34" i="11" s="1"/>
  <c r="H1683" i="10"/>
  <c r="F1684" i="10" s="1"/>
  <c r="H1703" i="10"/>
  <c r="F1704" i="10" s="1"/>
  <c r="H1704" i="10" s="1"/>
  <c r="F1705" i="10" s="1"/>
  <c r="H1723" i="10"/>
  <c r="F1724" i="10" s="1"/>
  <c r="H1744" i="10"/>
  <c r="F1745" i="10" s="1"/>
  <c r="H1743" i="10"/>
  <c r="F1744" i="10" s="1"/>
  <c r="H1763" i="10"/>
  <c r="F1764" i="10" s="1"/>
  <c r="H43" i="11"/>
  <c r="F44" i="11" s="1"/>
  <c r="H54" i="11"/>
  <c r="F55" i="11" s="1"/>
  <c r="H55" i="11" s="1"/>
  <c r="F56" i="11" s="1"/>
  <c r="H193" i="11"/>
  <c r="H83" i="11"/>
  <c r="F84" i="11" s="1"/>
  <c r="H84" i="11" s="1"/>
  <c r="F85" i="11" s="1"/>
  <c r="H103" i="11"/>
  <c r="F104" i="11" s="1"/>
  <c r="H123" i="11"/>
  <c r="F124" i="11" s="1"/>
  <c r="H124" i="11" s="1"/>
  <c r="F125" i="11" s="1"/>
  <c r="H143" i="11"/>
  <c r="F144" i="11" s="1"/>
  <c r="H163" i="11"/>
  <c r="F164" i="11" s="1"/>
  <c r="H164" i="11" s="1"/>
  <c r="F165" i="11" s="1"/>
  <c r="H283" i="11"/>
  <c r="F284" i="11" s="1"/>
  <c r="H284" i="11" s="1"/>
  <c r="F285" i="11" s="1"/>
  <c r="H63" i="11"/>
  <c r="F64" i="11" s="1"/>
  <c r="H293" i="11"/>
  <c r="F294" i="11" s="1"/>
  <c r="H183" i="11"/>
  <c r="H213" i="11"/>
  <c r="F214" i="11" s="1"/>
  <c r="H254" i="11"/>
  <c r="F255" i="11" s="1"/>
  <c r="H253" i="11"/>
  <c r="F254" i="11" s="1"/>
  <c r="H263" i="11"/>
  <c r="F264" i="11" s="1"/>
  <c r="H323" i="11"/>
  <c r="H343" i="11"/>
  <c r="H73" i="11"/>
  <c r="F74" i="11" s="1"/>
  <c r="H74" i="11" s="1"/>
  <c r="F75" i="11" s="1"/>
  <c r="H93" i="11"/>
  <c r="F94" i="11" s="1"/>
  <c r="H114" i="11"/>
  <c r="F115" i="11" s="1"/>
  <c r="H113" i="11"/>
  <c r="F114" i="11" s="1"/>
  <c r="H133" i="11"/>
  <c r="F134" i="11" s="1"/>
  <c r="H153" i="11"/>
  <c r="F154" i="11" s="1"/>
  <c r="H154" i="11" s="1"/>
  <c r="F155" i="11" s="1"/>
  <c r="H173" i="11"/>
  <c r="F174" i="11" s="1"/>
  <c r="H203" i="11"/>
  <c r="H223" i="11"/>
  <c r="F224" i="11" s="1"/>
  <c r="H273" i="11"/>
  <c r="F274" i="11" s="1"/>
  <c r="H274" i="11" s="1"/>
  <c r="F275" i="11" s="1"/>
  <c r="H363" i="11"/>
  <c r="F364" i="11" s="1"/>
  <c r="H364" i="11" s="1"/>
  <c r="H663" i="11"/>
  <c r="F664" i="11" s="1"/>
  <c r="H664" i="11" s="1"/>
  <c r="F665" i="11" s="1"/>
  <c r="I374" i="11"/>
  <c r="H375" i="11"/>
  <c r="F376" i="11" s="1"/>
  <c r="J374" i="11"/>
  <c r="I433" i="11"/>
  <c r="K433" i="11"/>
  <c r="H434" i="11"/>
  <c r="F435" i="11" s="1"/>
  <c r="J433" i="11"/>
  <c r="H533" i="11"/>
  <c r="F534" i="11" s="1"/>
  <c r="H313" i="11"/>
  <c r="F314" i="11" s="1"/>
  <c r="H314" i="11" s="1"/>
  <c r="I393" i="11"/>
  <c r="K393" i="11"/>
  <c r="J393" i="11"/>
  <c r="H404" i="11"/>
  <c r="F405" i="11" s="1"/>
  <c r="H243" i="11"/>
  <c r="F244" i="11" s="1"/>
  <c r="H553" i="11"/>
  <c r="F554" i="11" s="1"/>
  <c r="H353" i="11"/>
  <c r="F354" i="11" s="1"/>
  <c r="H354" i="11"/>
  <c r="I473" i="11"/>
  <c r="H474" i="11"/>
  <c r="F475" i="11" s="1"/>
  <c r="K473" i="11"/>
  <c r="J473" i="11"/>
  <c r="H513" i="11"/>
  <c r="F514" i="11" s="1"/>
  <c r="H514" i="11" s="1"/>
  <c r="H303" i="11"/>
  <c r="F304" i="11" s="1"/>
  <c r="H333" i="11"/>
  <c r="F334" i="11" s="1"/>
  <c r="H334" i="11" s="1"/>
  <c r="I414" i="11"/>
  <c r="K414" i="11"/>
  <c r="H415" i="11"/>
  <c r="J414" i="11"/>
  <c r="H403" i="11"/>
  <c r="F404" i="11" s="1"/>
  <c r="I443" i="11"/>
  <c r="K443" i="11"/>
  <c r="I483" i="11"/>
  <c r="H484" i="11"/>
  <c r="F485" i="11" s="1"/>
  <c r="K483" i="11"/>
  <c r="H523" i="11"/>
  <c r="F524" i="11" s="1"/>
  <c r="H524" i="11" s="1"/>
  <c r="F525" i="11" s="1"/>
  <c r="I373" i="11"/>
  <c r="K373" i="11"/>
  <c r="I413" i="11"/>
  <c r="K413" i="11"/>
  <c r="I445" i="11"/>
  <c r="K445" i="11"/>
  <c r="I453" i="11"/>
  <c r="H454" i="11"/>
  <c r="F455" i="11" s="1"/>
  <c r="K453" i="11"/>
  <c r="I493" i="11"/>
  <c r="H494" i="11"/>
  <c r="F495" i="11" s="1"/>
  <c r="K493" i="11"/>
  <c r="J373" i="11"/>
  <c r="H394" i="11"/>
  <c r="F395" i="11" s="1"/>
  <c r="H395" i="11" s="1"/>
  <c r="F396" i="11" s="1"/>
  <c r="J413" i="11"/>
  <c r="J453" i="11"/>
  <c r="J493" i="11"/>
  <c r="H544" i="11"/>
  <c r="F545" i="11" s="1"/>
  <c r="H543" i="11"/>
  <c r="F544" i="11" s="1"/>
  <c r="I383" i="11"/>
  <c r="K383" i="11"/>
  <c r="I423" i="11"/>
  <c r="K423" i="11"/>
  <c r="I463" i="11"/>
  <c r="H464" i="11"/>
  <c r="F465" i="11" s="1"/>
  <c r="K463" i="11"/>
  <c r="J383" i="11"/>
  <c r="J423" i="11"/>
  <c r="I444" i="11"/>
  <c r="K444" i="11"/>
  <c r="J463" i="11"/>
  <c r="H503" i="11"/>
  <c r="F504" i="11" s="1"/>
  <c r="H563" i="11"/>
  <c r="F564" i="11" s="1"/>
  <c r="H573" i="11"/>
  <c r="F574" i="11" s="1"/>
  <c r="H574" i="11" s="1"/>
  <c r="F575" i="11" s="1"/>
  <c r="H623" i="11"/>
  <c r="F624" i="11" s="1"/>
  <c r="H653" i="11"/>
  <c r="F654" i="11" s="1"/>
  <c r="H603" i="11"/>
  <c r="F604" i="11" s="1"/>
  <c r="H594" i="11"/>
  <c r="F595" i="11" s="1"/>
  <c r="H593" i="11"/>
  <c r="F594" i="11" s="1"/>
  <c r="H643" i="11"/>
  <c r="F644" i="11" s="1"/>
  <c r="H644" i="11"/>
  <c r="H613" i="11"/>
  <c r="F614" i="11" s="1"/>
  <c r="H633" i="11"/>
  <c r="F634" i="11" s="1"/>
  <c r="H634" i="11" s="1"/>
  <c r="H673" i="11"/>
  <c r="F674" i="11" s="1"/>
  <c r="H674" i="11" s="1"/>
  <c r="F675" i="11" s="1"/>
  <c r="H583" i="11"/>
  <c r="F584" i="11" s="1"/>
  <c r="H584" i="11" s="1"/>
  <c r="F585" i="11" s="1"/>
  <c r="H713" i="11"/>
  <c r="F714" i="11" s="1"/>
  <c r="H773" i="11"/>
  <c r="F774" i="11" s="1"/>
  <c r="H774" i="11"/>
  <c r="H803" i="11"/>
  <c r="H823" i="11"/>
  <c r="F824" i="11" s="1"/>
  <c r="H863" i="11"/>
  <c r="F864" i="11" s="1"/>
  <c r="H743" i="11"/>
  <c r="F744" i="11" s="1"/>
  <c r="H744" i="11" s="1"/>
  <c r="H753" i="11"/>
  <c r="F754" i="11" s="1"/>
  <c r="H793" i="11"/>
  <c r="H843" i="11"/>
  <c r="F844" i="11" s="1"/>
  <c r="H733" i="11"/>
  <c r="F734" i="11" s="1"/>
  <c r="H783" i="11"/>
  <c r="F784" i="11" s="1"/>
  <c r="H784" i="11"/>
  <c r="F785" i="11" s="1"/>
  <c r="H813" i="11"/>
  <c r="H723" i="11"/>
  <c r="F724" i="11" s="1"/>
  <c r="H724" i="11" s="1"/>
  <c r="H763" i="11"/>
  <c r="F764" i="11" s="1"/>
  <c r="H833" i="11"/>
  <c r="F834" i="11" s="1"/>
  <c r="H834" i="11" s="1"/>
  <c r="F835" i="11" s="1"/>
  <c r="H683" i="11"/>
  <c r="F684" i="11" s="1"/>
  <c r="H694" i="11"/>
  <c r="F695" i="11" s="1"/>
  <c r="H693" i="11"/>
  <c r="F694" i="11" s="1"/>
  <c r="H703" i="11"/>
  <c r="F704" i="11" s="1"/>
  <c r="H853" i="11"/>
  <c r="F854" i="11" s="1"/>
  <c r="I883" i="11"/>
  <c r="K883" i="11"/>
  <c r="H933" i="11"/>
  <c r="F934" i="11" s="1"/>
  <c r="H953" i="11"/>
  <c r="F954" i="11" s="1"/>
  <c r="H874" i="11"/>
  <c r="H873" i="11"/>
  <c r="F874" i="11" s="1"/>
  <c r="H914" i="11"/>
  <c r="F915" i="11" s="1"/>
  <c r="H913" i="11"/>
  <c r="F914" i="11" s="1"/>
  <c r="H1063" i="11"/>
  <c r="J883" i="11"/>
  <c r="H1003" i="11"/>
  <c r="H893" i="11"/>
  <c r="F894" i="11" s="1"/>
  <c r="H894" i="11" s="1"/>
  <c r="F895" i="11" s="1"/>
  <c r="J1023" i="11"/>
  <c r="K1023" i="11"/>
  <c r="I1023" i="11"/>
  <c r="H1053" i="11"/>
  <c r="H1113" i="11"/>
  <c r="F1114" i="11" s="1"/>
  <c r="H993" i="11"/>
  <c r="F994" i="11" s="1"/>
  <c r="H994" i="11"/>
  <c r="H1013" i="11"/>
  <c r="F1014" i="11" s="1"/>
  <c r="H1014" i="11" s="1"/>
  <c r="F1015" i="11" s="1"/>
  <c r="H1033" i="11"/>
  <c r="H1073" i="11"/>
  <c r="F1074" i="11" s="1"/>
  <c r="H1074" i="11" s="1"/>
  <c r="F1075" i="11" s="1"/>
  <c r="H884" i="11"/>
  <c r="H903" i="11"/>
  <c r="F904" i="11" s="1"/>
  <c r="H904" i="11" s="1"/>
  <c r="H923" i="11"/>
  <c r="F924" i="11" s="1"/>
  <c r="H943" i="11"/>
  <c r="F944" i="11" s="1"/>
  <c r="H944" i="11" s="1"/>
  <c r="F945" i="11" s="1"/>
  <c r="H963" i="11"/>
  <c r="H983" i="11"/>
  <c r="F984" i="11" s="1"/>
  <c r="H973" i="11"/>
  <c r="F974" i="11" s="1"/>
  <c r="H974" i="11" s="1"/>
  <c r="F975" i="11" s="1"/>
  <c r="H1024" i="11"/>
  <c r="F1025" i="11" s="1"/>
  <c r="H1043" i="11"/>
  <c r="F1044" i="11" s="1"/>
  <c r="H1083" i="11"/>
  <c r="F1084" i="11" s="1"/>
  <c r="H1084" i="11" s="1"/>
  <c r="F1085" i="11" s="1"/>
  <c r="H1153" i="11"/>
  <c r="F1154" i="11" s="1"/>
  <c r="H1154" i="11" s="1"/>
  <c r="F1155" i="11" s="1"/>
  <c r="H1103" i="11"/>
  <c r="H1124" i="11"/>
  <c r="H1123" i="11"/>
  <c r="F1124" i="11" s="1"/>
  <c r="H1093" i="11"/>
  <c r="F1094" i="11" s="1"/>
  <c r="J1133" i="11"/>
  <c r="I1133" i="11"/>
  <c r="J1143" i="11"/>
  <c r="I1143" i="11"/>
  <c r="K1143" i="11"/>
  <c r="H1213" i="11"/>
  <c r="H1134" i="11"/>
  <c r="F1135" i="11" s="1"/>
  <c r="H1135" i="11" s="1"/>
  <c r="F1136" i="11" s="1"/>
  <c r="H1136" i="11" s="1"/>
  <c r="F1137" i="11" s="1"/>
  <c r="I1174" i="11"/>
  <c r="H1144" i="11"/>
  <c r="F1145" i="11" s="1"/>
  <c r="H1223" i="11"/>
  <c r="F1224" i="11" s="1"/>
  <c r="I1173" i="11"/>
  <c r="H1233" i="11"/>
  <c r="F1234" i="11" s="1"/>
  <c r="H1243" i="11"/>
  <c r="F1244" i="11" s="1"/>
  <c r="H1244" i="11" s="1"/>
  <c r="F1245" i="11" s="1"/>
  <c r="H1283" i="11"/>
  <c r="H1164" i="11"/>
  <c r="F1165" i="11" s="1"/>
  <c r="H1184" i="11"/>
  <c r="F1185" i="11" s="1"/>
  <c r="H1253" i="11"/>
  <c r="F1254" i="11" s="1"/>
  <c r="H1254" i="11" s="1"/>
  <c r="H1293" i="11"/>
  <c r="F1294" i="11" s="1"/>
  <c r="H1323" i="11"/>
  <c r="I1163" i="11"/>
  <c r="I1183" i="11"/>
  <c r="H1263" i="11"/>
  <c r="F1264" i="11" s="1"/>
  <c r="H1193" i="11"/>
  <c r="F1194" i="11" s="1"/>
  <c r="H1194" i="11" s="1"/>
  <c r="F1195" i="11" s="1"/>
  <c r="H1203" i="11"/>
  <c r="F1204" i="11" s="1"/>
  <c r="H1273" i="11"/>
  <c r="F1274" i="11" s="1"/>
  <c r="H1274" i="11" s="1"/>
  <c r="F1275" i="11" s="1"/>
  <c r="H1303" i="11"/>
  <c r="H1314" i="11"/>
  <c r="H1313" i="11"/>
  <c r="F1314" i="11" s="1"/>
  <c r="H1333" i="11"/>
  <c r="F1334" i="11" s="1"/>
  <c r="H1393" i="11"/>
  <c r="F1394" i="11" s="1"/>
  <c r="H1394" i="11" s="1"/>
  <c r="F1395" i="11" s="1"/>
  <c r="H1343" i="11"/>
  <c r="H1363" i="11"/>
  <c r="F1364" i="11" s="1"/>
  <c r="H1383" i="11"/>
  <c r="H1353" i="11"/>
  <c r="F1354" i="11" s="1"/>
  <c r="H1373" i="11"/>
  <c r="H1423" i="11"/>
  <c r="F1424" i="11" s="1"/>
  <c r="H1424" i="11" s="1"/>
  <c r="F1425" i="11" s="1"/>
  <c r="H1493" i="11"/>
  <c r="F1494" i="11" s="1"/>
  <c r="H1413" i="11"/>
  <c r="F1414" i="11" s="1"/>
  <c r="H1443" i="11"/>
  <c r="F1444" i="11" s="1"/>
  <c r="H1444" i="11" s="1"/>
  <c r="F1445" i="11" s="1"/>
  <c r="H1403" i="11"/>
  <c r="H1433" i="11"/>
  <c r="F1434" i="11" s="1"/>
  <c r="H1434" i="11" s="1"/>
  <c r="F1435" i="11" s="1"/>
  <c r="H1453" i="11"/>
  <c r="F1454" i="11" s="1"/>
  <c r="H1463" i="11"/>
  <c r="F1464" i="11" s="1"/>
  <c r="H1503" i="11"/>
  <c r="F1504" i="11" s="1"/>
  <c r="H1504" i="11" s="1"/>
  <c r="F1505" i="11" s="1"/>
  <c r="H1473" i="11"/>
  <c r="H1484" i="11"/>
  <c r="H1483" i="11"/>
  <c r="F1484" i="11" s="1"/>
  <c r="H1553" i="11"/>
  <c r="F1554" i="11" s="1"/>
  <c r="H1513" i="11"/>
  <c r="F1514" i="11" s="1"/>
  <c r="H1533" i="11"/>
  <c r="F1534" i="11" s="1"/>
  <c r="H1604" i="11"/>
  <c r="F1605" i="11" s="1"/>
  <c r="H1543" i="11"/>
  <c r="F1544" i="11" s="1"/>
  <c r="H1544" i="11" s="1"/>
  <c r="F1545" i="11" s="1"/>
  <c r="H1603" i="11"/>
  <c r="F1604" i="11" s="1"/>
  <c r="H1613" i="11"/>
  <c r="F1614" i="11" s="1"/>
  <c r="H1614" i="11" s="1"/>
  <c r="F1615" i="11" s="1"/>
  <c r="H1594" i="11"/>
  <c r="F1595" i="11" s="1"/>
  <c r="H1593" i="11"/>
  <c r="F1594" i="11" s="1"/>
  <c r="H1523" i="11"/>
  <c r="F1524" i="11" s="1"/>
  <c r="H1524" i="11" s="1"/>
  <c r="H1563" i="11"/>
  <c r="F1564" i="11" s="1"/>
  <c r="I1573" i="11"/>
  <c r="K1573" i="11"/>
  <c r="J1573" i="11"/>
  <c r="H1583" i="11"/>
  <c r="F1584" i="11" s="1"/>
  <c r="H1633" i="11"/>
  <c r="F1634" i="11" s="1"/>
  <c r="H1634" i="11" s="1"/>
  <c r="F1635" i="11" s="1"/>
  <c r="H1623" i="11"/>
  <c r="F1624" i="11" s="1"/>
  <c r="H1574" i="11"/>
  <c r="F1575" i="11" s="1"/>
  <c r="H1644" i="11"/>
  <c r="F1645" i="11" s="1"/>
  <c r="H1643" i="11"/>
  <c r="F1644" i="11" s="1"/>
  <c r="H1584" i="11"/>
  <c r="K1653" i="11"/>
  <c r="J1653" i="11"/>
  <c r="I1653" i="11"/>
  <c r="H1525" i="11" l="1"/>
  <c r="F1526" i="11" s="1"/>
  <c r="F1525" i="11"/>
  <c r="H1255" i="11"/>
  <c r="F1256" i="11" s="1"/>
  <c r="F1255" i="11"/>
  <c r="H725" i="11"/>
  <c r="F726" i="11" s="1"/>
  <c r="F725" i="11"/>
  <c r="H905" i="11"/>
  <c r="F906" i="11" s="1"/>
  <c r="F905" i="11"/>
  <c r="H635" i="11"/>
  <c r="F636" i="11" s="1"/>
  <c r="F635" i="11"/>
  <c r="H1474" i="11"/>
  <c r="F1475" i="11" s="1"/>
  <c r="F1474" i="11"/>
  <c r="H1214" i="11"/>
  <c r="F1215" i="11" s="1"/>
  <c r="F1214" i="11"/>
  <c r="H416" i="11"/>
  <c r="F417" i="11" s="1"/>
  <c r="F416" i="11"/>
  <c r="H745" i="11"/>
  <c r="F746" i="11" s="1"/>
  <c r="F745" i="11"/>
  <c r="H775" i="11"/>
  <c r="F776" i="11" s="1"/>
  <c r="F775" i="11"/>
  <c r="H315" i="11"/>
  <c r="F316" i="11" s="1"/>
  <c r="F315" i="11"/>
  <c r="F385" i="11"/>
  <c r="H385" i="11" s="1"/>
  <c r="F386" i="11" s="1"/>
  <c r="H386" i="11" s="1"/>
  <c r="F387" i="11" s="1"/>
  <c r="I384" i="11"/>
  <c r="K384" i="11"/>
  <c r="J384" i="11"/>
  <c r="H335" i="11"/>
  <c r="F336" i="11" s="1"/>
  <c r="F335" i="11"/>
  <c r="H1324" i="11"/>
  <c r="F1325" i="11" s="1"/>
  <c r="F1324" i="11"/>
  <c r="F1175" i="11"/>
  <c r="H1175" i="11" s="1"/>
  <c r="K1174" i="11"/>
  <c r="H1344" i="11"/>
  <c r="F1345" i="11" s="1"/>
  <c r="F1344" i="11"/>
  <c r="H365" i="11"/>
  <c r="F366" i="11" s="1"/>
  <c r="H366" i="11" s="1"/>
  <c r="F367" i="11" s="1"/>
  <c r="F365" i="11"/>
  <c r="H1485" i="11"/>
  <c r="F1486" i="11" s="1"/>
  <c r="H1486" i="11" s="1"/>
  <c r="F1487" i="11" s="1"/>
  <c r="F1485" i="11"/>
  <c r="H1404" i="11"/>
  <c r="F1405" i="11" s="1"/>
  <c r="F1404" i="11"/>
  <c r="H1374" i="11"/>
  <c r="F1375" i="11" s="1"/>
  <c r="F1374" i="11"/>
  <c r="H1315" i="11"/>
  <c r="F1316" i="11" s="1"/>
  <c r="H1316" i="11" s="1"/>
  <c r="F1317" i="11" s="1"/>
  <c r="F1315" i="11"/>
  <c r="J1174" i="11"/>
  <c r="F964" i="11"/>
  <c r="H964" i="11" s="1"/>
  <c r="F1034" i="11"/>
  <c r="H1034" i="11" s="1"/>
  <c r="F875" i="11"/>
  <c r="H875" i="11" s="1"/>
  <c r="F645" i="11"/>
  <c r="H645" i="11" s="1"/>
  <c r="F515" i="11"/>
  <c r="H515" i="11" s="1"/>
  <c r="F1125" i="11"/>
  <c r="H1125" i="11" s="1"/>
  <c r="F1004" i="11"/>
  <c r="H1004" i="11" s="1"/>
  <c r="F425" i="11"/>
  <c r="H425" i="11" s="1"/>
  <c r="K424" i="11"/>
  <c r="J424" i="11"/>
  <c r="I424" i="11"/>
  <c r="H1104" i="11"/>
  <c r="F1105" i="11" s="1"/>
  <c r="F1104" i="11"/>
  <c r="H995" i="11"/>
  <c r="F996" i="11" s="1"/>
  <c r="F995" i="11"/>
  <c r="H1304" i="11"/>
  <c r="F1305" i="11" s="1"/>
  <c r="H1305" i="11" s="1"/>
  <c r="F1306" i="11" s="1"/>
  <c r="F1304" i="11"/>
  <c r="H1384" i="11"/>
  <c r="F1385" i="11" s="1"/>
  <c r="H1385" i="11" s="1"/>
  <c r="F1386" i="11" s="1"/>
  <c r="F1384" i="11"/>
  <c r="H1054" i="11"/>
  <c r="F1055" i="11" s="1"/>
  <c r="H1055" i="11" s="1"/>
  <c r="F1056" i="11" s="1"/>
  <c r="F1054" i="11"/>
  <c r="H1064" i="11"/>
  <c r="F1065" i="11" s="1"/>
  <c r="H1065" i="11" s="1"/>
  <c r="F1066" i="11" s="1"/>
  <c r="F1064" i="11"/>
  <c r="H794" i="11"/>
  <c r="F795" i="11" s="1"/>
  <c r="H795" i="11" s="1"/>
  <c r="F796" i="11" s="1"/>
  <c r="F794" i="11"/>
  <c r="K374" i="11"/>
  <c r="F804" i="11"/>
  <c r="H804" i="11" s="1"/>
  <c r="F184" i="11"/>
  <c r="H184" i="11" s="1"/>
  <c r="F1585" i="11"/>
  <c r="H1585" i="11" s="1"/>
  <c r="F1284" i="11"/>
  <c r="H1284" i="11" s="1"/>
  <c r="F885" i="11"/>
  <c r="H885" i="11" s="1"/>
  <c r="F814" i="11"/>
  <c r="H814" i="11" s="1"/>
  <c r="F194" i="11"/>
  <c r="H194" i="11" s="1"/>
  <c r="F204" i="11"/>
  <c r="H204" i="11" s="1"/>
  <c r="F344" i="11"/>
  <c r="H344" i="11" s="1"/>
  <c r="F355" i="11"/>
  <c r="H355" i="11" s="1"/>
  <c r="F324" i="11"/>
  <c r="H324" i="11" s="1"/>
  <c r="F446" i="11"/>
  <c r="H446" i="11" s="1"/>
  <c r="F465" i="10"/>
  <c r="H465" i="10" s="1"/>
  <c r="F225" i="10"/>
  <c r="H225" i="10" s="1"/>
  <c r="F95" i="10"/>
  <c r="H95" i="10" s="1"/>
  <c r="F96" i="10" s="1"/>
  <c r="J94" i="10"/>
  <c r="K94" i="10"/>
  <c r="I94" i="10"/>
  <c r="F1355" i="10"/>
  <c r="H1355" i="10" s="1"/>
  <c r="F835" i="10"/>
  <c r="H835" i="10" s="1"/>
  <c r="F1334" i="10"/>
  <c r="H1334" i="10" s="1"/>
  <c r="I1334" i="10" s="1"/>
  <c r="F1024" i="10"/>
  <c r="H1024" i="10" s="1"/>
  <c r="F764" i="10"/>
  <c r="H764" i="10" s="1"/>
  <c r="F1324" i="10"/>
  <c r="H1324" i="10" s="1"/>
  <c r="F804" i="10"/>
  <c r="H804" i="10" s="1"/>
  <c r="F264" i="10"/>
  <c r="H264" i="10" s="1"/>
  <c r="F304" i="10"/>
  <c r="H304" i="10" s="1"/>
  <c r="F55" i="10"/>
  <c r="H55" i="10" s="1"/>
  <c r="F56" i="10" s="1"/>
  <c r="J54" i="10"/>
  <c r="F824" i="10"/>
  <c r="H824" i="10" s="1"/>
  <c r="F236" i="10"/>
  <c r="H236" i="10" s="1"/>
  <c r="F455" i="10"/>
  <c r="H455" i="10" s="1"/>
  <c r="F216" i="10"/>
  <c r="H216" i="10" s="1"/>
  <c r="F484" i="10"/>
  <c r="H484" i="10" s="1"/>
  <c r="K484" i="10" s="1"/>
  <c r="F474" i="10"/>
  <c r="H474" i="10" s="1"/>
  <c r="F336" i="9"/>
  <c r="H336" i="9" s="1"/>
  <c r="F996" i="9"/>
  <c r="H996" i="9" s="1"/>
  <c r="H235" i="9"/>
  <c r="F236" i="9" s="1"/>
  <c r="H236" i="9" s="1"/>
  <c r="F237" i="9" s="1"/>
  <c r="F235" i="9"/>
  <c r="F984" i="9"/>
  <c r="H984" i="9" s="1"/>
  <c r="F365" i="9"/>
  <c r="H365" i="9" s="1"/>
  <c r="F174" i="9"/>
  <c r="H174" i="9" s="1"/>
  <c r="H774" i="9"/>
  <c r="F775" i="9" s="1"/>
  <c r="H775" i="9" s="1"/>
  <c r="F776" i="9" s="1"/>
  <c r="F774" i="9"/>
  <c r="F354" i="9"/>
  <c r="H354" i="9" s="1"/>
  <c r="F754" i="9"/>
  <c r="H754" i="9" s="1"/>
  <c r="F747" i="9"/>
  <c r="H747" i="9" s="1"/>
  <c r="H204" i="9"/>
  <c r="F205" i="9" s="1"/>
  <c r="H205" i="9" s="1"/>
  <c r="F206" i="9" s="1"/>
  <c r="F204" i="9"/>
  <c r="F104" i="9"/>
  <c r="H104" i="9" s="1"/>
  <c r="F704" i="9"/>
  <c r="H704" i="9" s="1"/>
  <c r="F854" i="9"/>
  <c r="H854" i="9" s="1"/>
  <c r="H144" i="9"/>
  <c r="F145" i="9" s="1"/>
  <c r="H145" i="9" s="1"/>
  <c r="F146" i="9" s="1"/>
  <c r="F144" i="9"/>
  <c r="F804" i="9"/>
  <c r="H804" i="9" s="1"/>
  <c r="F944" i="9"/>
  <c r="H944" i="9" s="1"/>
  <c r="F1076" i="9"/>
  <c r="H1076" i="9" s="1"/>
  <c r="H814" i="9"/>
  <c r="F815" i="9" s="1"/>
  <c r="H815" i="9" s="1"/>
  <c r="F816" i="9" s="1"/>
  <c r="F814" i="9"/>
  <c r="F264" i="9"/>
  <c r="H264" i="9" s="1"/>
  <c r="F314" i="9"/>
  <c r="H314" i="9" s="1"/>
  <c r="K824" i="10"/>
  <c r="I1324" i="11"/>
  <c r="K1324" i="11"/>
  <c r="H1325" i="11"/>
  <c r="F1326" i="11" s="1"/>
  <c r="I775" i="11"/>
  <c r="J775" i="11"/>
  <c r="H776" i="11"/>
  <c r="F777" i="11" s="1"/>
  <c r="K304" i="10"/>
  <c r="J304" i="10"/>
  <c r="I814" i="9"/>
  <c r="I1315" i="11"/>
  <c r="K1315" i="11"/>
  <c r="J1315" i="11"/>
  <c r="I1304" i="11"/>
  <c r="K1304" i="11"/>
  <c r="J1304" i="11"/>
  <c r="J1384" i="11"/>
  <c r="K1384" i="11"/>
  <c r="I1384" i="11"/>
  <c r="J1054" i="11"/>
  <c r="I1054" i="11"/>
  <c r="K1054" i="11"/>
  <c r="J1064" i="11"/>
  <c r="I1064" i="11"/>
  <c r="K1064" i="11"/>
  <c r="I794" i="11"/>
  <c r="K794" i="11"/>
  <c r="J794" i="11"/>
  <c r="K365" i="11"/>
  <c r="J365" i="11"/>
  <c r="I365" i="11"/>
  <c r="I416" i="11"/>
  <c r="K416" i="11"/>
  <c r="J416" i="11"/>
  <c r="H417" i="11"/>
  <c r="F418" i="11" s="1"/>
  <c r="H418" i="11" s="1"/>
  <c r="J1485" i="11"/>
  <c r="K1485" i="11"/>
  <c r="I1485" i="11"/>
  <c r="K635" i="11"/>
  <c r="J635" i="11"/>
  <c r="I635" i="11"/>
  <c r="H636" i="11"/>
  <c r="F637" i="11" s="1"/>
  <c r="J335" i="11"/>
  <c r="I335" i="11"/>
  <c r="K335" i="11"/>
  <c r="H336" i="11"/>
  <c r="F337" i="11" s="1"/>
  <c r="K315" i="11"/>
  <c r="J315" i="11"/>
  <c r="I315" i="11"/>
  <c r="H316" i="11"/>
  <c r="F317" i="11" s="1"/>
  <c r="J484" i="10"/>
  <c r="J1404" i="11"/>
  <c r="K1404" i="11"/>
  <c r="I1404" i="11"/>
  <c r="H1405" i="11"/>
  <c r="F1406" i="11" s="1"/>
  <c r="J144" i="9"/>
  <c r="I1525" i="11"/>
  <c r="J1525" i="11"/>
  <c r="K1525" i="11"/>
  <c r="H1526" i="11"/>
  <c r="F1527" i="11" s="1"/>
  <c r="I1374" i="11"/>
  <c r="K1374" i="11"/>
  <c r="J1374" i="11"/>
  <c r="H1375" i="11"/>
  <c r="F1376" i="11" s="1"/>
  <c r="I1344" i="11"/>
  <c r="K1344" i="11"/>
  <c r="J1344" i="11"/>
  <c r="H1345" i="11"/>
  <c r="F1346" i="11" s="1"/>
  <c r="K1214" i="11"/>
  <c r="J1214" i="11"/>
  <c r="I1214" i="11"/>
  <c r="H1215" i="11"/>
  <c r="F1216" i="11" s="1"/>
  <c r="J995" i="11"/>
  <c r="I995" i="11"/>
  <c r="K995" i="11"/>
  <c r="H996" i="11"/>
  <c r="F997" i="11" s="1"/>
  <c r="I204" i="9"/>
  <c r="K1104" i="11"/>
  <c r="J1104" i="11"/>
  <c r="I1104" i="11"/>
  <c r="H1105" i="11"/>
  <c r="F1106" i="11" s="1"/>
  <c r="K905" i="11"/>
  <c r="J905" i="11"/>
  <c r="I905" i="11"/>
  <c r="H906" i="11"/>
  <c r="F907" i="11" s="1"/>
  <c r="J725" i="11"/>
  <c r="K725" i="11"/>
  <c r="I725" i="11"/>
  <c r="H726" i="11"/>
  <c r="F727" i="11" s="1"/>
  <c r="J745" i="11"/>
  <c r="K745" i="11"/>
  <c r="I745" i="11"/>
  <c r="H746" i="11"/>
  <c r="F747" i="11" s="1"/>
  <c r="I764" i="10"/>
  <c r="I465" i="10"/>
  <c r="I235" i="9"/>
  <c r="K1255" i="11"/>
  <c r="J1255" i="11"/>
  <c r="I1255" i="11"/>
  <c r="H1256" i="11"/>
  <c r="F1257" i="11" s="1"/>
  <c r="J1474" i="11"/>
  <c r="K1474" i="11"/>
  <c r="I1474" i="11"/>
  <c r="H1475" i="11"/>
  <c r="F1476" i="11" s="1"/>
  <c r="K1203" i="11"/>
  <c r="J1203" i="11"/>
  <c r="I1203" i="11"/>
  <c r="K953" i="11"/>
  <c r="J953" i="11"/>
  <c r="I953" i="11"/>
  <c r="K863" i="11"/>
  <c r="I863" i="11"/>
  <c r="J863" i="11"/>
  <c r="I613" i="11"/>
  <c r="K613" i="11"/>
  <c r="J613" i="11"/>
  <c r="K563" i="11"/>
  <c r="J563" i="11"/>
  <c r="I563" i="11"/>
  <c r="I464" i="11"/>
  <c r="H465" i="11"/>
  <c r="F466" i="11" s="1"/>
  <c r="K464" i="11"/>
  <c r="J464" i="11"/>
  <c r="K223" i="11"/>
  <c r="J223" i="11"/>
  <c r="I223" i="11"/>
  <c r="I93" i="11"/>
  <c r="K93" i="11"/>
  <c r="J93" i="11"/>
  <c r="K263" i="11"/>
  <c r="J263" i="11"/>
  <c r="I263" i="11"/>
  <c r="I143" i="11"/>
  <c r="K143" i="11"/>
  <c r="J143" i="11"/>
  <c r="I84" i="11"/>
  <c r="K84" i="11"/>
  <c r="J84" i="11"/>
  <c r="K1683" i="10"/>
  <c r="J1683" i="10"/>
  <c r="I1683" i="10"/>
  <c r="K1674" i="10"/>
  <c r="J1674" i="10"/>
  <c r="I1674" i="10"/>
  <c r="K1753" i="10"/>
  <c r="J1753" i="10"/>
  <c r="I1753" i="10"/>
  <c r="K1694" i="10"/>
  <c r="J1694" i="10"/>
  <c r="I1694" i="10"/>
  <c r="K1543" i="10"/>
  <c r="J1543" i="10"/>
  <c r="I1543" i="10"/>
  <c r="K1424" i="10"/>
  <c r="J1424" i="10"/>
  <c r="I1424" i="10"/>
  <c r="K1614" i="10"/>
  <c r="J1614" i="10"/>
  <c r="I1614" i="10"/>
  <c r="K1633" i="10"/>
  <c r="J1633" i="10"/>
  <c r="I1633" i="10"/>
  <c r="K1484" i="10"/>
  <c r="J1484" i="10"/>
  <c r="I1484" i="10"/>
  <c r="K1644" i="10"/>
  <c r="J1644" i="10"/>
  <c r="I1644" i="10"/>
  <c r="K1364" i="10"/>
  <c r="J1364" i="10"/>
  <c r="I1364" i="10"/>
  <c r="K1243" i="10"/>
  <c r="I1243" i="10"/>
  <c r="J1243" i="10"/>
  <c r="K1184" i="10"/>
  <c r="I1184" i="10"/>
  <c r="J1184" i="10"/>
  <c r="K1083" i="10"/>
  <c r="I1083" i="10"/>
  <c r="J1083" i="10"/>
  <c r="K1313" i="10"/>
  <c r="I1313" i="10"/>
  <c r="J1313" i="10"/>
  <c r="K1213" i="10"/>
  <c r="I1213" i="10"/>
  <c r="J1213" i="10"/>
  <c r="K1154" i="10"/>
  <c r="I1154" i="10"/>
  <c r="J1154" i="10"/>
  <c r="K1654" i="10"/>
  <c r="I1654" i="10"/>
  <c r="J1654" i="10"/>
  <c r="K1433" i="10"/>
  <c r="J1433" i="10"/>
  <c r="I1433" i="10"/>
  <c r="K964" i="10"/>
  <c r="J964" i="10"/>
  <c r="I964" i="10"/>
  <c r="K843" i="10"/>
  <c r="J843" i="10"/>
  <c r="I843" i="10"/>
  <c r="K1044" i="10"/>
  <c r="I1044" i="10"/>
  <c r="J1044" i="10"/>
  <c r="J794" i="10"/>
  <c r="K794" i="10"/>
  <c r="I794" i="10"/>
  <c r="K613" i="10"/>
  <c r="J613" i="10"/>
  <c r="I613" i="10"/>
  <c r="K1014" i="10"/>
  <c r="J1014" i="10"/>
  <c r="I1014" i="10"/>
  <c r="K933" i="10"/>
  <c r="J933" i="10"/>
  <c r="I933" i="10"/>
  <c r="K1034" i="10"/>
  <c r="J1034" i="10"/>
  <c r="I1034" i="10"/>
  <c r="J784" i="10"/>
  <c r="K784" i="10"/>
  <c r="I784" i="10"/>
  <c r="K663" i="10"/>
  <c r="J663" i="10"/>
  <c r="I663" i="10"/>
  <c r="K604" i="10"/>
  <c r="J604" i="10"/>
  <c r="I604" i="10"/>
  <c r="K573" i="10"/>
  <c r="J573" i="10"/>
  <c r="I573" i="10"/>
  <c r="K403" i="10"/>
  <c r="J403" i="10"/>
  <c r="I403" i="10"/>
  <c r="K424" i="10"/>
  <c r="J424" i="10"/>
  <c r="I424" i="10"/>
  <c r="K524" i="10"/>
  <c r="J524" i="10"/>
  <c r="I524" i="10"/>
  <c r="K354" i="10"/>
  <c r="J354" i="10"/>
  <c r="I354" i="10"/>
  <c r="K123" i="10"/>
  <c r="J123" i="10"/>
  <c r="I123" i="10"/>
  <c r="K313" i="10"/>
  <c r="J313" i="10"/>
  <c r="I313" i="10"/>
  <c r="K73" i="10"/>
  <c r="J73" i="10"/>
  <c r="I73" i="10"/>
  <c r="H74" i="10"/>
  <c r="F75" i="10" s="1"/>
  <c r="K434" i="10"/>
  <c r="J434" i="10"/>
  <c r="I434" i="10"/>
  <c r="K95" i="10"/>
  <c r="J95" i="10"/>
  <c r="I95" i="10"/>
  <c r="H96" i="10"/>
  <c r="F97" i="10" s="1"/>
  <c r="K275" i="10"/>
  <c r="J275" i="10"/>
  <c r="I275" i="10"/>
  <c r="K45" i="10"/>
  <c r="J45" i="10"/>
  <c r="I45" i="10"/>
  <c r="K243" i="10"/>
  <c r="J243" i="10"/>
  <c r="I243" i="10"/>
  <c r="K203" i="10"/>
  <c r="J203" i="10"/>
  <c r="I203" i="10"/>
  <c r="K1123" i="9"/>
  <c r="J1123" i="9"/>
  <c r="I1123" i="9"/>
  <c r="J884" i="9"/>
  <c r="K884" i="9"/>
  <c r="I884" i="9"/>
  <c r="K1093" i="9"/>
  <c r="J1093" i="9"/>
  <c r="I1093" i="9"/>
  <c r="J963" i="9"/>
  <c r="I963" i="9"/>
  <c r="K963" i="9"/>
  <c r="J904" i="9"/>
  <c r="K904" i="9"/>
  <c r="I904" i="9"/>
  <c r="K1104" i="9"/>
  <c r="J1104" i="9"/>
  <c r="I1104" i="9"/>
  <c r="J893" i="9"/>
  <c r="K893" i="9"/>
  <c r="I893" i="9"/>
  <c r="K1065" i="9"/>
  <c r="J1065" i="9"/>
  <c r="I1065" i="9"/>
  <c r="J324" i="9"/>
  <c r="I324" i="9"/>
  <c r="K324" i="9"/>
  <c r="J253" i="9"/>
  <c r="I253" i="9"/>
  <c r="K253" i="9"/>
  <c r="J793" i="9"/>
  <c r="K793" i="9"/>
  <c r="I793" i="9"/>
  <c r="J274" i="9"/>
  <c r="K274" i="9"/>
  <c r="I274" i="9"/>
  <c r="J194" i="9"/>
  <c r="K194" i="9"/>
  <c r="I194" i="9"/>
  <c r="J786" i="9"/>
  <c r="K786" i="9"/>
  <c r="I786" i="9"/>
  <c r="J183" i="9"/>
  <c r="K183" i="9"/>
  <c r="I183" i="9"/>
  <c r="J843" i="9"/>
  <c r="K843" i="9"/>
  <c r="I843" i="9"/>
  <c r="J745" i="9"/>
  <c r="K745" i="9"/>
  <c r="I745" i="9"/>
  <c r="K53" i="9"/>
  <c r="J53" i="9"/>
  <c r="I53" i="9"/>
  <c r="K44" i="9"/>
  <c r="J44" i="9"/>
  <c r="I44" i="9"/>
  <c r="K684" i="9"/>
  <c r="J684" i="9"/>
  <c r="I684" i="9"/>
  <c r="H685" i="9"/>
  <c r="F686" i="9" s="1"/>
  <c r="K584" i="9"/>
  <c r="J584" i="9"/>
  <c r="I584" i="9"/>
  <c r="H585" i="9"/>
  <c r="F586" i="9" s="1"/>
  <c r="K504" i="9"/>
  <c r="J504" i="9"/>
  <c r="I504" i="9"/>
  <c r="H505" i="9"/>
  <c r="F506" i="9" s="1"/>
  <c r="K424" i="9"/>
  <c r="J424" i="9"/>
  <c r="I424" i="9"/>
  <c r="H425" i="9"/>
  <c r="F426" i="9" s="1"/>
  <c r="K373" i="9"/>
  <c r="J373" i="9"/>
  <c r="I373" i="9"/>
  <c r="I1513" i="11"/>
  <c r="K1513" i="11"/>
  <c r="J1513" i="11"/>
  <c r="H1514" i="11"/>
  <c r="F1515" i="11" s="1"/>
  <c r="K1453" i="11"/>
  <c r="J1453" i="11"/>
  <c r="I1453" i="11"/>
  <c r="J1413" i="11"/>
  <c r="I1413" i="11"/>
  <c r="K1413" i="11"/>
  <c r="K1363" i="11"/>
  <c r="J1363" i="11"/>
  <c r="I1363" i="11"/>
  <c r="K1223" i="11"/>
  <c r="J1223" i="11"/>
  <c r="I1223" i="11"/>
  <c r="I1093" i="11"/>
  <c r="J1093" i="11"/>
  <c r="K1093" i="11"/>
  <c r="J1014" i="11"/>
  <c r="K1014" i="11"/>
  <c r="I1014" i="11"/>
  <c r="H1015" i="11"/>
  <c r="F1016" i="11" s="1"/>
  <c r="K694" i="11"/>
  <c r="J694" i="11"/>
  <c r="I694" i="11"/>
  <c r="I784" i="11"/>
  <c r="K784" i="11"/>
  <c r="J784" i="11"/>
  <c r="K584" i="11"/>
  <c r="J584" i="11"/>
  <c r="I584" i="11"/>
  <c r="K594" i="11"/>
  <c r="J594" i="11"/>
  <c r="I594" i="11"/>
  <c r="K653" i="11"/>
  <c r="J653" i="11"/>
  <c r="I653" i="11"/>
  <c r="K503" i="11"/>
  <c r="J503" i="11"/>
  <c r="I503" i="11"/>
  <c r="K524" i="11"/>
  <c r="J524" i="11"/>
  <c r="I524" i="11"/>
  <c r="I395" i="11"/>
  <c r="K395" i="11"/>
  <c r="J395" i="11"/>
  <c r="J303" i="11"/>
  <c r="I303" i="11"/>
  <c r="K303" i="11"/>
  <c r="I386" i="11"/>
  <c r="K386" i="11"/>
  <c r="J386" i="11"/>
  <c r="H387" i="11"/>
  <c r="F388" i="11" s="1"/>
  <c r="H388" i="11" s="1"/>
  <c r="I1574" i="11"/>
  <c r="J1574" i="11"/>
  <c r="K1574" i="11"/>
  <c r="J1433" i="11"/>
  <c r="I1433" i="11"/>
  <c r="K1433" i="11"/>
  <c r="H1414" i="11"/>
  <c r="F1415" i="11" s="1"/>
  <c r="J1393" i="11"/>
  <c r="K1393" i="11"/>
  <c r="I1393" i="11"/>
  <c r="K1273" i="11"/>
  <c r="J1273" i="11"/>
  <c r="I1273" i="11"/>
  <c r="H1204" i="11"/>
  <c r="F1205" i="11" s="1"/>
  <c r="K1243" i="11"/>
  <c r="J1243" i="11"/>
  <c r="I1243" i="11"/>
  <c r="H1224" i="11"/>
  <c r="F1225" i="11" s="1"/>
  <c r="K973" i="11"/>
  <c r="I973" i="11"/>
  <c r="J973" i="11"/>
  <c r="J1013" i="11"/>
  <c r="K1013" i="11"/>
  <c r="I1013" i="11"/>
  <c r="H954" i="11"/>
  <c r="F955" i="11" s="1"/>
  <c r="H695" i="11"/>
  <c r="F696" i="11" s="1"/>
  <c r="K833" i="11"/>
  <c r="I833" i="11"/>
  <c r="J833" i="11"/>
  <c r="I783" i="11"/>
  <c r="J783" i="11"/>
  <c r="K783" i="11"/>
  <c r="H864" i="11"/>
  <c r="F865" i="11" s="1"/>
  <c r="H585" i="11"/>
  <c r="F586" i="11" s="1"/>
  <c r="K673" i="11"/>
  <c r="J673" i="11"/>
  <c r="I673" i="11"/>
  <c r="H614" i="11"/>
  <c r="F615" i="11" s="1"/>
  <c r="H595" i="11"/>
  <c r="F596" i="11" s="1"/>
  <c r="H564" i="11"/>
  <c r="F565" i="11" s="1"/>
  <c r="K543" i="11"/>
  <c r="J543" i="11"/>
  <c r="I543" i="11"/>
  <c r="H525" i="11"/>
  <c r="F526" i="11" s="1"/>
  <c r="H224" i="11"/>
  <c r="F225" i="11" s="1"/>
  <c r="I153" i="11"/>
  <c r="K153" i="11"/>
  <c r="J153" i="11"/>
  <c r="H94" i="11"/>
  <c r="F95" i="11" s="1"/>
  <c r="H264" i="11"/>
  <c r="F265" i="11" s="1"/>
  <c r="H144" i="11"/>
  <c r="F145" i="11" s="1"/>
  <c r="H85" i="11"/>
  <c r="F86" i="11" s="1"/>
  <c r="K1743" i="10"/>
  <c r="J1743" i="10"/>
  <c r="I1743" i="10"/>
  <c r="H1684" i="10"/>
  <c r="F1685" i="10" s="1"/>
  <c r="H1675" i="10"/>
  <c r="F1676" i="10" s="1"/>
  <c r="K233" i="11"/>
  <c r="J233" i="11"/>
  <c r="I233" i="11"/>
  <c r="H1754" i="10"/>
  <c r="F1755" i="10" s="1"/>
  <c r="H1695" i="10"/>
  <c r="F1696" i="10" s="1"/>
  <c r="H1544" i="10"/>
  <c r="F1545" i="10" s="1"/>
  <c r="H1425" i="10"/>
  <c r="F1426" i="10" s="1"/>
  <c r="K1383" i="10"/>
  <c r="J1383" i="10"/>
  <c r="I1383" i="10"/>
  <c r="H1615" i="10"/>
  <c r="F1616" i="10" s="1"/>
  <c r="K1533" i="10"/>
  <c r="J1533" i="10"/>
  <c r="I1533" i="10"/>
  <c r="H1634" i="10"/>
  <c r="F1635" i="10" s="1"/>
  <c r="H1485" i="10"/>
  <c r="F1486" i="10" s="1"/>
  <c r="K1413" i="10"/>
  <c r="J1413" i="10"/>
  <c r="I1413" i="10"/>
  <c r="H1645" i="10"/>
  <c r="F1646" i="10" s="1"/>
  <c r="H1365" i="10"/>
  <c r="F1366" i="10" s="1"/>
  <c r="K1303" i="10"/>
  <c r="I1303" i="10"/>
  <c r="J1303" i="10"/>
  <c r="H1244" i="10"/>
  <c r="F1245" i="10" s="1"/>
  <c r="H1185" i="10"/>
  <c r="F1186" i="10" s="1"/>
  <c r="K1143" i="10"/>
  <c r="I1143" i="10"/>
  <c r="J1143" i="10"/>
  <c r="H1084" i="10"/>
  <c r="F1085" i="10" s="1"/>
  <c r="H1314" i="10"/>
  <c r="F1315" i="10" s="1"/>
  <c r="K1273" i="10"/>
  <c r="I1273" i="10"/>
  <c r="J1273" i="10"/>
  <c r="H1214" i="10"/>
  <c r="F1215" i="10" s="1"/>
  <c r="H1155" i="10"/>
  <c r="F1156" i="10" s="1"/>
  <c r="K1113" i="10"/>
  <c r="I1113" i="10"/>
  <c r="J1113" i="10"/>
  <c r="H1655" i="10"/>
  <c r="F1656" i="10" s="1"/>
  <c r="K1553" i="10"/>
  <c r="J1553" i="10"/>
  <c r="I1553" i="10"/>
  <c r="H1434" i="10"/>
  <c r="F1435" i="10" s="1"/>
  <c r="H965" i="10"/>
  <c r="F966" i="10" s="1"/>
  <c r="K923" i="10"/>
  <c r="J923" i="10"/>
  <c r="I923" i="10"/>
  <c r="H844" i="10"/>
  <c r="F845" i="10" s="1"/>
  <c r="H1045" i="10"/>
  <c r="F1046" i="10" s="1"/>
  <c r="K673" i="10"/>
  <c r="J673" i="10"/>
  <c r="I673" i="10"/>
  <c r="H614" i="10"/>
  <c r="F615" i="10" s="1"/>
  <c r="K993" i="10"/>
  <c r="J993" i="10"/>
  <c r="I993" i="10"/>
  <c r="H934" i="10"/>
  <c r="F935" i="10" s="1"/>
  <c r="J833" i="10"/>
  <c r="K833" i="10"/>
  <c r="I833" i="10"/>
  <c r="H664" i="10"/>
  <c r="F665" i="10" s="1"/>
  <c r="H605" i="10"/>
  <c r="F606" i="10" s="1"/>
  <c r="H574" i="10"/>
  <c r="F575" i="10" s="1"/>
  <c r="H404" i="10"/>
  <c r="F405" i="10" s="1"/>
  <c r="K373" i="10"/>
  <c r="J373" i="10"/>
  <c r="I373" i="10"/>
  <c r="K253" i="10"/>
  <c r="J253" i="10"/>
  <c r="I253" i="10"/>
  <c r="H254" i="10"/>
  <c r="F255" i="10" s="1"/>
  <c r="H425" i="10"/>
  <c r="F426" i="10" s="1"/>
  <c r="K343" i="10"/>
  <c r="J343" i="10"/>
  <c r="I343" i="10"/>
  <c r="H525" i="10"/>
  <c r="F526" i="10" s="1"/>
  <c r="H355" i="10"/>
  <c r="F356" i="10" s="1"/>
  <c r="K153" i="10"/>
  <c r="J153" i="10"/>
  <c r="I153" i="10"/>
  <c r="H124" i="10"/>
  <c r="F125" i="10" s="1"/>
  <c r="K533" i="10"/>
  <c r="J533" i="10"/>
  <c r="I533" i="10"/>
  <c r="H314" i="10"/>
  <c r="F315" i="10" s="1"/>
  <c r="K33" i="10"/>
  <c r="J33" i="10"/>
  <c r="I33" i="10"/>
  <c r="H34" i="10"/>
  <c r="F35" i="10" s="1"/>
  <c r="H435" i="10"/>
  <c r="F436" i="10" s="1"/>
  <c r="K23" i="10"/>
  <c r="J23" i="10"/>
  <c r="I23" i="10"/>
  <c r="H24" i="10"/>
  <c r="F25" i="10" s="1"/>
  <c r="K1183" i="9"/>
  <c r="J1183" i="9"/>
  <c r="I1183" i="9"/>
  <c r="H1124" i="9"/>
  <c r="F1125" i="9" s="1"/>
  <c r="H885" i="9"/>
  <c r="F886" i="9" s="1"/>
  <c r="H1094" i="9"/>
  <c r="F1095" i="9" s="1"/>
  <c r="J1024" i="9"/>
  <c r="I1024" i="9"/>
  <c r="K1024" i="9"/>
  <c r="H1025" i="9"/>
  <c r="F1026" i="9" s="1"/>
  <c r="H905" i="9"/>
  <c r="F906" i="9" s="1"/>
  <c r="H1105" i="9"/>
  <c r="F1106" i="9" s="1"/>
  <c r="H894" i="9"/>
  <c r="F895" i="9" s="1"/>
  <c r="H1066" i="9"/>
  <c r="F1067" i="9" s="1"/>
  <c r="J824" i="9"/>
  <c r="K824" i="9"/>
  <c r="I824" i="9"/>
  <c r="J784" i="9"/>
  <c r="K784" i="9"/>
  <c r="I784" i="9"/>
  <c r="J744" i="9"/>
  <c r="K744" i="9"/>
  <c r="I744" i="9"/>
  <c r="J193" i="9"/>
  <c r="I193" i="9"/>
  <c r="K193" i="9"/>
  <c r="J733" i="9"/>
  <c r="K733" i="9"/>
  <c r="I733" i="9"/>
  <c r="J283" i="9"/>
  <c r="K283" i="9"/>
  <c r="I283" i="9"/>
  <c r="J783" i="9"/>
  <c r="K783" i="9"/>
  <c r="I783" i="9"/>
  <c r="J363" i="9"/>
  <c r="I363" i="9"/>
  <c r="K363" i="9"/>
  <c r="K604" i="9"/>
  <c r="J604" i="9"/>
  <c r="I604" i="9"/>
  <c r="H605" i="9"/>
  <c r="F606" i="9" s="1"/>
  <c r="K524" i="9"/>
  <c r="J524" i="9"/>
  <c r="I524" i="9"/>
  <c r="H525" i="9"/>
  <c r="F526" i="9" s="1"/>
  <c r="K444" i="9"/>
  <c r="J444" i="9"/>
  <c r="I444" i="9"/>
  <c r="H445" i="9"/>
  <c r="F446" i="9" s="1"/>
  <c r="H54" i="9"/>
  <c r="F55" i="9" s="1"/>
  <c r="J333" i="9"/>
  <c r="I333" i="9"/>
  <c r="K333" i="9"/>
  <c r="H45" i="9"/>
  <c r="F46" i="9" s="1"/>
  <c r="K113" i="9"/>
  <c r="J113" i="9"/>
  <c r="I113" i="9"/>
  <c r="K634" i="9"/>
  <c r="J634" i="9"/>
  <c r="I634" i="9"/>
  <c r="H635" i="9"/>
  <c r="F636" i="9" s="1"/>
  <c r="K554" i="9"/>
  <c r="J554" i="9"/>
  <c r="I554" i="9"/>
  <c r="H555" i="9"/>
  <c r="F556" i="9" s="1"/>
  <c r="K474" i="9"/>
  <c r="J474" i="9"/>
  <c r="I474" i="9"/>
  <c r="H475" i="9"/>
  <c r="F476" i="9" s="1"/>
  <c r="K394" i="9"/>
  <c r="J394" i="9"/>
  <c r="I394" i="9"/>
  <c r="H395" i="9"/>
  <c r="F396" i="9" s="1"/>
  <c r="K23" i="9"/>
  <c r="J23" i="9"/>
  <c r="I23" i="9"/>
  <c r="I1524" i="11"/>
  <c r="K1524" i="11"/>
  <c r="J1524" i="11"/>
  <c r="I1314" i="11"/>
  <c r="K1314" i="11"/>
  <c r="J1314" i="11"/>
  <c r="K1213" i="11"/>
  <c r="J1213" i="11"/>
  <c r="I1213" i="11"/>
  <c r="K904" i="11"/>
  <c r="J904" i="11"/>
  <c r="I904" i="11"/>
  <c r="K1113" i="11"/>
  <c r="J1113" i="11"/>
  <c r="I1113" i="11"/>
  <c r="K813" i="11"/>
  <c r="I813" i="11"/>
  <c r="J813" i="11"/>
  <c r="K1623" i="11"/>
  <c r="I1623" i="11"/>
  <c r="J1623" i="11"/>
  <c r="I1563" i="11"/>
  <c r="K1563" i="11"/>
  <c r="J1563" i="11"/>
  <c r="J1493" i="11"/>
  <c r="K1493" i="11"/>
  <c r="I1493" i="11"/>
  <c r="K1103" i="11"/>
  <c r="J1103" i="11"/>
  <c r="I1103" i="11"/>
  <c r="K974" i="11"/>
  <c r="I974" i="11"/>
  <c r="J974" i="11"/>
  <c r="K923" i="11"/>
  <c r="J923" i="11"/>
  <c r="I923" i="11"/>
  <c r="K933" i="11"/>
  <c r="J933" i="11"/>
  <c r="I933" i="11"/>
  <c r="K703" i="11"/>
  <c r="J703" i="11"/>
  <c r="I703" i="11"/>
  <c r="K834" i="11"/>
  <c r="I834" i="11"/>
  <c r="J834" i="11"/>
  <c r="K823" i="11"/>
  <c r="I823" i="11"/>
  <c r="J823" i="11"/>
  <c r="K803" i="11"/>
  <c r="I803" i="11"/>
  <c r="J803" i="11"/>
  <c r="J713" i="11"/>
  <c r="K713" i="11"/>
  <c r="I713" i="11"/>
  <c r="K674" i="11"/>
  <c r="J674" i="11"/>
  <c r="I674" i="11"/>
  <c r="K603" i="11"/>
  <c r="J603" i="11"/>
  <c r="I603" i="11"/>
  <c r="K544" i="11"/>
  <c r="I544" i="11"/>
  <c r="J544" i="11"/>
  <c r="I454" i="11"/>
  <c r="H455" i="11"/>
  <c r="F456" i="11" s="1"/>
  <c r="K454" i="11"/>
  <c r="J454" i="11"/>
  <c r="K314" i="11"/>
  <c r="J314" i="11"/>
  <c r="I314" i="11"/>
  <c r="I434" i="11"/>
  <c r="K434" i="11"/>
  <c r="J434" i="11"/>
  <c r="H435" i="11"/>
  <c r="F436" i="11" s="1"/>
  <c r="I154" i="11"/>
  <c r="K154" i="11"/>
  <c r="J154" i="11"/>
  <c r="I385" i="11"/>
  <c r="K385" i="11"/>
  <c r="J385" i="11"/>
  <c r="J343" i="11"/>
  <c r="I343" i="11"/>
  <c r="K343" i="11"/>
  <c r="K213" i="11"/>
  <c r="J213" i="11"/>
  <c r="I213" i="11"/>
  <c r="I183" i="11"/>
  <c r="K183" i="11"/>
  <c r="J183" i="11"/>
  <c r="I103" i="11"/>
  <c r="K103" i="11"/>
  <c r="J103" i="11"/>
  <c r="K43" i="11"/>
  <c r="J43" i="11"/>
  <c r="I43" i="11"/>
  <c r="K1744" i="10"/>
  <c r="J1744" i="10"/>
  <c r="I1744" i="10"/>
  <c r="K33" i="11"/>
  <c r="J33" i="11"/>
  <c r="I33" i="11"/>
  <c r="K234" i="11"/>
  <c r="J234" i="11"/>
  <c r="I234" i="11"/>
  <c r="K1713" i="10"/>
  <c r="J1713" i="10"/>
  <c r="I1713" i="10"/>
  <c r="K1463" i="10"/>
  <c r="J1463" i="10"/>
  <c r="I1463" i="10"/>
  <c r="K1384" i="10"/>
  <c r="J1384" i="10"/>
  <c r="I1384" i="10"/>
  <c r="K1534" i="10"/>
  <c r="J1534" i="10"/>
  <c r="I1534" i="10"/>
  <c r="K1523" i="10"/>
  <c r="J1523" i="10"/>
  <c r="I1523" i="10"/>
  <c r="K1414" i="10"/>
  <c r="J1414" i="10"/>
  <c r="I1414" i="10"/>
  <c r="K1304" i="10"/>
  <c r="I1304" i="10"/>
  <c r="J1304" i="10"/>
  <c r="K1203" i="10"/>
  <c r="I1203" i="10"/>
  <c r="J1203" i="10"/>
  <c r="K1144" i="10"/>
  <c r="I1144" i="10"/>
  <c r="J1144" i="10"/>
  <c r="J1343" i="10"/>
  <c r="K1343" i="10"/>
  <c r="I1343" i="10"/>
  <c r="K1274" i="10"/>
  <c r="I1274" i="10"/>
  <c r="J1274" i="10"/>
  <c r="K1173" i="10"/>
  <c r="I1173" i="10"/>
  <c r="J1173" i="10"/>
  <c r="K1114" i="10"/>
  <c r="I1114" i="10"/>
  <c r="J1114" i="10"/>
  <c r="K1554" i="10"/>
  <c r="J1554" i="10"/>
  <c r="I1554" i="10"/>
  <c r="K983" i="10"/>
  <c r="J983" i="10"/>
  <c r="I983" i="10"/>
  <c r="K924" i="10"/>
  <c r="J924" i="10"/>
  <c r="I924" i="10"/>
  <c r="K853" i="10"/>
  <c r="J853" i="10"/>
  <c r="I853" i="10"/>
  <c r="K674" i="10"/>
  <c r="J674" i="10"/>
  <c r="I674" i="10"/>
  <c r="K713" i="10"/>
  <c r="J713" i="10"/>
  <c r="I713" i="10"/>
  <c r="K994" i="10"/>
  <c r="J994" i="10"/>
  <c r="I994" i="10"/>
  <c r="K893" i="10"/>
  <c r="J893" i="10"/>
  <c r="I893" i="10"/>
  <c r="K1033" i="10"/>
  <c r="J1033" i="10"/>
  <c r="I1033" i="10"/>
  <c r="J783" i="10"/>
  <c r="I783" i="10"/>
  <c r="K783" i="10"/>
  <c r="K623" i="10"/>
  <c r="J623" i="10"/>
  <c r="I623" i="10"/>
  <c r="K473" i="10"/>
  <c r="J473" i="10"/>
  <c r="I473" i="10"/>
  <c r="K743" i="10"/>
  <c r="J743" i="10"/>
  <c r="I743" i="10"/>
  <c r="K374" i="10"/>
  <c r="J374" i="10"/>
  <c r="I374" i="10"/>
  <c r="K344" i="10"/>
  <c r="J344" i="10"/>
  <c r="I344" i="10"/>
  <c r="K154" i="10"/>
  <c r="J154" i="10"/>
  <c r="I154" i="10"/>
  <c r="K215" i="10"/>
  <c r="J215" i="10"/>
  <c r="I215" i="10"/>
  <c r="K534" i="10"/>
  <c r="J534" i="10"/>
  <c r="I534" i="10"/>
  <c r="K173" i="10"/>
  <c r="J173" i="10"/>
  <c r="I173" i="10"/>
  <c r="K393" i="10"/>
  <c r="J393" i="10"/>
  <c r="I393" i="10"/>
  <c r="K274" i="10"/>
  <c r="J274" i="10"/>
  <c r="I274" i="10"/>
  <c r="K1184" i="9"/>
  <c r="J1184" i="9"/>
  <c r="I1184" i="9"/>
  <c r="J923" i="9"/>
  <c r="K923" i="9"/>
  <c r="I923" i="9"/>
  <c r="K1133" i="9"/>
  <c r="J1133" i="9"/>
  <c r="I1133" i="9"/>
  <c r="J974" i="9"/>
  <c r="K974" i="9"/>
  <c r="I974" i="9"/>
  <c r="J293" i="9"/>
  <c r="I293" i="9"/>
  <c r="K293" i="9"/>
  <c r="J133" i="9"/>
  <c r="I133" i="9"/>
  <c r="K133" i="9"/>
  <c r="J833" i="9"/>
  <c r="K833" i="9"/>
  <c r="I833" i="9"/>
  <c r="J343" i="9"/>
  <c r="I343" i="9"/>
  <c r="K343" i="9"/>
  <c r="H254" i="9"/>
  <c r="F255" i="9" s="1"/>
  <c r="J873" i="9"/>
  <c r="K873" i="9"/>
  <c r="I873" i="9"/>
  <c r="J826" i="9"/>
  <c r="K826" i="9"/>
  <c r="I826" i="9"/>
  <c r="H275" i="9"/>
  <c r="F276" i="9" s="1"/>
  <c r="J223" i="9"/>
  <c r="K223" i="9"/>
  <c r="I223" i="9"/>
  <c r="J785" i="9"/>
  <c r="K785" i="9"/>
  <c r="I785" i="9"/>
  <c r="J723" i="9"/>
  <c r="K723" i="9"/>
  <c r="I723" i="9"/>
  <c r="J335" i="9"/>
  <c r="I335" i="9"/>
  <c r="K335" i="9"/>
  <c r="K83" i="9"/>
  <c r="J83" i="9"/>
  <c r="I83" i="9"/>
  <c r="J353" i="9"/>
  <c r="I353" i="9"/>
  <c r="K353" i="9"/>
  <c r="K114" i="9"/>
  <c r="J114" i="9"/>
  <c r="I114" i="9"/>
  <c r="K24" i="9"/>
  <c r="J24" i="9"/>
  <c r="I24" i="9"/>
  <c r="K644" i="9"/>
  <c r="J644" i="9"/>
  <c r="I644" i="9"/>
  <c r="H645" i="9"/>
  <c r="F646" i="9" s="1"/>
  <c r="K1353" i="11"/>
  <c r="J1353" i="11"/>
  <c r="I1353" i="11"/>
  <c r="K1154" i="11"/>
  <c r="J1154" i="11"/>
  <c r="I1154" i="11"/>
  <c r="I963" i="11"/>
  <c r="K963" i="11"/>
  <c r="J963" i="11"/>
  <c r="J1053" i="11"/>
  <c r="I1053" i="11"/>
  <c r="K1053" i="11"/>
  <c r="J1063" i="11"/>
  <c r="I1063" i="11"/>
  <c r="K1063" i="11"/>
  <c r="I1533" i="11"/>
  <c r="J1533" i="11"/>
  <c r="K1533" i="11"/>
  <c r="J1434" i="11"/>
  <c r="I1434" i="11"/>
  <c r="K1434" i="11"/>
  <c r="J1394" i="11"/>
  <c r="K1394" i="11"/>
  <c r="I1394" i="11"/>
  <c r="K1274" i="11"/>
  <c r="J1274" i="11"/>
  <c r="I1274" i="11"/>
  <c r="K1263" i="11"/>
  <c r="J1263" i="11"/>
  <c r="I1263" i="11"/>
  <c r="K1244" i="11"/>
  <c r="J1244" i="11"/>
  <c r="I1244" i="11"/>
  <c r="I1123" i="11"/>
  <c r="K1123" i="11"/>
  <c r="J1123" i="11"/>
  <c r="H1624" i="11"/>
  <c r="F1625" i="11" s="1"/>
  <c r="H1564" i="11"/>
  <c r="F1565" i="11" s="1"/>
  <c r="I1593" i="11"/>
  <c r="K1593" i="11"/>
  <c r="J1593" i="11"/>
  <c r="I1603" i="11"/>
  <c r="K1603" i="11"/>
  <c r="J1603" i="11"/>
  <c r="H1534" i="11"/>
  <c r="F1535" i="11" s="1"/>
  <c r="J1483" i="11"/>
  <c r="I1483" i="11"/>
  <c r="K1483" i="11"/>
  <c r="H1435" i="11"/>
  <c r="F1436" i="11" s="1"/>
  <c r="K1443" i="11"/>
  <c r="J1443" i="11"/>
  <c r="I1443" i="11"/>
  <c r="H1494" i="11"/>
  <c r="F1495" i="11" s="1"/>
  <c r="H1395" i="11"/>
  <c r="F1396" i="11" s="1"/>
  <c r="H1275" i="11"/>
  <c r="F1276" i="11" s="1"/>
  <c r="H1264" i="11"/>
  <c r="F1265" i="11" s="1"/>
  <c r="K1253" i="11"/>
  <c r="J1253" i="11"/>
  <c r="I1253" i="11"/>
  <c r="H1245" i="11"/>
  <c r="F1246" i="11" s="1"/>
  <c r="K1084" i="11"/>
  <c r="J1084" i="11"/>
  <c r="I1084" i="11"/>
  <c r="H1085" i="11"/>
  <c r="F1086" i="11" s="1"/>
  <c r="H975" i="11"/>
  <c r="F976" i="11" s="1"/>
  <c r="H924" i="11"/>
  <c r="F925" i="11" s="1"/>
  <c r="K873" i="11"/>
  <c r="J873" i="11"/>
  <c r="I873" i="11"/>
  <c r="H934" i="11"/>
  <c r="F935" i="11" s="1"/>
  <c r="H704" i="11"/>
  <c r="F705" i="11" s="1"/>
  <c r="H835" i="11"/>
  <c r="F836" i="11" s="1"/>
  <c r="J723" i="11"/>
  <c r="K723" i="11"/>
  <c r="I723" i="11"/>
  <c r="J743" i="11"/>
  <c r="K743" i="11"/>
  <c r="I743" i="11"/>
  <c r="H824" i="11"/>
  <c r="F825" i="11" s="1"/>
  <c r="H714" i="11"/>
  <c r="F715" i="11" s="1"/>
  <c r="H675" i="11"/>
  <c r="F676" i="11" s="1"/>
  <c r="H604" i="11"/>
  <c r="F605" i="11" s="1"/>
  <c r="K573" i="11"/>
  <c r="J573" i="11"/>
  <c r="I573" i="11"/>
  <c r="H545" i="11"/>
  <c r="F546" i="11" s="1"/>
  <c r="I415" i="11"/>
  <c r="K415" i="11"/>
  <c r="J415" i="11"/>
  <c r="K313" i="11"/>
  <c r="J313" i="11"/>
  <c r="I313" i="11"/>
  <c r="I375" i="11"/>
  <c r="K375" i="11"/>
  <c r="J375" i="11"/>
  <c r="K273" i="11"/>
  <c r="J273" i="11"/>
  <c r="I273" i="11"/>
  <c r="H155" i="11"/>
  <c r="F156" i="11" s="1"/>
  <c r="I113" i="11"/>
  <c r="K113" i="11"/>
  <c r="J113" i="11"/>
  <c r="H214" i="11"/>
  <c r="F215" i="11" s="1"/>
  <c r="I163" i="11"/>
  <c r="K163" i="11"/>
  <c r="J163" i="11"/>
  <c r="H104" i="11"/>
  <c r="F105" i="11" s="1"/>
  <c r="K193" i="11"/>
  <c r="I193" i="11"/>
  <c r="J193" i="11"/>
  <c r="H44" i="11"/>
  <c r="F45" i="11" s="1"/>
  <c r="H1745" i="10"/>
  <c r="F1746" i="10" s="1"/>
  <c r="K1703" i="10"/>
  <c r="J1703" i="10"/>
  <c r="I1703" i="10"/>
  <c r="H34" i="11"/>
  <c r="F35" i="11" s="1"/>
  <c r="H235" i="11"/>
  <c r="F236" i="11" s="1"/>
  <c r="H1714" i="10"/>
  <c r="F1715" i="10" s="1"/>
  <c r="K1583" i="10"/>
  <c r="J1583" i="10"/>
  <c r="I1583" i="10"/>
  <c r="H1464" i="10"/>
  <c r="F1465" i="10" s="1"/>
  <c r="H1385" i="10"/>
  <c r="F1386" i="10" s="1"/>
  <c r="H1535" i="10"/>
  <c r="F1536" i="10" s="1"/>
  <c r="K1453" i="10"/>
  <c r="J1453" i="10"/>
  <c r="I1453" i="10"/>
  <c r="H1524" i="10"/>
  <c r="F1525" i="10" s="1"/>
  <c r="H1415" i="10"/>
  <c r="F1416" i="10" s="1"/>
  <c r="K1373" i="10"/>
  <c r="J1373" i="10"/>
  <c r="I1373" i="10"/>
  <c r="H1305" i="10"/>
  <c r="F1306" i="10" s="1"/>
  <c r="K1263" i="10"/>
  <c r="I1263" i="10"/>
  <c r="J1263" i="10"/>
  <c r="H1204" i="10"/>
  <c r="F1205" i="10" s="1"/>
  <c r="H1145" i="10"/>
  <c r="F1146" i="10" s="1"/>
  <c r="K1103" i="10"/>
  <c r="I1103" i="10"/>
  <c r="J1103" i="10"/>
  <c r="H1275" i="10"/>
  <c r="F1276" i="10" s="1"/>
  <c r="K1233" i="10"/>
  <c r="I1233" i="10"/>
  <c r="J1233" i="10"/>
  <c r="H1174" i="10"/>
  <c r="F1175" i="10" s="1"/>
  <c r="H1115" i="10"/>
  <c r="F1116" i="10" s="1"/>
  <c r="K1073" i="10"/>
  <c r="J1073" i="10"/>
  <c r="I1073" i="10"/>
  <c r="H1555" i="10"/>
  <c r="F1556" i="10" s="1"/>
  <c r="K1473" i="10"/>
  <c r="J1473" i="10"/>
  <c r="I1473" i="10"/>
  <c r="K1023" i="10"/>
  <c r="J1023" i="10"/>
  <c r="I1023" i="10"/>
  <c r="H984" i="10"/>
  <c r="F985" i="10" s="1"/>
  <c r="H925" i="10"/>
  <c r="F926" i="10" s="1"/>
  <c r="K883" i="10"/>
  <c r="J883" i="10"/>
  <c r="I883" i="10"/>
  <c r="J813" i="10"/>
  <c r="K813" i="10"/>
  <c r="I813" i="10"/>
  <c r="H814" i="10"/>
  <c r="F815" i="10" s="1"/>
  <c r="H854" i="10"/>
  <c r="F855" i="10" s="1"/>
  <c r="H675" i="10"/>
  <c r="F676" i="10" s="1"/>
  <c r="K633" i="10"/>
  <c r="J633" i="10"/>
  <c r="I633" i="10"/>
  <c r="H714" i="10"/>
  <c r="F715" i="10" s="1"/>
  <c r="H995" i="10"/>
  <c r="F996" i="10" s="1"/>
  <c r="K953" i="10"/>
  <c r="J953" i="10"/>
  <c r="I953" i="10"/>
  <c r="H894" i="10"/>
  <c r="F895" i="10" s="1"/>
  <c r="H1035" i="10"/>
  <c r="F1036" i="10" s="1"/>
  <c r="K683" i="10"/>
  <c r="J683" i="10"/>
  <c r="I683" i="10"/>
  <c r="H624" i="10"/>
  <c r="F625" i="10" s="1"/>
  <c r="K583" i="10"/>
  <c r="J583" i="10"/>
  <c r="I583" i="10"/>
  <c r="K443" i="10"/>
  <c r="J443" i="10"/>
  <c r="I443" i="10"/>
  <c r="H744" i="10"/>
  <c r="F745" i="10" s="1"/>
  <c r="H375" i="10"/>
  <c r="F376" i="10" s="1"/>
  <c r="H345" i="10"/>
  <c r="F346" i="10" s="1"/>
  <c r="K513" i="10"/>
  <c r="J513" i="10"/>
  <c r="I513" i="10"/>
  <c r="H155" i="10"/>
  <c r="F156" i="10" s="1"/>
  <c r="K133" i="10"/>
  <c r="J133" i="10"/>
  <c r="I133" i="10"/>
  <c r="K214" i="10"/>
  <c r="J214" i="10"/>
  <c r="I214" i="10"/>
  <c r="H535" i="10"/>
  <c r="F536" i="10" s="1"/>
  <c r="H174" i="10"/>
  <c r="F175" i="10" s="1"/>
  <c r="K483" i="10"/>
  <c r="J483" i="10"/>
  <c r="I483" i="10"/>
  <c r="H394" i="10"/>
  <c r="F395" i="10" s="1"/>
  <c r="H276" i="10"/>
  <c r="F277" i="10" s="1"/>
  <c r="H244" i="10"/>
  <c r="F245" i="10" s="1"/>
  <c r="I1193" i="9"/>
  <c r="K1193" i="9"/>
  <c r="J1193" i="9"/>
  <c r="J193" i="10"/>
  <c r="K193" i="10"/>
  <c r="I193" i="10"/>
  <c r="H1185" i="9"/>
  <c r="F1186" i="9" s="1"/>
  <c r="K1143" i="9"/>
  <c r="J1143" i="9"/>
  <c r="I1143" i="9"/>
  <c r="J993" i="9"/>
  <c r="K993" i="9"/>
  <c r="I993" i="9"/>
  <c r="H924" i="9"/>
  <c r="F925" i="9" s="1"/>
  <c r="H1134" i="9"/>
  <c r="F1135" i="9" s="1"/>
  <c r="K1113" i="9"/>
  <c r="J1113" i="9"/>
  <c r="I1113" i="9"/>
  <c r="J1014" i="9"/>
  <c r="I1014" i="9"/>
  <c r="K1014" i="9"/>
  <c r="H1015" i="9"/>
  <c r="F1016" i="9" s="1"/>
  <c r="J973" i="9"/>
  <c r="K973" i="9"/>
  <c r="I973" i="9"/>
  <c r="J233" i="9"/>
  <c r="I233" i="9"/>
  <c r="K233" i="9"/>
  <c r="J773" i="9"/>
  <c r="K773" i="9"/>
  <c r="I773" i="9"/>
  <c r="H325" i="9"/>
  <c r="F326" i="9" s="1"/>
  <c r="H874" i="9"/>
  <c r="F875" i="9" s="1"/>
  <c r="J163" i="9"/>
  <c r="K163" i="9"/>
  <c r="I163" i="9"/>
  <c r="J863" i="9"/>
  <c r="K863" i="9"/>
  <c r="I863" i="9"/>
  <c r="J823" i="9"/>
  <c r="K823" i="9"/>
  <c r="I823" i="9"/>
  <c r="H787" i="9"/>
  <c r="F788" i="9" s="1"/>
  <c r="H788" i="9" s="1"/>
  <c r="F789" i="9" s="1"/>
  <c r="K93" i="9"/>
  <c r="J93" i="9"/>
  <c r="I93" i="9"/>
  <c r="K674" i="9"/>
  <c r="J674" i="9"/>
  <c r="I674" i="9"/>
  <c r="H675" i="9"/>
  <c r="F676" i="9" s="1"/>
  <c r="K614" i="9"/>
  <c r="J614" i="9"/>
  <c r="I614" i="9"/>
  <c r="H615" i="9"/>
  <c r="F616" i="9" s="1"/>
  <c r="K534" i="9"/>
  <c r="J534" i="9"/>
  <c r="I534" i="9"/>
  <c r="H535" i="9"/>
  <c r="F536" i="9" s="1"/>
  <c r="K454" i="9"/>
  <c r="J454" i="9"/>
  <c r="I454" i="9"/>
  <c r="H455" i="9"/>
  <c r="F456" i="9" s="1"/>
  <c r="H84" i="9"/>
  <c r="F85" i="9" s="1"/>
  <c r="H734" i="9"/>
  <c r="F735" i="9" s="1"/>
  <c r="H374" i="9"/>
  <c r="F375" i="9" s="1"/>
  <c r="H115" i="9"/>
  <c r="F116" i="9" s="1"/>
  <c r="H224" i="9"/>
  <c r="F225" i="9" s="1"/>
  <c r="H25" i="9"/>
  <c r="F26" i="9" s="1"/>
  <c r="K13" i="9"/>
  <c r="J13" i="9"/>
  <c r="I13" i="9"/>
  <c r="J1383" i="11"/>
  <c r="I1383" i="11"/>
  <c r="K1383" i="11"/>
  <c r="H1185" i="11"/>
  <c r="F1186" i="11" s="1"/>
  <c r="K1184" i="11"/>
  <c r="J1184" i="11"/>
  <c r="I1184" i="11"/>
  <c r="K983" i="11"/>
  <c r="I983" i="11"/>
  <c r="J983" i="11"/>
  <c r="I793" i="11"/>
  <c r="K793" i="11"/>
  <c r="J793" i="11"/>
  <c r="K644" i="11"/>
  <c r="J644" i="11"/>
  <c r="I644" i="11"/>
  <c r="K354" i="11"/>
  <c r="J354" i="11"/>
  <c r="I354" i="11"/>
  <c r="K243" i="11"/>
  <c r="J243" i="11"/>
  <c r="I243" i="11"/>
  <c r="K533" i="11"/>
  <c r="J533" i="11"/>
  <c r="I533" i="11"/>
  <c r="K274" i="11"/>
  <c r="J274" i="11"/>
  <c r="I274" i="11"/>
  <c r="K203" i="11"/>
  <c r="I203" i="11"/>
  <c r="J203" i="11"/>
  <c r="I114" i="11"/>
  <c r="K114" i="11"/>
  <c r="J114" i="11"/>
  <c r="K323" i="11"/>
  <c r="J323" i="11"/>
  <c r="I323" i="11"/>
  <c r="K293" i="11"/>
  <c r="J293" i="11"/>
  <c r="I293" i="11"/>
  <c r="K63" i="11"/>
  <c r="J63" i="11"/>
  <c r="I63" i="11"/>
  <c r="I164" i="11"/>
  <c r="K164" i="11"/>
  <c r="J164" i="11"/>
  <c r="K1763" i="10"/>
  <c r="J1763" i="10"/>
  <c r="I1763" i="10"/>
  <c r="K1704" i="10"/>
  <c r="J1704" i="10"/>
  <c r="I1704" i="10"/>
  <c r="K1663" i="10"/>
  <c r="J1663" i="10"/>
  <c r="I1663" i="10"/>
  <c r="K13" i="11"/>
  <c r="J13" i="11"/>
  <c r="I13" i="11"/>
  <c r="K1584" i="10"/>
  <c r="J1584" i="10"/>
  <c r="I1584" i="10"/>
  <c r="K1403" i="10"/>
  <c r="J1403" i="10"/>
  <c r="I1403" i="10"/>
  <c r="K1573" i="10"/>
  <c r="J1573" i="10"/>
  <c r="I1573" i="10"/>
  <c r="K1454" i="10"/>
  <c r="J1454" i="10"/>
  <c r="I1454" i="10"/>
  <c r="K1623" i="10"/>
  <c r="J1623" i="10"/>
  <c r="I1623" i="10"/>
  <c r="K1443" i="10"/>
  <c r="J1443" i="10"/>
  <c r="I1443" i="10"/>
  <c r="K1374" i="10"/>
  <c r="J1374" i="10"/>
  <c r="I1374" i="10"/>
  <c r="K1264" i="10"/>
  <c r="I1264" i="10"/>
  <c r="J1264" i="10"/>
  <c r="K1163" i="10"/>
  <c r="I1163" i="10"/>
  <c r="J1163" i="10"/>
  <c r="K1104" i="10"/>
  <c r="I1104" i="10"/>
  <c r="J1104" i="10"/>
  <c r="J1354" i="10"/>
  <c r="K1354" i="10"/>
  <c r="I1354" i="10"/>
  <c r="K1293" i="10"/>
  <c r="I1293" i="10"/>
  <c r="J1293" i="10"/>
  <c r="K1234" i="10"/>
  <c r="I1234" i="10"/>
  <c r="J1234" i="10"/>
  <c r="K1133" i="10"/>
  <c r="I1133" i="10"/>
  <c r="J1133" i="10"/>
  <c r="K1074" i="10"/>
  <c r="J1074" i="10"/>
  <c r="I1074" i="10"/>
  <c r="K1593" i="10"/>
  <c r="J1593" i="10"/>
  <c r="I1593" i="10"/>
  <c r="K1474" i="10"/>
  <c r="J1474" i="10"/>
  <c r="I1474" i="10"/>
  <c r="K873" i="10"/>
  <c r="J873" i="10"/>
  <c r="I873" i="10"/>
  <c r="K943" i="10"/>
  <c r="J943" i="10"/>
  <c r="I943" i="10"/>
  <c r="K884" i="10"/>
  <c r="J884" i="10"/>
  <c r="I884" i="10"/>
  <c r="K693" i="10"/>
  <c r="J693" i="10"/>
  <c r="I693" i="10"/>
  <c r="K634" i="10"/>
  <c r="J634" i="10"/>
  <c r="I634" i="10"/>
  <c r="K863" i="10"/>
  <c r="J863" i="10"/>
  <c r="I863" i="10"/>
  <c r="K954" i="10"/>
  <c r="J954" i="10"/>
  <c r="I954" i="10"/>
  <c r="K723" i="10"/>
  <c r="J723" i="10"/>
  <c r="I723" i="10"/>
  <c r="J834" i="10"/>
  <c r="K834" i="10"/>
  <c r="I834" i="10"/>
  <c r="K684" i="10"/>
  <c r="J684" i="10"/>
  <c r="I684" i="10"/>
  <c r="K584" i="10"/>
  <c r="I584" i="10"/>
  <c r="J584" i="10"/>
  <c r="K444" i="10"/>
  <c r="J444" i="10"/>
  <c r="I444" i="10"/>
  <c r="K503" i="10"/>
  <c r="I503" i="10"/>
  <c r="J503" i="10"/>
  <c r="K413" i="10"/>
  <c r="J413" i="10"/>
  <c r="I413" i="10"/>
  <c r="J823" i="10"/>
  <c r="I823" i="10"/>
  <c r="K823" i="10"/>
  <c r="K383" i="10"/>
  <c r="J383" i="10"/>
  <c r="I383" i="10"/>
  <c r="K514" i="10"/>
  <c r="J514" i="10"/>
  <c r="I514" i="10"/>
  <c r="K163" i="10"/>
  <c r="J163" i="10"/>
  <c r="I163" i="10"/>
  <c r="K134" i="10"/>
  <c r="J134" i="10"/>
  <c r="I134" i="10"/>
  <c r="K283" i="10"/>
  <c r="J283" i="10"/>
  <c r="I283" i="10"/>
  <c r="K493" i="10"/>
  <c r="J493" i="10"/>
  <c r="I493" i="10"/>
  <c r="K84" i="10"/>
  <c r="J84" i="10"/>
  <c r="I84" i="10"/>
  <c r="K63" i="10"/>
  <c r="J63" i="10"/>
  <c r="I63" i="10"/>
  <c r="H64" i="10"/>
  <c r="F65" i="10" s="1"/>
  <c r="I1194" i="9"/>
  <c r="J1194" i="9"/>
  <c r="K1194" i="9"/>
  <c r="J194" i="10"/>
  <c r="K194" i="10"/>
  <c r="I194" i="10"/>
  <c r="K1144" i="9"/>
  <c r="J1144" i="9"/>
  <c r="I1144" i="9"/>
  <c r="K303" i="10"/>
  <c r="J303" i="10"/>
  <c r="I303" i="10"/>
  <c r="J1044" i="9"/>
  <c r="I1044" i="9"/>
  <c r="K1044" i="9"/>
  <c r="H1045" i="9"/>
  <c r="F1046" i="9" s="1"/>
  <c r="J1004" i="9"/>
  <c r="K1004" i="9"/>
  <c r="I1004" i="9"/>
  <c r="J953" i="9"/>
  <c r="K953" i="9"/>
  <c r="I953" i="9"/>
  <c r="H954" i="9"/>
  <c r="F955" i="9" s="1"/>
  <c r="K1114" i="9"/>
  <c r="J1114" i="9"/>
  <c r="I1114" i="9"/>
  <c r="J994" i="9"/>
  <c r="K994" i="9"/>
  <c r="I994" i="9"/>
  <c r="J173" i="9"/>
  <c r="I173" i="9"/>
  <c r="K173" i="9"/>
  <c r="K1053" i="9"/>
  <c r="J1053" i="9"/>
  <c r="I1053" i="9"/>
  <c r="J303" i="9"/>
  <c r="I303" i="9"/>
  <c r="K303" i="9"/>
  <c r="J234" i="9"/>
  <c r="K234" i="9"/>
  <c r="I234" i="9"/>
  <c r="J154" i="9"/>
  <c r="K154" i="9"/>
  <c r="I154" i="9"/>
  <c r="H344" i="9"/>
  <c r="F345" i="9" s="1"/>
  <c r="J263" i="9"/>
  <c r="K263" i="9"/>
  <c r="I263" i="9"/>
  <c r="H155" i="9"/>
  <c r="F156" i="9" s="1"/>
  <c r="J943" i="9"/>
  <c r="I943" i="9"/>
  <c r="K943" i="9"/>
  <c r="J864" i="9"/>
  <c r="K864" i="9"/>
  <c r="I864" i="9"/>
  <c r="J825" i="9"/>
  <c r="K825" i="9"/>
  <c r="I825" i="9"/>
  <c r="J763" i="9"/>
  <c r="K763" i="9"/>
  <c r="I763" i="9"/>
  <c r="J323" i="9"/>
  <c r="I323" i="9"/>
  <c r="K323" i="9"/>
  <c r="K94" i="9"/>
  <c r="J94" i="9"/>
  <c r="I94" i="9"/>
  <c r="J334" i="9"/>
  <c r="I334" i="9"/>
  <c r="K334" i="9"/>
  <c r="K694" i="9"/>
  <c r="J694" i="9"/>
  <c r="I694" i="9"/>
  <c r="H695" i="9"/>
  <c r="F696" i="9" s="1"/>
  <c r="K624" i="9"/>
  <c r="J624" i="9"/>
  <c r="I624" i="9"/>
  <c r="H625" i="9"/>
  <c r="F626" i="9" s="1"/>
  <c r="K544" i="9"/>
  <c r="J544" i="9"/>
  <c r="I544" i="9"/>
  <c r="H545" i="9"/>
  <c r="F546" i="9" s="1"/>
  <c r="K464" i="9"/>
  <c r="J464" i="9"/>
  <c r="I464" i="9"/>
  <c r="H465" i="9"/>
  <c r="F466" i="9" s="1"/>
  <c r="K384" i="9"/>
  <c r="J384" i="9"/>
  <c r="I384" i="9"/>
  <c r="H385" i="9"/>
  <c r="F386" i="9" s="1"/>
  <c r="K63" i="9"/>
  <c r="J63" i="9"/>
  <c r="I63" i="9"/>
  <c r="H14" i="9"/>
  <c r="F15" i="9" s="1"/>
  <c r="I1584" i="11"/>
  <c r="J1584" i="11"/>
  <c r="K1584" i="11"/>
  <c r="I1583" i="11"/>
  <c r="K1583" i="11"/>
  <c r="J1583" i="11"/>
  <c r="K1444" i="11"/>
  <c r="J1444" i="11"/>
  <c r="I1444" i="11"/>
  <c r="J1024" i="11"/>
  <c r="K1024" i="11"/>
  <c r="I1024" i="11"/>
  <c r="K683" i="11"/>
  <c r="J683" i="11"/>
  <c r="I683" i="11"/>
  <c r="K843" i="11"/>
  <c r="I843" i="11"/>
  <c r="J843" i="11"/>
  <c r="I623" i="11"/>
  <c r="K623" i="11"/>
  <c r="J623" i="11"/>
  <c r="K574" i="11"/>
  <c r="J574" i="11"/>
  <c r="I574" i="11"/>
  <c r="K553" i="11"/>
  <c r="J553" i="11"/>
  <c r="I553" i="11"/>
  <c r="I404" i="11"/>
  <c r="K404" i="11"/>
  <c r="H405" i="11"/>
  <c r="F406" i="11" s="1"/>
  <c r="J404" i="11"/>
  <c r="K1643" i="11"/>
  <c r="J1643" i="11"/>
  <c r="I1643" i="11"/>
  <c r="K1633" i="11"/>
  <c r="I1633" i="11"/>
  <c r="J1633" i="11"/>
  <c r="H1575" i="11"/>
  <c r="F1576" i="11" s="1"/>
  <c r="K1613" i="11"/>
  <c r="I1613" i="11"/>
  <c r="J1613" i="11"/>
  <c r="I1543" i="11"/>
  <c r="K1543" i="11"/>
  <c r="J1543" i="11"/>
  <c r="J1503" i="11"/>
  <c r="K1503" i="11"/>
  <c r="I1503" i="11"/>
  <c r="J1423" i="11"/>
  <c r="I1423" i="11"/>
  <c r="K1423" i="11"/>
  <c r="K1193" i="11"/>
  <c r="J1193" i="11"/>
  <c r="I1193" i="11"/>
  <c r="K1144" i="11"/>
  <c r="J1144" i="11"/>
  <c r="I1144" i="11"/>
  <c r="H1145" i="11"/>
  <c r="F1146" i="11" s="1"/>
  <c r="H1155" i="11"/>
  <c r="F1156" i="11" s="1"/>
  <c r="J1083" i="11"/>
  <c r="K1083" i="11"/>
  <c r="I1083" i="11"/>
  <c r="H984" i="11"/>
  <c r="F985" i="11" s="1"/>
  <c r="K943" i="11"/>
  <c r="J943" i="11"/>
  <c r="I943" i="11"/>
  <c r="J1073" i="11"/>
  <c r="I1073" i="11"/>
  <c r="K1073" i="11"/>
  <c r="K893" i="11"/>
  <c r="J893" i="11"/>
  <c r="I893" i="11"/>
  <c r="K913" i="11"/>
  <c r="J913" i="11"/>
  <c r="I913" i="11"/>
  <c r="H684" i="11"/>
  <c r="F685" i="11" s="1"/>
  <c r="H844" i="11"/>
  <c r="F845" i="11" s="1"/>
  <c r="K643" i="11"/>
  <c r="J643" i="11"/>
  <c r="I643" i="11"/>
  <c r="H624" i="11"/>
  <c r="F625" i="11" s="1"/>
  <c r="H575" i="11"/>
  <c r="F576" i="11" s="1"/>
  <c r="I474" i="11"/>
  <c r="H475" i="11"/>
  <c r="F476" i="11" s="1"/>
  <c r="K474" i="11"/>
  <c r="J474" i="11"/>
  <c r="K353" i="11"/>
  <c r="J353" i="11"/>
  <c r="I353" i="11"/>
  <c r="H554" i="11"/>
  <c r="F555" i="11" s="1"/>
  <c r="H244" i="11"/>
  <c r="F245" i="11" s="1"/>
  <c r="H534" i="11"/>
  <c r="F535" i="11" s="1"/>
  <c r="K663" i="11"/>
  <c r="J663" i="11"/>
  <c r="I663" i="11"/>
  <c r="H275" i="11"/>
  <c r="F276" i="11" s="1"/>
  <c r="H115" i="11"/>
  <c r="F116" i="11" s="1"/>
  <c r="I73" i="11"/>
  <c r="K73" i="11"/>
  <c r="J73" i="11"/>
  <c r="K253" i="11"/>
  <c r="J253" i="11"/>
  <c r="I253" i="11"/>
  <c r="H294" i="11"/>
  <c r="F295" i="11" s="1"/>
  <c r="H64" i="11"/>
  <c r="F65" i="11" s="1"/>
  <c r="K283" i="11"/>
  <c r="J283" i="11"/>
  <c r="I283" i="11"/>
  <c r="H165" i="11"/>
  <c r="F166" i="11" s="1"/>
  <c r="I123" i="11"/>
  <c r="K123" i="11"/>
  <c r="J123" i="11"/>
  <c r="K54" i="11"/>
  <c r="J54" i="11"/>
  <c r="I54" i="11"/>
  <c r="H1764" i="10"/>
  <c r="F1765" i="10" s="1"/>
  <c r="H1705" i="10"/>
  <c r="F1706" i="10" s="1"/>
  <c r="H1664" i="10"/>
  <c r="F1665" i="10" s="1"/>
  <c r="K1733" i="10"/>
  <c r="J1733" i="10"/>
  <c r="I1733" i="10"/>
  <c r="H14" i="11"/>
  <c r="F15" i="11" s="1"/>
  <c r="H1585" i="10"/>
  <c r="F1586" i="10" s="1"/>
  <c r="K1503" i="10"/>
  <c r="J1503" i="10"/>
  <c r="I1503" i="10"/>
  <c r="H1404" i="10"/>
  <c r="F1405" i="10" s="1"/>
  <c r="K1603" i="10"/>
  <c r="J1603" i="10"/>
  <c r="I1603" i="10"/>
  <c r="H1574" i="10"/>
  <c r="F1575" i="10" s="1"/>
  <c r="H1455" i="10"/>
  <c r="F1456" i="10" s="1"/>
  <c r="H1624" i="10"/>
  <c r="F1625" i="10" s="1"/>
  <c r="K1563" i="10"/>
  <c r="J1563" i="10"/>
  <c r="I1563" i="10"/>
  <c r="H1444" i="10"/>
  <c r="F1445" i="10" s="1"/>
  <c r="H1375" i="10"/>
  <c r="F1376" i="10" s="1"/>
  <c r="H1265" i="10"/>
  <c r="F1266" i="10" s="1"/>
  <c r="K1223" i="10"/>
  <c r="I1223" i="10"/>
  <c r="J1223" i="10"/>
  <c r="H1164" i="10"/>
  <c r="F1165" i="10" s="1"/>
  <c r="H1105" i="10"/>
  <c r="F1106" i="10" s="1"/>
  <c r="K1053" i="10"/>
  <c r="J1053" i="10"/>
  <c r="I1053" i="10"/>
  <c r="K1063" i="10"/>
  <c r="J1063" i="10"/>
  <c r="I1063" i="10"/>
  <c r="J1353" i="10"/>
  <c r="K1353" i="10"/>
  <c r="I1353" i="10"/>
  <c r="H1294" i="10"/>
  <c r="F1295" i="10" s="1"/>
  <c r="H1235" i="10"/>
  <c r="F1236" i="10" s="1"/>
  <c r="K1193" i="10"/>
  <c r="I1193" i="10"/>
  <c r="J1193" i="10"/>
  <c r="H1134" i="10"/>
  <c r="F1135" i="10" s="1"/>
  <c r="H1075" i="10"/>
  <c r="F1076" i="10" s="1"/>
  <c r="H1594" i="10"/>
  <c r="F1595" i="10" s="1"/>
  <c r="H1475" i="10"/>
  <c r="F1476" i="10" s="1"/>
  <c r="H874" i="10"/>
  <c r="F875" i="10" s="1"/>
  <c r="K1003" i="10"/>
  <c r="J1003" i="10"/>
  <c r="I1003" i="10"/>
  <c r="H944" i="10"/>
  <c r="F945" i="10" s="1"/>
  <c r="H885" i="10"/>
  <c r="F886" i="10" s="1"/>
  <c r="J773" i="10"/>
  <c r="K773" i="10"/>
  <c r="I773" i="10"/>
  <c r="H774" i="10"/>
  <c r="F775" i="10" s="1"/>
  <c r="J793" i="10"/>
  <c r="K793" i="10"/>
  <c r="I793" i="10"/>
  <c r="H694" i="10"/>
  <c r="F695" i="10" s="1"/>
  <c r="H635" i="10"/>
  <c r="F636" i="10" s="1"/>
  <c r="K593" i="10"/>
  <c r="J593" i="10"/>
  <c r="I593" i="10"/>
  <c r="H864" i="10"/>
  <c r="F865" i="10" s="1"/>
  <c r="K753" i="10"/>
  <c r="J753" i="10"/>
  <c r="I753" i="10"/>
  <c r="K1013" i="10"/>
  <c r="J1013" i="10"/>
  <c r="I1013" i="10"/>
  <c r="H955" i="10"/>
  <c r="F956" i="10" s="1"/>
  <c r="K913" i="10"/>
  <c r="J913" i="10"/>
  <c r="I913" i="10"/>
  <c r="H724" i="10"/>
  <c r="F725" i="10" s="1"/>
  <c r="H685" i="10"/>
  <c r="F686" i="10" s="1"/>
  <c r="K643" i="10"/>
  <c r="J643" i="10"/>
  <c r="I643" i="10"/>
  <c r="H585" i="10"/>
  <c r="F586" i="10" s="1"/>
  <c r="K563" i="10"/>
  <c r="J563" i="10"/>
  <c r="I563" i="10"/>
  <c r="H445" i="10"/>
  <c r="F446" i="10" s="1"/>
  <c r="K363" i="10"/>
  <c r="J363" i="10"/>
  <c r="I363" i="10"/>
  <c r="H504" i="10"/>
  <c r="F505" i="10" s="1"/>
  <c r="H414" i="10"/>
  <c r="F415" i="10" s="1"/>
  <c r="H384" i="10"/>
  <c r="F385" i="10" s="1"/>
  <c r="H515" i="10"/>
  <c r="F516" i="10" s="1"/>
  <c r="H164" i="10"/>
  <c r="F165" i="10" s="1"/>
  <c r="H135" i="10"/>
  <c r="F136" i="10" s="1"/>
  <c r="K553" i="10"/>
  <c r="J553" i="10"/>
  <c r="I553" i="10"/>
  <c r="H494" i="10"/>
  <c r="F495" i="10" s="1"/>
  <c r="K183" i="10"/>
  <c r="J183" i="10"/>
  <c r="I183" i="10"/>
  <c r="K55" i="10"/>
  <c r="J55" i="10"/>
  <c r="I55" i="10"/>
  <c r="H56" i="10"/>
  <c r="F57" i="10" s="1"/>
  <c r="H85" i="10"/>
  <c r="F86" i="10" s="1"/>
  <c r="H1195" i="9"/>
  <c r="F1196" i="9" s="1"/>
  <c r="H1145" i="9"/>
  <c r="F1146" i="9" s="1"/>
  <c r="K1153" i="9"/>
  <c r="J1153" i="9"/>
  <c r="I1153" i="9"/>
  <c r="J1034" i="9"/>
  <c r="I1034" i="9"/>
  <c r="K1034" i="9"/>
  <c r="H1035" i="9"/>
  <c r="F1036" i="9" s="1"/>
  <c r="H1115" i="9"/>
  <c r="F1116" i="9" s="1"/>
  <c r="K1173" i="9"/>
  <c r="J1173" i="9"/>
  <c r="I1173" i="9"/>
  <c r="J1013" i="9"/>
  <c r="K1013" i="9"/>
  <c r="I1013" i="9"/>
  <c r="H844" i="9"/>
  <c r="F845" i="9" s="1"/>
  <c r="H764" i="9"/>
  <c r="F765" i="9" s="1"/>
  <c r="H724" i="9"/>
  <c r="F725" i="9" s="1"/>
  <c r="J273" i="9"/>
  <c r="I273" i="9"/>
  <c r="K273" i="9"/>
  <c r="H1054" i="9"/>
  <c r="F1055" i="9" s="1"/>
  <c r="J813" i="9"/>
  <c r="K813" i="9"/>
  <c r="I813" i="9"/>
  <c r="I1213" i="9"/>
  <c r="K1213" i="9"/>
  <c r="J1213" i="9"/>
  <c r="H789" i="9"/>
  <c r="F790" i="9" s="1"/>
  <c r="J933" i="9"/>
  <c r="K933" i="9"/>
  <c r="I933" i="9"/>
  <c r="J203" i="9"/>
  <c r="K203" i="9"/>
  <c r="I203" i="9"/>
  <c r="H865" i="9"/>
  <c r="F866" i="9" s="1"/>
  <c r="H827" i="9"/>
  <c r="F828" i="9" s="1"/>
  <c r="H828" i="9" s="1"/>
  <c r="K654" i="9"/>
  <c r="J654" i="9"/>
  <c r="I654" i="9"/>
  <c r="H655" i="9"/>
  <c r="F656" i="9" s="1"/>
  <c r="K564" i="9"/>
  <c r="J564" i="9"/>
  <c r="I564" i="9"/>
  <c r="H565" i="9"/>
  <c r="F566" i="9" s="1"/>
  <c r="K484" i="9"/>
  <c r="J484" i="9"/>
  <c r="I484" i="9"/>
  <c r="H485" i="9"/>
  <c r="F486" i="9" s="1"/>
  <c r="K404" i="9"/>
  <c r="J404" i="9"/>
  <c r="I404" i="9"/>
  <c r="H405" i="9"/>
  <c r="F406" i="9" s="1"/>
  <c r="H164" i="9"/>
  <c r="F165" i="9" s="1"/>
  <c r="H95" i="9"/>
  <c r="F96" i="9" s="1"/>
  <c r="K123" i="9"/>
  <c r="J123" i="9"/>
  <c r="I123" i="9"/>
  <c r="H284" i="9"/>
  <c r="F285" i="9" s="1"/>
  <c r="K594" i="9"/>
  <c r="J594" i="9"/>
  <c r="I594" i="9"/>
  <c r="H595" i="9"/>
  <c r="F596" i="9" s="1"/>
  <c r="K514" i="9"/>
  <c r="J514" i="9"/>
  <c r="I514" i="9"/>
  <c r="H515" i="9"/>
  <c r="F516" i="9" s="1"/>
  <c r="K434" i="9"/>
  <c r="J434" i="9"/>
  <c r="I434" i="9"/>
  <c r="H435" i="9"/>
  <c r="F436" i="9" s="1"/>
  <c r="H64" i="9"/>
  <c r="F65" i="9" s="1"/>
  <c r="I1594" i="11"/>
  <c r="K1594" i="11"/>
  <c r="J1594" i="11"/>
  <c r="H1595" i="11"/>
  <c r="F1596" i="11" s="1"/>
  <c r="J1484" i="11"/>
  <c r="K1484" i="11"/>
  <c r="I1484" i="11"/>
  <c r="J1403" i="11"/>
  <c r="I1403" i="11"/>
  <c r="K1403" i="11"/>
  <c r="I1303" i="11"/>
  <c r="K1303" i="11"/>
  <c r="J1303" i="11"/>
  <c r="I1323" i="11"/>
  <c r="K1323" i="11"/>
  <c r="J1323" i="11"/>
  <c r="K1283" i="11"/>
  <c r="J1283" i="11"/>
  <c r="I1283" i="11"/>
  <c r="K1139" i="11"/>
  <c r="J884" i="11"/>
  <c r="I884" i="11"/>
  <c r="K884" i="11"/>
  <c r="I1544" i="11"/>
  <c r="K1544" i="11"/>
  <c r="J1544" i="11"/>
  <c r="J1504" i="11"/>
  <c r="I1504" i="11"/>
  <c r="K1504" i="11"/>
  <c r="I1333" i="11"/>
  <c r="K1333" i="11"/>
  <c r="J1333" i="11"/>
  <c r="K1293" i="11"/>
  <c r="J1293" i="11"/>
  <c r="I1293" i="11"/>
  <c r="H1165" i="11"/>
  <c r="F1166" i="11" s="1"/>
  <c r="K1164" i="11"/>
  <c r="J1164" i="11"/>
  <c r="I1164" i="11"/>
  <c r="J1138" i="11"/>
  <c r="I1138" i="11"/>
  <c r="K1136" i="11"/>
  <c r="H1137" i="11"/>
  <c r="F1138" i="11" s="1"/>
  <c r="H1138" i="11" s="1"/>
  <c r="F1139" i="11" s="1"/>
  <c r="H1139" i="11" s="1"/>
  <c r="J1139" i="11" s="1"/>
  <c r="J1136" i="11"/>
  <c r="I1136" i="11"/>
  <c r="J1153" i="11"/>
  <c r="I1153" i="11"/>
  <c r="K1153" i="11"/>
  <c r="J1043" i="11"/>
  <c r="K1043" i="11"/>
  <c r="I1043" i="11"/>
  <c r="K944" i="11"/>
  <c r="J944" i="11"/>
  <c r="I944" i="11"/>
  <c r="J1033" i="11"/>
  <c r="K1033" i="11"/>
  <c r="I1033" i="11"/>
  <c r="J994" i="11"/>
  <c r="I994" i="11"/>
  <c r="K994" i="11"/>
  <c r="H1114" i="11"/>
  <c r="F1115" i="11" s="1"/>
  <c r="J894" i="11"/>
  <c r="I894" i="11"/>
  <c r="K894" i="11"/>
  <c r="J1003" i="11"/>
  <c r="I1003" i="11"/>
  <c r="K1003" i="11"/>
  <c r="J914" i="11"/>
  <c r="I914" i="11"/>
  <c r="K914" i="11"/>
  <c r="K853" i="11"/>
  <c r="I853" i="11"/>
  <c r="J853" i="11"/>
  <c r="J763" i="11"/>
  <c r="I763" i="11"/>
  <c r="K763" i="11"/>
  <c r="J733" i="11"/>
  <c r="K733" i="11"/>
  <c r="I733" i="11"/>
  <c r="J753" i="11"/>
  <c r="I753" i="11"/>
  <c r="K753" i="11"/>
  <c r="I774" i="11"/>
  <c r="K774" i="11"/>
  <c r="J774" i="11"/>
  <c r="K634" i="11"/>
  <c r="J634" i="11"/>
  <c r="I634" i="11"/>
  <c r="I394" i="11"/>
  <c r="K394" i="11"/>
  <c r="J394" i="11"/>
  <c r="I484" i="11"/>
  <c r="H485" i="11"/>
  <c r="F486" i="11" s="1"/>
  <c r="K484" i="11"/>
  <c r="J484" i="11"/>
  <c r="I334" i="11"/>
  <c r="K334" i="11"/>
  <c r="J334" i="11"/>
  <c r="K514" i="11"/>
  <c r="J514" i="11"/>
  <c r="I514" i="11"/>
  <c r="H396" i="11"/>
  <c r="F397" i="11" s="1"/>
  <c r="K664" i="11"/>
  <c r="I664" i="11"/>
  <c r="J664" i="11"/>
  <c r="K364" i="11"/>
  <c r="J364" i="11"/>
  <c r="I364" i="11"/>
  <c r="I173" i="11"/>
  <c r="K173" i="11"/>
  <c r="J173" i="11"/>
  <c r="I133" i="11"/>
  <c r="K133" i="11"/>
  <c r="J133" i="11"/>
  <c r="I74" i="11"/>
  <c r="K74" i="11"/>
  <c r="J74" i="11"/>
  <c r="K254" i="11"/>
  <c r="J254" i="11"/>
  <c r="I254" i="11"/>
  <c r="K284" i="11"/>
  <c r="J284" i="11"/>
  <c r="I284" i="11"/>
  <c r="I124" i="11"/>
  <c r="K124" i="11"/>
  <c r="J124" i="11"/>
  <c r="K55" i="11"/>
  <c r="J55" i="11"/>
  <c r="I55" i="11"/>
  <c r="K1723" i="10"/>
  <c r="J1723" i="10"/>
  <c r="I1723" i="10"/>
  <c r="K23" i="11"/>
  <c r="J23" i="11"/>
  <c r="I23" i="11"/>
  <c r="K1734" i="10"/>
  <c r="J1734" i="10"/>
  <c r="I1734" i="10"/>
  <c r="K1504" i="10"/>
  <c r="J1504" i="10"/>
  <c r="I1504" i="10"/>
  <c r="K1604" i="10"/>
  <c r="J1604" i="10"/>
  <c r="I1604" i="10"/>
  <c r="K1493" i="10"/>
  <c r="J1493" i="10"/>
  <c r="I1493" i="10"/>
  <c r="K1564" i="10"/>
  <c r="J1564" i="10"/>
  <c r="I1564" i="10"/>
  <c r="K1393" i="10"/>
  <c r="J1393" i="10"/>
  <c r="I1393" i="10"/>
  <c r="J1333" i="10"/>
  <c r="K1333" i="10"/>
  <c r="I1333" i="10"/>
  <c r="K1283" i="10"/>
  <c r="I1283" i="10"/>
  <c r="J1283" i="10"/>
  <c r="K1224" i="10"/>
  <c r="I1224" i="10"/>
  <c r="J1224" i="10"/>
  <c r="K1123" i="10"/>
  <c r="I1123" i="10"/>
  <c r="J1123" i="10"/>
  <c r="K1054" i="10"/>
  <c r="J1054" i="10"/>
  <c r="I1054" i="10"/>
  <c r="H1344" i="10"/>
  <c r="F1345" i="10" s="1"/>
  <c r="K1064" i="10"/>
  <c r="J1064" i="10"/>
  <c r="I1064" i="10"/>
  <c r="K1253" i="10"/>
  <c r="I1253" i="10"/>
  <c r="J1253" i="10"/>
  <c r="K1194" i="10"/>
  <c r="I1194" i="10"/>
  <c r="J1194" i="10"/>
  <c r="K1093" i="10"/>
  <c r="I1093" i="10"/>
  <c r="J1093" i="10"/>
  <c r="K1513" i="10"/>
  <c r="J1513" i="10"/>
  <c r="I1513" i="10"/>
  <c r="K1004" i="10"/>
  <c r="J1004" i="10"/>
  <c r="I1004" i="10"/>
  <c r="K903" i="10"/>
  <c r="J903" i="10"/>
  <c r="I903" i="10"/>
  <c r="K763" i="10"/>
  <c r="J763" i="10"/>
  <c r="I763" i="10"/>
  <c r="H795" i="10"/>
  <c r="F796" i="10" s="1"/>
  <c r="K653" i="10"/>
  <c r="J653" i="10"/>
  <c r="I653" i="10"/>
  <c r="K594" i="10"/>
  <c r="J594" i="10"/>
  <c r="I594" i="10"/>
  <c r="K464" i="10"/>
  <c r="J464" i="10"/>
  <c r="I464" i="10"/>
  <c r="K454" i="10"/>
  <c r="J454" i="10"/>
  <c r="I454" i="10"/>
  <c r="K754" i="10"/>
  <c r="J754" i="10"/>
  <c r="I754" i="10"/>
  <c r="K543" i="10"/>
  <c r="J543" i="10"/>
  <c r="I543" i="10"/>
  <c r="H1015" i="10"/>
  <c r="F1016" i="10" s="1"/>
  <c r="K973" i="10"/>
  <c r="J973" i="10"/>
  <c r="I973" i="10"/>
  <c r="K914" i="10"/>
  <c r="J914" i="10"/>
  <c r="I914" i="10"/>
  <c r="H785" i="10"/>
  <c r="F786" i="10" s="1"/>
  <c r="K703" i="10"/>
  <c r="J703" i="10"/>
  <c r="I703" i="10"/>
  <c r="K644" i="10"/>
  <c r="J644" i="10"/>
  <c r="I644" i="10"/>
  <c r="K733" i="10"/>
  <c r="J733" i="10"/>
  <c r="I733" i="10"/>
  <c r="K564" i="10"/>
  <c r="J564" i="10"/>
  <c r="I564" i="10"/>
  <c r="J803" i="10"/>
  <c r="K803" i="10"/>
  <c r="I803" i="10"/>
  <c r="K364" i="10"/>
  <c r="J364" i="10"/>
  <c r="I364" i="10"/>
  <c r="K143" i="10"/>
  <c r="J143" i="10"/>
  <c r="I143" i="10"/>
  <c r="K554" i="10"/>
  <c r="J554" i="10"/>
  <c r="I554" i="10"/>
  <c r="K323" i="10"/>
  <c r="J323" i="10"/>
  <c r="I323" i="10"/>
  <c r="K224" i="10"/>
  <c r="J224" i="10"/>
  <c r="I224" i="10"/>
  <c r="K333" i="10"/>
  <c r="J333" i="10"/>
  <c r="I333" i="10"/>
  <c r="K235" i="10"/>
  <c r="J235" i="10"/>
  <c r="I235" i="10"/>
  <c r="K184" i="10"/>
  <c r="J184" i="10"/>
  <c r="I184" i="10"/>
  <c r="K13" i="10"/>
  <c r="J13" i="10"/>
  <c r="I13" i="10"/>
  <c r="H14" i="10"/>
  <c r="F15" i="10" s="1"/>
  <c r="I1203" i="9"/>
  <c r="J1203" i="9"/>
  <c r="K1203" i="9"/>
  <c r="K1163" i="9"/>
  <c r="J1163" i="9"/>
  <c r="I1163" i="9"/>
  <c r="K1154" i="9"/>
  <c r="J1154" i="9"/>
  <c r="I1154" i="9"/>
  <c r="K1083" i="9"/>
  <c r="J1083" i="9"/>
  <c r="I1083" i="9"/>
  <c r="K1075" i="9"/>
  <c r="J1075" i="9"/>
  <c r="I1075" i="9"/>
  <c r="J995" i="9"/>
  <c r="I995" i="9"/>
  <c r="K995" i="9"/>
  <c r="J1003" i="9"/>
  <c r="K1003" i="9"/>
  <c r="I1003" i="9"/>
  <c r="K1174" i="9"/>
  <c r="J1174" i="9"/>
  <c r="I1174" i="9"/>
  <c r="J983" i="9"/>
  <c r="I983" i="9"/>
  <c r="K983" i="9"/>
  <c r="H975" i="9"/>
  <c r="F976" i="9" s="1"/>
  <c r="J364" i="9"/>
  <c r="I364" i="9"/>
  <c r="K364" i="9"/>
  <c r="J213" i="9"/>
  <c r="I213" i="9"/>
  <c r="K213" i="9"/>
  <c r="J753" i="9"/>
  <c r="K753" i="9"/>
  <c r="I753" i="9"/>
  <c r="J703" i="9"/>
  <c r="K703" i="9"/>
  <c r="I703" i="9"/>
  <c r="I1214" i="9"/>
  <c r="J1214" i="9"/>
  <c r="K1214" i="9"/>
  <c r="J713" i="9"/>
  <c r="K713" i="9"/>
  <c r="I713" i="9"/>
  <c r="H714" i="9"/>
  <c r="F715" i="9" s="1"/>
  <c r="H294" i="9"/>
  <c r="F295" i="9" s="1"/>
  <c r="H214" i="9"/>
  <c r="F215" i="9" s="1"/>
  <c r="H134" i="9"/>
  <c r="F135" i="9" s="1"/>
  <c r="J934" i="9"/>
  <c r="K934" i="9"/>
  <c r="I934" i="9"/>
  <c r="J746" i="9"/>
  <c r="K746" i="9"/>
  <c r="I746" i="9"/>
  <c r="H304" i="9"/>
  <c r="F305" i="9" s="1"/>
  <c r="H195" i="9"/>
  <c r="F196" i="9" s="1"/>
  <c r="J143" i="9"/>
  <c r="K143" i="9"/>
  <c r="I143" i="9"/>
  <c r="J913" i="9"/>
  <c r="K913" i="9"/>
  <c r="I913" i="9"/>
  <c r="J803" i="9"/>
  <c r="K803" i="9"/>
  <c r="I803" i="9"/>
  <c r="H834" i="9"/>
  <c r="F835" i="9" s="1"/>
  <c r="J313" i="9"/>
  <c r="I313" i="9"/>
  <c r="K313" i="9"/>
  <c r="K664" i="9"/>
  <c r="J664" i="9"/>
  <c r="I664" i="9"/>
  <c r="H665" i="9"/>
  <c r="F666" i="9" s="1"/>
  <c r="K124" i="9"/>
  <c r="J124" i="9"/>
  <c r="I124" i="9"/>
  <c r="K73" i="9"/>
  <c r="J73" i="9"/>
  <c r="I73" i="9"/>
  <c r="K33" i="9"/>
  <c r="J33" i="9"/>
  <c r="I33" i="9"/>
  <c r="I1604" i="11"/>
  <c r="J1604" i="11"/>
  <c r="K1604" i="11"/>
  <c r="H1605" i="11"/>
  <c r="F1606" i="11" s="1"/>
  <c r="K1373" i="11"/>
  <c r="J1373" i="11"/>
  <c r="I1373" i="11"/>
  <c r="I1343" i="11"/>
  <c r="K1343" i="11"/>
  <c r="J1343" i="11"/>
  <c r="K1254" i="11"/>
  <c r="J1254" i="11"/>
  <c r="I1254" i="11"/>
  <c r="K1124" i="11"/>
  <c r="I1124" i="11"/>
  <c r="J1124" i="11"/>
  <c r="K874" i="11"/>
  <c r="J874" i="11"/>
  <c r="I874" i="11"/>
  <c r="J724" i="11"/>
  <c r="K724" i="11"/>
  <c r="I724" i="11"/>
  <c r="J744" i="11"/>
  <c r="K744" i="11"/>
  <c r="I744" i="11"/>
  <c r="K1644" i="11"/>
  <c r="J1644" i="11"/>
  <c r="I1644" i="11"/>
  <c r="K1634" i="11"/>
  <c r="I1634" i="11"/>
  <c r="J1634" i="11"/>
  <c r="K1614" i="11"/>
  <c r="I1614" i="11"/>
  <c r="J1614" i="11"/>
  <c r="I1553" i="11"/>
  <c r="J1553" i="11"/>
  <c r="K1553" i="11"/>
  <c r="J1473" i="11"/>
  <c r="K1473" i="11"/>
  <c r="I1473" i="11"/>
  <c r="J1424" i="11"/>
  <c r="I1424" i="11"/>
  <c r="K1424" i="11"/>
  <c r="K1194" i="11"/>
  <c r="J1194" i="11"/>
  <c r="I1194" i="11"/>
  <c r="K1233" i="11"/>
  <c r="J1233" i="11"/>
  <c r="I1233" i="11"/>
  <c r="J1074" i="11"/>
  <c r="I1074" i="11"/>
  <c r="K1074" i="11"/>
  <c r="H1645" i="11"/>
  <c r="F1646" i="11" s="1"/>
  <c r="H1635" i="11"/>
  <c r="F1636" i="11" s="1"/>
  <c r="I1523" i="11"/>
  <c r="K1523" i="11"/>
  <c r="J1523" i="11"/>
  <c r="H1615" i="11"/>
  <c r="F1616" i="11" s="1"/>
  <c r="H1545" i="11"/>
  <c r="F1546" i="11" s="1"/>
  <c r="H1554" i="11"/>
  <c r="F1555" i="11" s="1"/>
  <c r="H1505" i="11"/>
  <c r="F1506" i="11" s="1"/>
  <c r="J1463" i="11"/>
  <c r="H1464" i="11"/>
  <c r="F1465" i="11" s="1"/>
  <c r="K1463" i="11"/>
  <c r="I1463" i="11"/>
  <c r="H1454" i="11"/>
  <c r="F1455" i="11" s="1"/>
  <c r="H1445" i="11"/>
  <c r="F1446" i="11" s="1"/>
  <c r="H1425" i="11"/>
  <c r="F1426" i="11" s="1"/>
  <c r="H1354" i="11"/>
  <c r="F1355" i="11" s="1"/>
  <c r="H1364" i="11"/>
  <c r="F1365" i="11" s="1"/>
  <c r="H1334" i="11"/>
  <c r="F1335" i="11" s="1"/>
  <c r="I1313" i="11"/>
  <c r="K1313" i="11"/>
  <c r="J1313" i="11"/>
  <c r="H1195" i="11"/>
  <c r="F1196" i="11" s="1"/>
  <c r="H1294" i="11"/>
  <c r="F1295" i="11" s="1"/>
  <c r="H1234" i="11"/>
  <c r="F1235" i="11" s="1"/>
  <c r="J1135" i="11"/>
  <c r="I1135" i="11"/>
  <c r="K1135" i="11"/>
  <c r="J1175" i="11"/>
  <c r="I1175" i="11"/>
  <c r="K1175" i="11"/>
  <c r="K1134" i="11"/>
  <c r="J1134" i="11"/>
  <c r="I1134" i="11"/>
  <c r="H1094" i="11"/>
  <c r="F1095" i="11" s="1"/>
  <c r="H1044" i="11"/>
  <c r="F1045" i="11" s="1"/>
  <c r="H1025" i="11"/>
  <c r="F1026" i="11" s="1"/>
  <c r="H945" i="11"/>
  <c r="F946" i="11" s="1"/>
  <c r="K903" i="11"/>
  <c r="J903" i="11"/>
  <c r="I903" i="11"/>
  <c r="H1075" i="11"/>
  <c r="F1076" i="11" s="1"/>
  <c r="J993" i="11"/>
  <c r="K993" i="11"/>
  <c r="I993" i="11"/>
  <c r="H895" i="11"/>
  <c r="F896" i="11" s="1"/>
  <c r="H915" i="11"/>
  <c r="F916" i="11" s="1"/>
  <c r="H854" i="11"/>
  <c r="F855" i="11" s="1"/>
  <c r="K693" i="11"/>
  <c r="J693" i="11"/>
  <c r="I693" i="11"/>
  <c r="H764" i="11"/>
  <c r="F765" i="11" s="1"/>
  <c r="H785" i="11"/>
  <c r="F786" i="11" s="1"/>
  <c r="H734" i="11"/>
  <c r="F735" i="11" s="1"/>
  <c r="H754" i="11"/>
  <c r="F755" i="11" s="1"/>
  <c r="I773" i="11"/>
  <c r="K773" i="11"/>
  <c r="J773" i="11"/>
  <c r="K583" i="11"/>
  <c r="J583" i="11"/>
  <c r="I583" i="11"/>
  <c r="J633" i="11"/>
  <c r="I633" i="11"/>
  <c r="K633" i="11"/>
  <c r="K593" i="11"/>
  <c r="J593" i="11"/>
  <c r="I593" i="11"/>
  <c r="H654" i="11"/>
  <c r="F655" i="11" s="1"/>
  <c r="H504" i="11"/>
  <c r="F505" i="11" s="1"/>
  <c r="I494" i="11"/>
  <c r="H495" i="11"/>
  <c r="F496" i="11" s="1"/>
  <c r="K494" i="11"/>
  <c r="J494" i="11"/>
  <c r="K523" i="11"/>
  <c r="J523" i="11"/>
  <c r="I523" i="11"/>
  <c r="I403" i="11"/>
  <c r="K403" i="11"/>
  <c r="J403" i="11"/>
  <c r="K333" i="11"/>
  <c r="J333" i="11"/>
  <c r="I333" i="11"/>
  <c r="H304" i="11"/>
  <c r="F305" i="11" s="1"/>
  <c r="K513" i="11"/>
  <c r="J513" i="11"/>
  <c r="I513" i="11"/>
  <c r="H665" i="11"/>
  <c r="F666" i="11" s="1"/>
  <c r="H376" i="11"/>
  <c r="F377" i="11" s="1"/>
  <c r="K363" i="11"/>
  <c r="J363" i="11"/>
  <c r="I363" i="11"/>
  <c r="H174" i="11"/>
  <c r="F175" i="11" s="1"/>
  <c r="H134" i="11"/>
  <c r="F135" i="11" s="1"/>
  <c r="H75" i="11"/>
  <c r="F76" i="11" s="1"/>
  <c r="H255" i="11"/>
  <c r="F256" i="11" s="1"/>
  <c r="H285" i="11"/>
  <c r="F286" i="11" s="1"/>
  <c r="H125" i="11"/>
  <c r="F126" i="11" s="1"/>
  <c r="I83" i="11"/>
  <c r="K83" i="11"/>
  <c r="J83" i="11"/>
  <c r="H56" i="11"/>
  <c r="F57" i="11" s="1"/>
  <c r="H1724" i="10"/>
  <c r="F1725" i="10" s="1"/>
  <c r="K1673" i="10"/>
  <c r="J1673" i="10"/>
  <c r="I1673" i="10"/>
  <c r="H24" i="11"/>
  <c r="F25" i="11" s="1"/>
  <c r="H1735" i="10"/>
  <c r="F1736" i="10" s="1"/>
  <c r="K1693" i="10"/>
  <c r="J1693" i="10"/>
  <c r="I1693" i="10"/>
  <c r="H1505" i="10"/>
  <c r="F1506" i="10" s="1"/>
  <c r="K1423" i="10"/>
  <c r="J1423" i="10"/>
  <c r="I1423" i="10"/>
  <c r="H1605" i="10"/>
  <c r="F1606" i="10" s="1"/>
  <c r="K1613" i="10"/>
  <c r="J1613" i="10"/>
  <c r="I1613" i="10"/>
  <c r="H1494" i="10"/>
  <c r="F1495" i="10" s="1"/>
  <c r="H1565" i="10"/>
  <c r="F1566" i="10" s="1"/>
  <c r="K1483" i="10"/>
  <c r="J1483" i="10"/>
  <c r="I1483" i="10"/>
  <c r="H1394" i="10"/>
  <c r="F1395" i="10" s="1"/>
  <c r="K1643" i="10"/>
  <c r="J1643" i="10"/>
  <c r="I1643" i="10"/>
  <c r="K1363" i="10"/>
  <c r="J1363" i="10"/>
  <c r="I1363" i="10"/>
  <c r="H1284" i="10"/>
  <c r="F1285" i="10" s="1"/>
  <c r="H1225" i="10"/>
  <c r="F1226" i="10" s="1"/>
  <c r="K1183" i="10"/>
  <c r="I1183" i="10"/>
  <c r="J1183" i="10"/>
  <c r="H1124" i="10"/>
  <c r="F1125" i="10" s="1"/>
  <c r="H1055" i="10"/>
  <c r="F1056" i="10" s="1"/>
  <c r="H1065" i="10"/>
  <c r="F1066" i="10" s="1"/>
  <c r="H1254" i="10"/>
  <c r="F1255" i="10" s="1"/>
  <c r="H1195" i="10"/>
  <c r="F1196" i="10" s="1"/>
  <c r="K1153" i="10"/>
  <c r="I1153" i="10"/>
  <c r="J1153" i="10"/>
  <c r="H1094" i="10"/>
  <c r="F1095" i="10" s="1"/>
  <c r="K1653" i="10"/>
  <c r="I1653" i="10"/>
  <c r="J1653" i="10"/>
  <c r="H1514" i="10"/>
  <c r="F1515" i="10" s="1"/>
  <c r="H1005" i="10"/>
  <c r="F1006" i="10" s="1"/>
  <c r="K963" i="10"/>
  <c r="J963" i="10"/>
  <c r="I963" i="10"/>
  <c r="H904" i="10"/>
  <c r="F905" i="10" s="1"/>
  <c r="K1043" i="10"/>
  <c r="J1043" i="10"/>
  <c r="I1043" i="10"/>
  <c r="J1323" i="10"/>
  <c r="K1323" i="10"/>
  <c r="I1323" i="10"/>
  <c r="H654" i="10"/>
  <c r="F655" i="10" s="1"/>
  <c r="H595" i="10"/>
  <c r="F596" i="10" s="1"/>
  <c r="K463" i="10"/>
  <c r="J463" i="10"/>
  <c r="I463" i="10"/>
  <c r="K453" i="10"/>
  <c r="J453" i="10"/>
  <c r="I453" i="10"/>
  <c r="H755" i="10"/>
  <c r="F756" i="10" s="1"/>
  <c r="H544" i="10"/>
  <c r="F545" i="10" s="1"/>
  <c r="H974" i="10"/>
  <c r="F975" i="10" s="1"/>
  <c r="H915" i="10"/>
  <c r="F916" i="10" s="1"/>
  <c r="H704" i="10"/>
  <c r="F705" i="10" s="1"/>
  <c r="H645" i="10"/>
  <c r="F646" i="10" s="1"/>
  <c r="K603" i="10"/>
  <c r="J603" i="10"/>
  <c r="I603" i="10"/>
  <c r="H734" i="10"/>
  <c r="F735" i="10" s="1"/>
  <c r="H565" i="10"/>
  <c r="F566" i="10" s="1"/>
  <c r="H365" i="10"/>
  <c r="F366" i="10" s="1"/>
  <c r="K293" i="10"/>
  <c r="J293" i="10"/>
  <c r="I293" i="10"/>
  <c r="H294" i="10"/>
  <c r="F295" i="10" s="1"/>
  <c r="K423" i="10"/>
  <c r="J423" i="10"/>
  <c r="I423" i="10"/>
  <c r="K523" i="10"/>
  <c r="I523" i="10"/>
  <c r="J523" i="10"/>
  <c r="K353" i="10"/>
  <c r="J353" i="10"/>
  <c r="I353" i="10"/>
  <c r="H144" i="10"/>
  <c r="F145" i="10" s="1"/>
  <c r="H555" i="10"/>
  <c r="F556" i="10" s="1"/>
  <c r="H284" i="10"/>
  <c r="F285" i="10" s="1"/>
  <c r="K263" i="10"/>
  <c r="J263" i="10"/>
  <c r="I263" i="10"/>
  <c r="H324" i="10"/>
  <c r="F325" i="10" s="1"/>
  <c r="K223" i="10"/>
  <c r="J223" i="10"/>
  <c r="I223" i="10"/>
  <c r="K113" i="10"/>
  <c r="J113" i="10"/>
  <c r="I113" i="10"/>
  <c r="H114" i="10"/>
  <c r="F115" i="10" s="1"/>
  <c r="H334" i="10"/>
  <c r="F335" i="10" s="1"/>
  <c r="K44" i="10"/>
  <c r="J44" i="10"/>
  <c r="I44" i="10"/>
  <c r="K433" i="10"/>
  <c r="J433" i="10"/>
  <c r="I433" i="10"/>
  <c r="K234" i="10"/>
  <c r="J234" i="10"/>
  <c r="I234" i="10"/>
  <c r="H185" i="10"/>
  <c r="F186" i="10" s="1"/>
  <c r="K103" i="10"/>
  <c r="J103" i="10"/>
  <c r="I103" i="10"/>
  <c r="H104" i="10"/>
  <c r="F105" i="10" s="1"/>
  <c r="K273" i="10"/>
  <c r="J273" i="10"/>
  <c r="I273" i="10"/>
  <c r="H1204" i="9"/>
  <c r="F1205" i="9" s="1"/>
  <c r="H204" i="10"/>
  <c r="F205" i="10" s="1"/>
  <c r="H195" i="10"/>
  <c r="F196" i="10" s="1"/>
  <c r="H46" i="10"/>
  <c r="F47" i="10" s="1"/>
  <c r="H1164" i="9"/>
  <c r="F1165" i="9" s="1"/>
  <c r="H1155" i="9"/>
  <c r="F1156" i="9" s="1"/>
  <c r="H1084" i="9"/>
  <c r="F1085" i="9" s="1"/>
  <c r="J883" i="9"/>
  <c r="K883" i="9"/>
  <c r="I883" i="9"/>
  <c r="H964" i="9"/>
  <c r="F965" i="9" s="1"/>
  <c r="J903" i="9"/>
  <c r="K903" i="9"/>
  <c r="I903" i="9"/>
  <c r="K1103" i="9"/>
  <c r="J1103" i="9"/>
  <c r="I1103" i="9"/>
  <c r="H1005" i="9"/>
  <c r="F1006" i="9" s="1"/>
  <c r="H1175" i="9"/>
  <c r="F1176" i="9" s="1"/>
  <c r="J153" i="9"/>
  <c r="I153" i="9"/>
  <c r="K153" i="9"/>
  <c r="J853" i="9"/>
  <c r="K853" i="9"/>
  <c r="I853" i="9"/>
  <c r="H1215" i="9"/>
  <c r="F1216" i="9" s="1"/>
  <c r="H935" i="9"/>
  <c r="F936" i="9" s="1"/>
  <c r="J243" i="9"/>
  <c r="K243" i="9"/>
  <c r="I243" i="9"/>
  <c r="H914" i="9"/>
  <c r="F915" i="9" s="1"/>
  <c r="J743" i="9"/>
  <c r="K743" i="9"/>
  <c r="I743" i="9"/>
  <c r="H794" i="9"/>
  <c r="F795" i="9" s="1"/>
  <c r="H244" i="9"/>
  <c r="F245" i="9" s="1"/>
  <c r="K574" i="9"/>
  <c r="J574" i="9"/>
  <c r="I574" i="9"/>
  <c r="H575" i="9"/>
  <c r="F576" i="9" s="1"/>
  <c r="K494" i="9"/>
  <c r="J494" i="9"/>
  <c r="I494" i="9"/>
  <c r="H495" i="9"/>
  <c r="F496" i="9" s="1"/>
  <c r="K414" i="9"/>
  <c r="J414" i="9"/>
  <c r="I414" i="9"/>
  <c r="H415" i="9"/>
  <c r="F416" i="9" s="1"/>
  <c r="H184" i="9"/>
  <c r="F185" i="9" s="1"/>
  <c r="H125" i="9"/>
  <c r="F126" i="9" s="1"/>
  <c r="K43" i="9"/>
  <c r="J43" i="9"/>
  <c r="I43" i="9"/>
  <c r="H74" i="9"/>
  <c r="F75" i="9" s="1"/>
  <c r="H34" i="9"/>
  <c r="F35" i="9" s="1"/>
  <c r="K103" i="9"/>
  <c r="J103" i="9"/>
  <c r="I103" i="9"/>
  <c r="F345" i="11" l="1"/>
  <c r="H345" i="11" s="1"/>
  <c r="F346" i="11" s="1"/>
  <c r="K344" i="11"/>
  <c r="J344" i="11"/>
  <c r="I344" i="11"/>
  <c r="F805" i="11"/>
  <c r="H805" i="11" s="1"/>
  <c r="F806" i="11" s="1"/>
  <c r="K804" i="11"/>
  <c r="I804" i="11"/>
  <c r="J804" i="11"/>
  <c r="F876" i="11"/>
  <c r="H876" i="11" s="1"/>
  <c r="F877" i="11" s="1"/>
  <c r="I875" i="11"/>
  <c r="K875" i="11"/>
  <c r="J875" i="11"/>
  <c r="F205" i="11"/>
  <c r="H205" i="11" s="1"/>
  <c r="F206" i="11" s="1"/>
  <c r="K204" i="11"/>
  <c r="I204" i="11"/>
  <c r="J204" i="11"/>
  <c r="F1035" i="11"/>
  <c r="H1035" i="11" s="1"/>
  <c r="F1036" i="11" s="1"/>
  <c r="J1034" i="11"/>
  <c r="I1034" i="11"/>
  <c r="K1034" i="11"/>
  <c r="K1138" i="11"/>
  <c r="I1139" i="11"/>
  <c r="F195" i="11"/>
  <c r="H195" i="11" s="1"/>
  <c r="F196" i="11" s="1"/>
  <c r="J194" i="11"/>
  <c r="I194" i="11"/>
  <c r="K194" i="11"/>
  <c r="F965" i="11"/>
  <c r="H965" i="11" s="1"/>
  <c r="F966" i="11" s="1"/>
  <c r="I964" i="11"/>
  <c r="K964" i="11"/>
  <c r="J964" i="11"/>
  <c r="F815" i="11"/>
  <c r="H815" i="11" s="1"/>
  <c r="F816" i="11" s="1"/>
  <c r="K814" i="11"/>
  <c r="I814" i="11"/>
  <c r="J814" i="11"/>
  <c r="F426" i="11"/>
  <c r="H426" i="11" s="1"/>
  <c r="I425" i="11"/>
  <c r="K425" i="11"/>
  <c r="J425" i="11"/>
  <c r="F886" i="11"/>
  <c r="H886" i="11" s="1"/>
  <c r="F887" i="11" s="1"/>
  <c r="K885" i="11"/>
  <c r="J885" i="11"/>
  <c r="I885" i="11"/>
  <c r="F1005" i="11"/>
  <c r="H1005" i="11" s="1"/>
  <c r="F1006" i="11" s="1"/>
  <c r="J1004" i="11"/>
  <c r="K1004" i="11"/>
  <c r="I1004" i="11"/>
  <c r="F447" i="11"/>
  <c r="H447" i="11" s="1"/>
  <c r="J446" i="11"/>
  <c r="I446" i="11"/>
  <c r="K446" i="11"/>
  <c r="F1285" i="11"/>
  <c r="H1285" i="11" s="1"/>
  <c r="F1286" i="11" s="1"/>
  <c r="K1284" i="11"/>
  <c r="J1284" i="11"/>
  <c r="I1284" i="11"/>
  <c r="F1126" i="11"/>
  <c r="H1126" i="11" s="1"/>
  <c r="F1127" i="11" s="1"/>
  <c r="J1125" i="11"/>
  <c r="I1125" i="11"/>
  <c r="K1125" i="11"/>
  <c r="H1140" i="11"/>
  <c r="F1140" i="11"/>
  <c r="F325" i="11"/>
  <c r="H325" i="11" s="1"/>
  <c r="F326" i="11" s="1"/>
  <c r="K324" i="11"/>
  <c r="J324" i="11"/>
  <c r="I324" i="11"/>
  <c r="F1586" i="11"/>
  <c r="H1586" i="11" s="1"/>
  <c r="F1587" i="11" s="1"/>
  <c r="I1585" i="11"/>
  <c r="K1585" i="11"/>
  <c r="J1585" i="11"/>
  <c r="F516" i="11"/>
  <c r="H516" i="11" s="1"/>
  <c r="F517" i="11" s="1"/>
  <c r="K515" i="11"/>
  <c r="J515" i="11"/>
  <c r="I515" i="11"/>
  <c r="F356" i="11"/>
  <c r="H356" i="11" s="1"/>
  <c r="F357" i="11" s="1"/>
  <c r="K355" i="11"/>
  <c r="J355" i="11"/>
  <c r="I355" i="11"/>
  <c r="F185" i="11"/>
  <c r="H185" i="11" s="1"/>
  <c r="F186" i="11" s="1"/>
  <c r="I184" i="11"/>
  <c r="J184" i="11"/>
  <c r="K184" i="11"/>
  <c r="F646" i="11"/>
  <c r="H646" i="11" s="1"/>
  <c r="F647" i="11" s="1"/>
  <c r="K645" i="11"/>
  <c r="J645" i="11"/>
  <c r="I645" i="11"/>
  <c r="J1324" i="11"/>
  <c r="F1176" i="11"/>
  <c r="H1176" i="11" s="1"/>
  <c r="F419" i="11"/>
  <c r="H419" i="11" s="1"/>
  <c r="J418" i="11"/>
  <c r="I418" i="11"/>
  <c r="K418" i="11"/>
  <c r="K775" i="11"/>
  <c r="F389" i="11"/>
  <c r="H389" i="11" s="1"/>
  <c r="J388" i="11"/>
  <c r="I388" i="11"/>
  <c r="K388" i="11"/>
  <c r="F265" i="10"/>
  <c r="H265" i="10" s="1"/>
  <c r="F266" i="10" s="1"/>
  <c r="I264" i="10"/>
  <c r="K264" i="10"/>
  <c r="J264" i="10"/>
  <c r="F1356" i="10"/>
  <c r="H1356" i="10" s="1"/>
  <c r="F1357" i="10" s="1"/>
  <c r="I1355" i="10"/>
  <c r="J1355" i="10"/>
  <c r="F217" i="10"/>
  <c r="H217" i="10" s="1"/>
  <c r="F218" i="10" s="1"/>
  <c r="H218" i="10" s="1"/>
  <c r="K216" i="10"/>
  <c r="J216" i="10"/>
  <c r="I216" i="10"/>
  <c r="F456" i="10"/>
  <c r="H456" i="10" s="1"/>
  <c r="F457" i="10" s="1"/>
  <c r="I455" i="10"/>
  <c r="K455" i="10"/>
  <c r="J455" i="10"/>
  <c r="F475" i="10"/>
  <c r="H475" i="10" s="1"/>
  <c r="F476" i="10" s="1"/>
  <c r="H476" i="10" s="1"/>
  <c r="F477" i="10" s="1"/>
  <c r="J474" i="10"/>
  <c r="I474" i="10"/>
  <c r="K474" i="10"/>
  <c r="F237" i="10"/>
  <c r="H237" i="10" s="1"/>
  <c r="F238" i="10" s="1"/>
  <c r="H238" i="10" s="1"/>
  <c r="K236" i="10"/>
  <c r="J236" i="10"/>
  <c r="I236" i="10"/>
  <c r="K1355" i="10"/>
  <c r="F836" i="10"/>
  <c r="H836" i="10" s="1"/>
  <c r="F837" i="10" s="1"/>
  <c r="K835" i="10"/>
  <c r="I835" i="10"/>
  <c r="J835" i="10"/>
  <c r="F1025" i="10"/>
  <c r="H1025" i="10" s="1"/>
  <c r="F1026" i="10" s="1"/>
  <c r="K1024" i="10"/>
  <c r="J1024" i="10"/>
  <c r="I1024" i="10"/>
  <c r="F805" i="10"/>
  <c r="H805" i="10" s="1"/>
  <c r="F806" i="10" s="1"/>
  <c r="J804" i="10"/>
  <c r="I804" i="10"/>
  <c r="K804" i="10"/>
  <c r="F1325" i="10"/>
  <c r="H1325" i="10" s="1"/>
  <c r="F1326" i="10" s="1"/>
  <c r="H1326" i="10" s="1"/>
  <c r="F1327" i="10" s="1"/>
  <c r="J1324" i="10"/>
  <c r="I1324" i="10"/>
  <c r="K1324" i="10"/>
  <c r="F825" i="10"/>
  <c r="H825" i="10" s="1"/>
  <c r="F826" i="10" s="1"/>
  <c r="I824" i="10"/>
  <c r="F765" i="10"/>
  <c r="H765" i="10" s="1"/>
  <c r="F766" i="10" s="1"/>
  <c r="K764" i="10"/>
  <c r="J764" i="10"/>
  <c r="J824" i="10"/>
  <c r="F226" i="10"/>
  <c r="H226" i="10" s="1"/>
  <c r="F227" i="10" s="1"/>
  <c r="H227" i="10" s="1"/>
  <c r="F228" i="10" s="1"/>
  <c r="H228" i="10" s="1"/>
  <c r="K225" i="10"/>
  <c r="J225" i="10"/>
  <c r="I225" i="10"/>
  <c r="F485" i="10"/>
  <c r="H485" i="10" s="1"/>
  <c r="F486" i="10" s="1"/>
  <c r="I484" i="10"/>
  <c r="F305" i="10"/>
  <c r="H305" i="10" s="1"/>
  <c r="F306" i="10" s="1"/>
  <c r="H306" i="10" s="1"/>
  <c r="F307" i="10" s="1"/>
  <c r="I304" i="10"/>
  <c r="F1335" i="10"/>
  <c r="H1335" i="10" s="1"/>
  <c r="F1336" i="10" s="1"/>
  <c r="H1336" i="10" s="1"/>
  <c r="F1337" i="10" s="1"/>
  <c r="J1334" i="10"/>
  <c r="K1334" i="10"/>
  <c r="F466" i="10"/>
  <c r="H466" i="10" s="1"/>
  <c r="F467" i="10" s="1"/>
  <c r="K465" i="10"/>
  <c r="J465" i="10"/>
  <c r="F705" i="9"/>
  <c r="H705" i="9" s="1"/>
  <c r="F706" i="9" s="1"/>
  <c r="K704" i="9"/>
  <c r="I704" i="9"/>
  <c r="J704" i="9"/>
  <c r="F105" i="9"/>
  <c r="H105" i="9" s="1"/>
  <c r="F106" i="9" s="1"/>
  <c r="J104" i="9"/>
  <c r="I104" i="9"/>
  <c r="K104" i="9"/>
  <c r="F175" i="9"/>
  <c r="H175" i="9" s="1"/>
  <c r="F176" i="9" s="1"/>
  <c r="J174" i="9"/>
  <c r="K174" i="9"/>
  <c r="I174" i="9"/>
  <c r="F1077" i="9"/>
  <c r="H1077" i="9" s="1"/>
  <c r="F1078" i="9" s="1"/>
  <c r="H1078" i="9" s="1"/>
  <c r="I1076" i="9"/>
  <c r="K1076" i="9"/>
  <c r="J1076" i="9"/>
  <c r="F366" i="9"/>
  <c r="H366" i="9" s="1"/>
  <c r="F367" i="9" s="1"/>
  <c r="J365" i="9"/>
  <c r="I365" i="9"/>
  <c r="K365" i="9"/>
  <c r="F945" i="9"/>
  <c r="H945" i="9" s="1"/>
  <c r="F946" i="9" s="1"/>
  <c r="I944" i="9"/>
  <c r="J944" i="9"/>
  <c r="K944" i="9"/>
  <c r="F985" i="9"/>
  <c r="H985" i="9" s="1"/>
  <c r="F986" i="9" s="1"/>
  <c r="J984" i="9"/>
  <c r="K984" i="9"/>
  <c r="I984" i="9"/>
  <c r="F805" i="9"/>
  <c r="H805" i="9" s="1"/>
  <c r="F806" i="9" s="1"/>
  <c r="J804" i="9"/>
  <c r="K804" i="9"/>
  <c r="I804" i="9"/>
  <c r="F748" i="9"/>
  <c r="H748" i="9" s="1"/>
  <c r="J747" i="9"/>
  <c r="K747" i="9"/>
  <c r="I747" i="9"/>
  <c r="F829" i="9"/>
  <c r="H829" i="9" s="1"/>
  <c r="F830" i="9" s="1"/>
  <c r="J828" i="9"/>
  <c r="K828" i="9"/>
  <c r="I828" i="9"/>
  <c r="F755" i="9"/>
  <c r="H755" i="9" s="1"/>
  <c r="F756" i="9" s="1"/>
  <c r="J754" i="9"/>
  <c r="K754" i="9"/>
  <c r="I754" i="9"/>
  <c r="F315" i="9"/>
  <c r="H315" i="9" s="1"/>
  <c r="F316" i="9" s="1"/>
  <c r="J314" i="9"/>
  <c r="I314" i="9"/>
  <c r="K314" i="9"/>
  <c r="F355" i="9"/>
  <c r="H355" i="9" s="1"/>
  <c r="F356" i="9" s="1"/>
  <c r="J354" i="9"/>
  <c r="I354" i="9"/>
  <c r="K354" i="9"/>
  <c r="F997" i="9"/>
  <c r="H997" i="9" s="1"/>
  <c r="F998" i="9" s="1"/>
  <c r="H998" i="9" s="1"/>
  <c r="J996" i="9"/>
  <c r="K996" i="9"/>
  <c r="I996" i="9"/>
  <c r="F265" i="9"/>
  <c r="H265" i="9" s="1"/>
  <c r="F266" i="9" s="1"/>
  <c r="I264" i="9"/>
  <c r="J264" i="9"/>
  <c r="K264" i="9"/>
  <c r="F855" i="9"/>
  <c r="H855" i="9" s="1"/>
  <c r="F856" i="9" s="1"/>
  <c r="I854" i="9"/>
  <c r="J854" i="9"/>
  <c r="K854" i="9"/>
  <c r="F337" i="9"/>
  <c r="H337" i="9" s="1"/>
  <c r="F338" i="9" s="1"/>
  <c r="H338" i="9" s="1"/>
  <c r="I336" i="9"/>
  <c r="K336" i="9"/>
  <c r="J336" i="9"/>
  <c r="K788" i="9"/>
  <c r="J235" i="9"/>
  <c r="J204" i="9"/>
  <c r="I774" i="9"/>
  <c r="J788" i="9"/>
  <c r="I144" i="9"/>
  <c r="K774" i="9"/>
  <c r="K144" i="9"/>
  <c r="J774" i="9"/>
  <c r="K814" i="9"/>
  <c r="J814" i="9"/>
  <c r="I788" i="9"/>
  <c r="K235" i="9"/>
  <c r="K204" i="9"/>
  <c r="K125" i="9"/>
  <c r="J125" i="9"/>
  <c r="I125" i="9"/>
  <c r="H126" i="9"/>
  <c r="F127" i="9" s="1"/>
  <c r="J1005" i="9"/>
  <c r="K1005" i="9"/>
  <c r="I1005" i="9"/>
  <c r="H1006" i="9"/>
  <c r="F1007" i="9" s="1"/>
  <c r="K1164" i="9"/>
  <c r="J1164" i="9"/>
  <c r="I1164" i="9"/>
  <c r="H1165" i="9"/>
  <c r="F1166" i="9" s="1"/>
  <c r="K204" i="10"/>
  <c r="J204" i="10"/>
  <c r="I204" i="10"/>
  <c r="H205" i="10"/>
  <c r="F206" i="10" s="1"/>
  <c r="K334" i="10"/>
  <c r="J334" i="10"/>
  <c r="I334" i="10"/>
  <c r="H335" i="10"/>
  <c r="F336" i="10" s="1"/>
  <c r="K544" i="10"/>
  <c r="J544" i="10"/>
  <c r="I544" i="10"/>
  <c r="H545" i="10"/>
  <c r="F546" i="10" s="1"/>
  <c r="K1065" i="10"/>
  <c r="J1065" i="10"/>
  <c r="I1065" i="10"/>
  <c r="H1066" i="10"/>
  <c r="F1067" i="10" s="1"/>
  <c r="K1284" i="10"/>
  <c r="I1284" i="10"/>
  <c r="J1284" i="10"/>
  <c r="H1285" i="10"/>
  <c r="F1286" i="10" s="1"/>
  <c r="K1735" i="10"/>
  <c r="J1735" i="10"/>
  <c r="I1735" i="10"/>
  <c r="H1736" i="10"/>
  <c r="F1737" i="10" s="1"/>
  <c r="I174" i="11"/>
  <c r="K174" i="11"/>
  <c r="J174" i="11"/>
  <c r="H175" i="11"/>
  <c r="F176" i="11" s="1"/>
  <c r="K854" i="11"/>
  <c r="I854" i="11"/>
  <c r="J854" i="11"/>
  <c r="H855" i="11"/>
  <c r="F856" i="11" s="1"/>
  <c r="J1075" i="11"/>
  <c r="I1075" i="11"/>
  <c r="K1075" i="11"/>
  <c r="H1076" i="11"/>
  <c r="F1077" i="11" s="1"/>
  <c r="J1044" i="11"/>
  <c r="K1044" i="11"/>
  <c r="I1044" i="11"/>
  <c r="H1045" i="11"/>
  <c r="F1046" i="11" s="1"/>
  <c r="K1445" i="11"/>
  <c r="J1445" i="11"/>
  <c r="I1445" i="11"/>
  <c r="H1446" i="11"/>
  <c r="F1447" i="11" s="1"/>
  <c r="J195" i="9"/>
  <c r="K195" i="9"/>
  <c r="I195" i="9"/>
  <c r="H196" i="9"/>
  <c r="F197" i="9" s="1"/>
  <c r="K405" i="9"/>
  <c r="J405" i="9"/>
  <c r="I405" i="9"/>
  <c r="H406" i="9"/>
  <c r="F407" i="9" s="1"/>
  <c r="K565" i="9"/>
  <c r="J565" i="9"/>
  <c r="I565" i="9"/>
  <c r="H566" i="9"/>
  <c r="F567" i="9" s="1"/>
  <c r="J724" i="9"/>
  <c r="K724" i="9"/>
  <c r="I724" i="9"/>
  <c r="H725" i="9"/>
  <c r="F726" i="9" s="1"/>
  <c r="K1115" i="9"/>
  <c r="J1115" i="9"/>
  <c r="I1115" i="9"/>
  <c r="H1116" i="9"/>
  <c r="F1117" i="9" s="1"/>
  <c r="K515" i="10"/>
  <c r="I515" i="10"/>
  <c r="J515" i="10"/>
  <c r="H516" i="10"/>
  <c r="F517" i="10" s="1"/>
  <c r="K1294" i="10"/>
  <c r="I1294" i="10"/>
  <c r="J1294" i="10"/>
  <c r="H1295" i="10"/>
  <c r="F1296" i="10" s="1"/>
  <c r="K1105" i="10"/>
  <c r="I1105" i="10"/>
  <c r="J1105" i="10"/>
  <c r="H1106" i="10"/>
  <c r="F1107" i="10" s="1"/>
  <c r="K1375" i="10"/>
  <c r="J1375" i="10"/>
  <c r="I1375" i="10"/>
  <c r="H1376" i="10"/>
  <c r="F1377" i="10" s="1"/>
  <c r="K1404" i="10"/>
  <c r="J1404" i="10"/>
  <c r="I1404" i="10"/>
  <c r="H1405" i="10"/>
  <c r="F1406" i="10" s="1"/>
  <c r="K294" i="11"/>
  <c r="J294" i="11"/>
  <c r="I294" i="11"/>
  <c r="H295" i="11"/>
  <c r="F296" i="11" s="1"/>
  <c r="I115" i="11"/>
  <c r="K115" i="11"/>
  <c r="J115" i="11"/>
  <c r="H116" i="11"/>
  <c r="F117" i="11" s="1"/>
  <c r="I475" i="11"/>
  <c r="H476" i="11"/>
  <c r="F477" i="11" s="1"/>
  <c r="K475" i="11"/>
  <c r="J475" i="11"/>
  <c r="K984" i="11"/>
  <c r="I984" i="11"/>
  <c r="J984" i="11"/>
  <c r="H985" i="11"/>
  <c r="F986" i="11" s="1"/>
  <c r="K14" i="9"/>
  <c r="J14" i="9"/>
  <c r="I14" i="9"/>
  <c r="H15" i="9"/>
  <c r="F16" i="9" s="1"/>
  <c r="K64" i="10"/>
  <c r="I64" i="10"/>
  <c r="J64" i="10"/>
  <c r="H65" i="10"/>
  <c r="F66" i="10" s="1"/>
  <c r="K244" i="10"/>
  <c r="J244" i="10"/>
  <c r="I244" i="10"/>
  <c r="H245" i="10"/>
  <c r="F246" i="10" s="1"/>
  <c r="K1035" i="10"/>
  <c r="J1035" i="10"/>
  <c r="I1035" i="10"/>
  <c r="H1036" i="10"/>
  <c r="F1037" i="10" s="1"/>
  <c r="K984" i="10"/>
  <c r="J984" i="10"/>
  <c r="I984" i="10"/>
  <c r="H985" i="10"/>
  <c r="F986" i="10" s="1"/>
  <c r="K1555" i="10"/>
  <c r="J1555" i="10"/>
  <c r="I1555" i="10"/>
  <c r="H1556" i="10"/>
  <c r="F1557" i="10" s="1"/>
  <c r="K1145" i="10"/>
  <c r="I1145" i="10"/>
  <c r="J1145" i="10"/>
  <c r="H1146" i="10"/>
  <c r="F1147" i="10" s="1"/>
  <c r="J714" i="11"/>
  <c r="K714" i="11"/>
  <c r="I714" i="11"/>
  <c r="H715" i="11"/>
  <c r="F716" i="11" s="1"/>
  <c r="J1395" i="11"/>
  <c r="I1395" i="11"/>
  <c r="K1395" i="11"/>
  <c r="H1396" i="11"/>
  <c r="F1397" i="11" s="1"/>
  <c r="J1435" i="11"/>
  <c r="I1435" i="11"/>
  <c r="K1435" i="11"/>
  <c r="H1436" i="11"/>
  <c r="F1437" i="11" s="1"/>
  <c r="J254" i="9"/>
  <c r="K254" i="9"/>
  <c r="I254" i="9"/>
  <c r="H255" i="9"/>
  <c r="F256" i="9" s="1"/>
  <c r="K475" i="9"/>
  <c r="J475" i="9"/>
  <c r="I475" i="9"/>
  <c r="H476" i="9"/>
  <c r="F477" i="9" s="1"/>
  <c r="K635" i="9"/>
  <c r="J635" i="9"/>
  <c r="I635" i="9"/>
  <c r="H636" i="9"/>
  <c r="F637" i="9" s="1"/>
  <c r="J905" i="9"/>
  <c r="K905" i="9"/>
  <c r="I905" i="9"/>
  <c r="H906" i="9"/>
  <c r="F907" i="9" s="1"/>
  <c r="K435" i="10"/>
  <c r="J435" i="10"/>
  <c r="I435" i="10"/>
  <c r="H436" i="10"/>
  <c r="F437" i="10" s="1"/>
  <c r="K124" i="10"/>
  <c r="J124" i="10"/>
  <c r="I124" i="10"/>
  <c r="H125" i="10"/>
  <c r="F126" i="10" s="1"/>
  <c r="K525" i="10"/>
  <c r="J525" i="10"/>
  <c r="I525" i="10"/>
  <c r="H526" i="10"/>
  <c r="F527" i="10" s="1"/>
  <c r="K1155" i="10"/>
  <c r="I1155" i="10"/>
  <c r="J1155" i="10"/>
  <c r="H1156" i="10"/>
  <c r="F1157" i="10" s="1"/>
  <c r="K1244" i="10"/>
  <c r="I1244" i="10"/>
  <c r="J1244" i="10"/>
  <c r="H1245" i="10"/>
  <c r="F1246" i="10" s="1"/>
  <c r="K1675" i="10"/>
  <c r="J1675" i="10"/>
  <c r="I1675" i="10"/>
  <c r="H1676" i="10"/>
  <c r="F1677" i="10" s="1"/>
  <c r="K425" i="9"/>
  <c r="J425" i="9"/>
  <c r="I425" i="9"/>
  <c r="H426" i="9"/>
  <c r="F427" i="9" s="1"/>
  <c r="K585" i="9"/>
  <c r="J585" i="9"/>
  <c r="I585" i="9"/>
  <c r="H586" i="9"/>
  <c r="F587" i="9" s="1"/>
  <c r="K636" i="11"/>
  <c r="J636" i="11"/>
  <c r="I636" i="11"/>
  <c r="H637" i="11"/>
  <c r="F638" i="11" s="1"/>
  <c r="H638" i="11" s="1"/>
  <c r="J1486" i="11"/>
  <c r="K1486" i="11"/>
  <c r="I1486" i="11"/>
  <c r="H1487" i="11"/>
  <c r="F1488" i="11" s="1"/>
  <c r="H1488" i="11" s="1"/>
  <c r="I417" i="11"/>
  <c r="K417" i="11"/>
  <c r="J417" i="11"/>
  <c r="K366" i="11"/>
  <c r="J366" i="11"/>
  <c r="I366" i="11"/>
  <c r="H367" i="11"/>
  <c r="F368" i="11" s="1"/>
  <c r="H368" i="11" s="1"/>
  <c r="I516" i="11"/>
  <c r="K516" i="11"/>
  <c r="J516" i="11"/>
  <c r="H517" i="11"/>
  <c r="F518" i="11" s="1"/>
  <c r="H518" i="11" s="1"/>
  <c r="J1055" i="11"/>
  <c r="I1055" i="11"/>
  <c r="K1055" i="11"/>
  <c r="H1056" i="11"/>
  <c r="F1057" i="11" s="1"/>
  <c r="J1385" i="11"/>
  <c r="K1385" i="11"/>
  <c r="I1385" i="11"/>
  <c r="H1386" i="11"/>
  <c r="F1387" i="11" s="1"/>
  <c r="J1035" i="11"/>
  <c r="I1035" i="11"/>
  <c r="K1035" i="11"/>
  <c r="H1036" i="11"/>
  <c r="F1037" i="11" s="1"/>
  <c r="I965" i="11"/>
  <c r="K965" i="11"/>
  <c r="J965" i="11"/>
  <c r="H966" i="11"/>
  <c r="F967" i="11" s="1"/>
  <c r="J265" i="9"/>
  <c r="I265" i="9"/>
  <c r="K265" i="9"/>
  <c r="H266" i="9"/>
  <c r="F267" i="9" s="1"/>
  <c r="K1077" i="9"/>
  <c r="J1077" i="9"/>
  <c r="I1077" i="9"/>
  <c r="K265" i="10"/>
  <c r="J265" i="10"/>
  <c r="I265" i="10"/>
  <c r="H266" i="10"/>
  <c r="F267" i="10" s="1"/>
  <c r="I1325" i="11"/>
  <c r="K1325" i="11"/>
  <c r="J1325" i="11"/>
  <c r="H1326" i="11"/>
  <c r="F1327" i="11" s="1"/>
  <c r="J945" i="9"/>
  <c r="K945" i="9"/>
  <c r="I945" i="9"/>
  <c r="H946" i="9"/>
  <c r="F947" i="9" s="1"/>
  <c r="K237" i="10"/>
  <c r="J237" i="10"/>
  <c r="I237" i="10"/>
  <c r="K325" i="11"/>
  <c r="J325" i="11"/>
  <c r="I325" i="11"/>
  <c r="H326" i="11"/>
  <c r="F327" i="11" s="1"/>
  <c r="K356" i="11"/>
  <c r="J356" i="11"/>
  <c r="I356" i="11"/>
  <c r="H357" i="11"/>
  <c r="F358" i="11" s="1"/>
  <c r="H358" i="11" s="1"/>
  <c r="K646" i="11"/>
  <c r="J646" i="11"/>
  <c r="I646" i="11"/>
  <c r="H647" i="11"/>
  <c r="F648" i="11" s="1"/>
  <c r="H648" i="11" s="1"/>
  <c r="J1005" i="11"/>
  <c r="K1005" i="11"/>
  <c r="I1005" i="11"/>
  <c r="H1006" i="11"/>
  <c r="F1007" i="11" s="1"/>
  <c r="J855" i="9"/>
  <c r="K855" i="9"/>
  <c r="I855" i="9"/>
  <c r="H856" i="9"/>
  <c r="F857" i="9" s="1"/>
  <c r="K34" i="9"/>
  <c r="J34" i="9"/>
  <c r="I34" i="9"/>
  <c r="H35" i="9"/>
  <c r="F36" i="9" s="1"/>
  <c r="J184" i="9"/>
  <c r="K184" i="9"/>
  <c r="I184" i="9"/>
  <c r="H185" i="9"/>
  <c r="F186" i="9" s="1"/>
  <c r="K495" i="9"/>
  <c r="J495" i="9"/>
  <c r="I495" i="9"/>
  <c r="H496" i="9"/>
  <c r="F497" i="9" s="1"/>
  <c r="I1204" i="9"/>
  <c r="K1204" i="9"/>
  <c r="J1204" i="9"/>
  <c r="H1205" i="9"/>
  <c r="F1206" i="9" s="1"/>
  <c r="K1394" i="10"/>
  <c r="J1394" i="10"/>
  <c r="I1394" i="10"/>
  <c r="H1395" i="10"/>
  <c r="F1396" i="10" s="1"/>
  <c r="K24" i="11"/>
  <c r="J24" i="11"/>
  <c r="I24" i="11"/>
  <c r="H25" i="11"/>
  <c r="F26" i="11" s="1"/>
  <c r="K1724" i="10"/>
  <c r="J1724" i="10"/>
  <c r="I1724" i="10"/>
  <c r="H1725" i="10"/>
  <c r="F1726" i="10" s="1"/>
  <c r="I125" i="11"/>
  <c r="K125" i="11"/>
  <c r="J125" i="11"/>
  <c r="H126" i="11"/>
  <c r="F127" i="11" s="1"/>
  <c r="K504" i="11"/>
  <c r="J504" i="11"/>
  <c r="I504" i="11"/>
  <c r="H505" i="11"/>
  <c r="F506" i="11" s="1"/>
  <c r="J754" i="11"/>
  <c r="I754" i="11"/>
  <c r="K754" i="11"/>
  <c r="H755" i="11"/>
  <c r="F756" i="11" s="1"/>
  <c r="J1094" i="11"/>
  <c r="I1094" i="11"/>
  <c r="K1094" i="11"/>
  <c r="H1095" i="11"/>
  <c r="F1096" i="11" s="1"/>
  <c r="I1334" i="11"/>
  <c r="K1334" i="11"/>
  <c r="J1334" i="11"/>
  <c r="H1335" i="11"/>
  <c r="F1336" i="11" s="1"/>
  <c r="J304" i="9"/>
  <c r="I304" i="9"/>
  <c r="K304" i="9"/>
  <c r="H305" i="9"/>
  <c r="F306" i="9" s="1"/>
  <c r="K1015" i="10"/>
  <c r="J1015" i="10"/>
  <c r="I1015" i="10"/>
  <c r="H1016" i="10"/>
  <c r="F1017" i="10" s="1"/>
  <c r="K64" i="9"/>
  <c r="J64" i="9"/>
  <c r="I64" i="9"/>
  <c r="H65" i="9"/>
  <c r="F66" i="9" s="1"/>
  <c r="K515" i="9"/>
  <c r="J515" i="9"/>
  <c r="I515" i="9"/>
  <c r="H516" i="9"/>
  <c r="F517" i="9" s="1"/>
  <c r="J764" i="9"/>
  <c r="K764" i="9"/>
  <c r="I764" i="9"/>
  <c r="H765" i="9"/>
  <c r="F766" i="9" s="1"/>
  <c r="K384" i="10"/>
  <c r="J384" i="10"/>
  <c r="I384" i="10"/>
  <c r="H385" i="10"/>
  <c r="F386" i="10" s="1"/>
  <c r="K504" i="10"/>
  <c r="J504" i="10"/>
  <c r="I504" i="10"/>
  <c r="H505" i="10"/>
  <c r="F506" i="10" s="1"/>
  <c r="K635" i="10"/>
  <c r="J635" i="10"/>
  <c r="I635" i="10"/>
  <c r="H636" i="10"/>
  <c r="F637" i="10" s="1"/>
  <c r="K885" i="10"/>
  <c r="J885" i="10"/>
  <c r="I885" i="10"/>
  <c r="H886" i="10"/>
  <c r="F887" i="10" s="1"/>
  <c r="K1164" i="10"/>
  <c r="I1164" i="10"/>
  <c r="J1164" i="10"/>
  <c r="H1165" i="10"/>
  <c r="F1166" i="10" s="1"/>
  <c r="K1444" i="10"/>
  <c r="J1444" i="10"/>
  <c r="I1444" i="10"/>
  <c r="H1445" i="10"/>
  <c r="F1446" i="10" s="1"/>
  <c r="K275" i="11"/>
  <c r="J275" i="11"/>
  <c r="I275" i="11"/>
  <c r="H276" i="11"/>
  <c r="F277" i="11" s="1"/>
  <c r="K534" i="11"/>
  <c r="J534" i="11"/>
  <c r="I534" i="11"/>
  <c r="H535" i="11"/>
  <c r="F536" i="11" s="1"/>
  <c r="K575" i="11"/>
  <c r="J575" i="11"/>
  <c r="I575" i="11"/>
  <c r="H576" i="11"/>
  <c r="F577" i="11" s="1"/>
  <c r="K844" i="11"/>
  <c r="I844" i="11"/>
  <c r="J844" i="11"/>
  <c r="H845" i="11"/>
  <c r="F846" i="11" s="1"/>
  <c r="J954" i="9"/>
  <c r="K954" i="9"/>
  <c r="I954" i="9"/>
  <c r="H955" i="9"/>
  <c r="F956" i="9" s="1"/>
  <c r="J1045" i="9"/>
  <c r="I1045" i="9"/>
  <c r="K1045" i="9"/>
  <c r="H1046" i="9"/>
  <c r="F1047" i="9" s="1"/>
  <c r="H1186" i="11"/>
  <c r="F1187" i="11" s="1"/>
  <c r="J1185" i="11"/>
  <c r="I1185" i="11"/>
  <c r="K1185" i="11"/>
  <c r="J874" i="9"/>
  <c r="K874" i="9"/>
  <c r="I874" i="9"/>
  <c r="H875" i="9"/>
  <c r="F876" i="9" s="1"/>
  <c r="K276" i="10"/>
  <c r="J276" i="10"/>
  <c r="I276" i="10"/>
  <c r="H277" i="10"/>
  <c r="F278" i="10" s="1"/>
  <c r="H278" i="10" s="1"/>
  <c r="K894" i="10"/>
  <c r="J894" i="10"/>
  <c r="I894" i="10"/>
  <c r="H895" i="10"/>
  <c r="F896" i="10" s="1"/>
  <c r="K1204" i="10"/>
  <c r="I1204" i="10"/>
  <c r="J1204" i="10"/>
  <c r="H1205" i="10"/>
  <c r="F1206" i="10" s="1"/>
  <c r="K1535" i="10"/>
  <c r="J1535" i="10"/>
  <c r="I1535" i="10"/>
  <c r="H1536" i="10"/>
  <c r="F1537" i="10" s="1"/>
  <c r="K1714" i="10"/>
  <c r="J1714" i="10"/>
  <c r="I1714" i="10"/>
  <c r="H1715" i="10"/>
  <c r="F1716" i="10" s="1"/>
  <c r="K545" i="11"/>
  <c r="J545" i="11"/>
  <c r="I545" i="11"/>
  <c r="H546" i="11"/>
  <c r="F547" i="11" s="1"/>
  <c r="K824" i="11"/>
  <c r="I824" i="11"/>
  <c r="J824" i="11"/>
  <c r="H825" i="11"/>
  <c r="F826" i="11" s="1"/>
  <c r="I1085" i="11"/>
  <c r="K1085" i="11"/>
  <c r="J1085" i="11"/>
  <c r="H1086" i="11"/>
  <c r="F1087" i="11" s="1"/>
  <c r="K1245" i="11"/>
  <c r="J1245" i="11"/>
  <c r="I1245" i="11"/>
  <c r="H1246" i="11"/>
  <c r="F1247" i="11" s="1"/>
  <c r="K45" i="9"/>
  <c r="J45" i="9"/>
  <c r="I45" i="9"/>
  <c r="H46" i="9"/>
  <c r="F47" i="9" s="1"/>
  <c r="K525" i="9"/>
  <c r="J525" i="9"/>
  <c r="I525" i="9"/>
  <c r="H526" i="9"/>
  <c r="F527" i="9" s="1"/>
  <c r="J1025" i="9"/>
  <c r="I1025" i="9"/>
  <c r="K1025" i="9"/>
  <c r="H1026" i="9"/>
  <c r="F1027" i="9" s="1"/>
  <c r="K314" i="10"/>
  <c r="J314" i="10"/>
  <c r="I314" i="10"/>
  <c r="H315" i="10"/>
  <c r="F316" i="10" s="1"/>
  <c r="K934" i="10"/>
  <c r="J934" i="10"/>
  <c r="I934" i="10"/>
  <c r="H935" i="10"/>
  <c r="F936" i="10" s="1"/>
  <c r="K614" i="10"/>
  <c r="J614" i="10"/>
  <c r="I614" i="10"/>
  <c r="H615" i="10"/>
  <c r="F616" i="10" s="1"/>
  <c r="K1214" i="10"/>
  <c r="I1214" i="10"/>
  <c r="J1214" i="10"/>
  <c r="H1215" i="10"/>
  <c r="F1216" i="10" s="1"/>
  <c r="K1684" i="10"/>
  <c r="J1684" i="10"/>
  <c r="I1684" i="10"/>
  <c r="H1685" i="10"/>
  <c r="F1686" i="10" s="1"/>
  <c r="I387" i="11"/>
  <c r="K387" i="11"/>
  <c r="J387" i="11"/>
  <c r="J775" i="9"/>
  <c r="K775" i="9"/>
  <c r="I775" i="9"/>
  <c r="H776" i="9"/>
  <c r="F777" i="9" s="1"/>
  <c r="J366" i="9"/>
  <c r="I366" i="9"/>
  <c r="K366" i="9"/>
  <c r="H367" i="9"/>
  <c r="F368" i="9" s="1"/>
  <c r="H368" i="9" s="1"/>
  <c r="J985" i="9"/>
  <c r="K985" i="9"/>
  <c r="I985" i="9"/>
  <c r="H986" i="9"/>
  <c r="F987" i="9" s="1"/>
  <c r="K336" i="11"/>
  <c r="J336" i="11"/>
  <c r="I336" i="11"/>
  <c r="H337" i="11"/>
  <c r="F338" i="11" s="1"/>
  <c r="H338" i="11" s="1"/>
  <c r="J935" i="9"/>
  <c r="K935" i="9"/>
  <c r="I935" i="9"/>
  <c r="H936" i="9"/>
  <c r="F937" i="9" s="1"/>
  <c r="K1084" i="9"/>
  <c r="J1084" i="9"/>
  <c r="I1084" i="9"/>
  <c r="H1085" i="9"/>
  <c r="F1086" i="9" s="1"/>
  <c r="K284" i="10"/>
  <c r="J284" i="10"/>
  <c r="I284" i="10"/>
  <c r="H285" i="10"/>
  <c r="F286" i="10" s="1"/>
  <c r="K645" i="10"/>
  <c r="J645" i="10"/>
  <c r="I645" i="10"/>
  <c r="H646" i="10"/>
  <c r="F647" i="10" s="1"/>
  <c r="K1005" i="10"/>
  <c r="J1005" i="10"/>
  <c r="I1005" i="10"/>
  <c r="H1006" i="10"/>
  <c r="F1007" i="10" s="1"/>
  <c r="K1094" i="10"/>
  <c r="I1094" i="10"/>
  <c r="J1094" i="10"/>
  <c r="H1095" i="10"/>
  <c r="F1096" i="10" s="1"/>
  <c r="K1055" i="10"/>
  <c r="J1055" i="10"/>
  <c r="I1055" i="10"/>
  <c r="H1056" i="10"/>
  <c r="F1057" i="10" s="1"/>
  <c r="I785" i="11"/>
  <c r="K785" i="11"/>
  <c r="J785" i="11"/>
  <c r="H786" i="11"/>
  <c r="F787" i="11" s="1"/>
  <c r="K1234" i="11"/>
  <c r="I1234" i="11"/>
  <c r="J1234" i="11"/>
  <c r="H1235" i="11"/>
  <c r="F1236" i="11" s="1"/>
  <c r="K1364" i="11"/>
  <c r="J1364" i="11"/>
  <c r="I1364" i="11"/>
  <c r="H1365" i="11"/>
  <c r="F1366" i="11" s="1"/>
  <c r="J1505" i="11"/>
  <c r="I1505" i="11"/>
  <c r="K1505" i="11"/>
  <c r="H1506" i="11"/>
  <c r="F1507" i="11" s="1"/>
  <c r="J1344" i="10"/>
  <c r="I1344" i="10"/>
  <c r="K1344" i="10"/>
  <c r="H1345" i="10"/>
  <c r="F1346" i="10" s="1"/>
  <c r="J844" i="9"/>
  <c r="K844" i="9"/>
  <c r="I844" i="9"/>
  <c r="H845" i="9"/>
  <c r="F846" i="9" s="1"/>
  <c r="I1195" i="9"/>
  <c r="J1195" i="9"/>
  <c r="K1195" i="9"/>
  <c r="H1196" i="9"/>
  <c r="F1197" i="9" s="1"/>
  <c r="K685" i="10"/>
  <c r="J685" i="10"/>
  <c r="I685" i="10"/>
  <c r="H686" i="10"/>
  <c r="F687" i="10" s="1"/>
  <c r="K694" i="10"/>
  <c r="J694" i="10"/>
  <c r="I694" i="10"/>
  <c r="H695" i="10"/>
  <c r="F696" i="10" s="1"/>
  <c r="K944" i="10"/>
  <c r="J944" i="10"/>
  <c r="I944" i="10"/>
  <c r="H945" i="10"/>
  <c r="F946" i="10" s="1"/>
  <c r="K874" i="10"/>
  <c r="J874" i="10"/>
  <c r="I874" i="10"/>
  <c r="H875" i="10"/>
  <c r="F876" i="10" s="1"/>
  <c r="K1075" i="10"/>
  <c r="J1075" i="10"/>
  <c r="I1075" i="10"/>
  <c r="H1076" i="10"/>
  <c r="F1077" i="10" s="1"/>
  <c r="K1624" i="10"/>
  <c r="J1624" i="10"/>
  <c r="I1624" i="10"/>
  <c r="H1625" i="10"/>
  <c r="F1626" i="10" s="1"/>
  <c r="K1664" i="10"/>
  <c r="J1664" i="10"/>
  <c r="I1664" i="10"/>
  <c r="H1665" i="10"/>
  <c r="F1666" i="10" s="1"/>
  <c r="I624" i="11"/>
  <c r="K624" i="11"/>
  <c r="J624" i="11"/>
  <c r="H625" i="11"/>
  <c r="F626" i="11" s="1"/>
  <c r="J155" i="9"/>
  <c r="K155" i="9"/>
  <c r="I155" i="9"/>
  <c r="H156" i="9"/>
  <c r="F157" i="9" s="1"/>
  <c r="K84" i="9"/>
  <c r="J84" i="9"/>
  <c r="I84" i="9"/>
  <c r="H85" i="9"/>
  <c r="F86" i="9" s="1"/>
  <c r="K535" i="9"/>
  <c r="J535" i="9"/>
  <c r="I535" i="9"/>
  <c r="H536" i="9"/>
  <c r="F537" i="9" s="1"/>
  <c r="K675" i="9"/>
  <c r="J675" i="9"/>
  <c r="I675" i="9"/>
  <c r="H676" i="9"/>
  <c r="F677" i="9" s="1"/>
  <c r="J325" i="9"/>
  <c r="I325" i="9"/>
  <c r="K325" i="9"/>
  <c r="H326" i="9"/>
  <c r="F327" i="9" s="1"/>
  <c r="K394" i="10"/>
  <c r="J394" i="10"/>
  <c r="I394" i="10"/>
  <c r="H395" i="10"/>
  <c r="F396" i="10" s="1"/>
  <c r="K535" i="10"/>
  <c r="I535" i="10"/>
  <c r="J535" i="10"/>
  <c r="H536" i="10"/>
  <c r="F537" i="10" s="1"/>
  <c r="K375" i="10"/>
  <c r="J375" i="10"/>
  <c r="I375" i="10"/>
  <c r="H376" i="10"/>
  <c r="F377" i="10" s="1"/>
  <c r="K854" i="10"/>
  <c r="J854" i="10"/>
  <c r="I854" i="10"/>
  <c r="H855" i="10"/>
  <c r="F856" i="10" s="1"/>
  <c r="K1275" i="10"/>
  <c r="I1275" i="10"/>
  <c r="J1275" i="10"/>
  <c r="H1276" i="10"/>
  <c r="F1277" i="10" s="1"/>
  <c r="K1745" i="10"/>
  <c r="J1745" i="10"/>
  <c r="I1745" i="10"/>
  <c r="H1746" i="10"/>
  <c r="F1747" i="10" s="1"/>
  <c r="K214" i="11"/>
  <c r="I214" i="11"/>
  <c r="J214" i="11"/>
  <c r="H215" i="11"/>
  <c r="F216" i="11" s="1"/>
  <c r="K604" i="11"/>
  <c r="J604" i="11"/>
  <c r="I604" i="11"/>
  <c r="H605" i="11"/>
  <c r="F606" i="11" s="1"/>
  <c r="J829" i="9"/>
  <c r="K829" i="9"/>
  <c r="I829" i="9"/>
  <c r="H830" i="9"/>
  <c r="F831" i="9" s="1"/>
  <c r="K425" i="10"/>
  <c r="J425" i="10"/>
  <c r="I425" i="10"/>
  <c r="H426" i="10"/>
  <c r="F427" i="10" s="1"/>
  <c r="K1485" i="10"/>
  <c r="J1485" i="10"/>
  <c r="I1485" i="10"/>
  <c r="H1486" i="10"/>
  <c r="F1487" i="10" s="1"/>
  <c r="K564" i="11"/>
  <c r="J564" i="11"/>
  <c r="I564" i="11"/>
  <c r="H565" i="11"/>
  <c r="F566" i="11" s="1"/>
  <c r="K585" i="11"/>
  <c r="J585" i="11"/>
  <c r="I585" i="11"/>
  <c r="H586" i="11"/>
  <c r="F587" i="11" s="1"/>
  <c r="K1224" i="11"/>
  <c r="J1224" i="11"/>
  <c r="I1224" i="11"/>
  <c r="H1225" i="11"/>
  <c r="F1226" i="11" s="1"/>
  <c r="J836" i="10"/>
  <c r="I836" i="10"/>
  <c r="K836" i="10"/>
  <c r="H837" i="10"/>
  <c r="F838" i="10" s="1"/>
  <c r="H838" i="10" s="1"/>
  <c r="J996" i="11"/>
  <c r="K996" i="11"/>
  <c r="I996" i="11"/>
  <c r="H997" i="11"/>
  <c r="F998" i="11" s="1"/>
  <c r="H998" i="11" s="1"/>
  <c r="K1215" i="11"/>
  <c r="J1215" i="11"/>
  <c r="I1215" i="11"/>
  <c r="H1216" i="11"/>
  <c r="F1217" i="11" s="1"/>
  <c r="J1375" i="11"/>
  <c r="I1375" i="11"/>
  <c r="K1375" i="11"/>
  <c r="H1376" i="11"/>
  <c r="F1377" i="11" s="1"/>
  <c r="J145" i="9"/>
  <c r="I145" i="9"/>
  <c r="K145" i="9"/>
  <c r="H146" i="9"/>
  <c r="F147" i="9" s="1"/>
  <c r="J914" i="9"/>
  <c r="K914" i="9"/>
  <c r="I914" i="9"/>
  <c r="H915" i="9"/>
  <c r="F916" i="9" s="1"/>
  <c r="K1175" i="9"/>
  <c r="J1175" i="9"/>
  <c r="I1175" i="9"/>
  <c r="H1176" i="9"/>
  <c r="F1177" i="9" s="1"/>
  <c r="J964" i="9"/>
  <c r="K964" i="9"/>
  <c r="I964" i="9"/>
  <c r="H965" i="9"/>
  <c r="F966" i="9" s="1"/>
  <c r="K324" i="10"/>
  <c r="J324" i="10"/>
  <c r="I324" i="10"/>
  <c r="H325" i="10"/>
  <c r="F326" i="10" s="1"/>
  <c r="K555" i="10"/>
  <c r="J555" i="10"/>
  <c r="I555" i="10"/>
  <c r="H556" i="10"/>
  <c r="F557" i="10" s="1"/>
  <c r="K365" i="10"/>
  <c r="J365" i="10"/>
  <c r="I365" i="10"/>
  <c r="H366" i="10"/>
  <c r="F367" i="10" s="1"/>
  <c r="K704" i="10"/>
  <c r="J704" i="10"/>
  <c r="I704" i="10"/>
  <c r="H705" i="10"/>
  <c r="F706" i="10" s="1"/>
  <c r="K595" i="10"/>
  <c r="J595" i="10"/>
  <c r="I595" i="10"/>
  <c r="H596" i="10"/>
  <c r="F597" i="10" s="1"/>
  <c r="K1124" i="10"/>
  <c r="I1124" i="10"/>
  <c r="J1124" i="10"/>
  <c r="H1125" i="10"/>
  <c r="F1126" i="10" s="1"/>
  <c r="K1505" i="10"/>
  <c r="J1505" i="10"/>
  <c r="I1505" i="10"/>
  <c r="H1506" i="10"/>
  <c r="F1507" i="10" s="1"/>
  <c r="I376" i="11"/>
  <c r="K376" i="11"/>
  <c r="J376" i="11"/>
  <c r="H377" i="11"/>
  <c r="F378" i="11" s="1"/>
  <c r="H378" i="11" s="1"/>
  <c r="I495" i="11"/>
  <c r="H496" i="11"/>
  <c r="F497" i="11" s="1"/>
  <c r="K495" i="11"/>
  <c r="J495" i="11"/>
  <c r="K654" i="11"/>
  <c r="J654" i="11"/>
  <c r="I654" i="11"/>
  <c r="H655" i="11"/>
  <c r="F656" i="11" s="1"/>
  <c r="J764" i="11"/>
  <c r="I764" i="11"/>
  <c r="K764" i="11"/>
  <c r="H765" i="11"/>
  <c r="F766" i="11" s="1"/>
  <c r="K1195" i="11"/>
  <c r="J1195" i="11"/>
  <c r="I1195" i="11"/>
  <c r="H1196" i="11"/>
  <c r="F1197" i="11" s="1"/>
  <c r="K1635" i="11"/>
  <c r="I1635" i="11"/>
  <c r="J1635" i="11"/>
  <c r="H1636" i="11"/>
  <c r="F1637" i="11" s="1"/>
  <c r="J134" i="9"/>
  <c r="K134" i="9"/>
  <c r="I134" i="9"/>
  <c r="H135" i="9"/>
  <c r="F136" i="9" s="1"/>
  <c r="I485" i="11"/>
  <c r="H486" i="11"/>
  <c r="F487" i="11" s="1"/>
  <c r="K485" i="11"/>
  <c r="J485" i="11"/>
  <c r="J284" i="9"/>
  <c r="K284" i="9"/>
  <c r="I284" i="9"/>
  <c r="H285" i="9"/>
  <c r="F286" i="9" s="1"/>
  <c r="K95" i="9"/>
  <c r="J95" i="9"/>
  <c r="I95" i="9"/>
  <c r="H96" i="9"/>
  <c r="F97" i="9" s="1"/>
  <c r="J827" i="9"/>
  <c r="K827" i="9"/>
  <c r="I827" i="9"/>
  <c r="K724" i="10"/>
  <c r="J724" i="10"/>
  <c r="I724" i="10"/>
  <c r="H725" i="10"/>
  <c r="F726" i="10" s="1"/>
  <c r="K1134" i="10"/>
  <c r="I1134" i="10"/>
  <c r="J1134" i="10"/>
  <c r="H1135" i="10"/>
  <c r="F1136" i="10" s="1"/>
  <c r="K64" i="11"/>
  <c r="J64" i="11"/>
  <c r="I64" i="11"/>
  <c r="H65" i="11"/>
  <c r="F66" i="11" s="1"/>
  <c r="K385" i="9"/>
  <c r="J385" i="9"/>
  <c r="I385" i="9"/>
  <c r="H386" i="9"/>
  <c r="F387" i="9" s="1"/>
  <c r="K545" i="9"/>
  <c r="J545" i="9"/>
  <c r="I545" i="9"/>
  <c r="H546" i="9"/>
  <c r="F547" i="9" s="1"/>
  <c r="K695" i="9"/>
  <c r="J695" i="9"/>
  <c r="I695" i="9"/>
  <c r="H696" i="9"/>
  <c r="F697" i="9" s="1"/>
  <c r="K25" i="9"/>
  <c r="J25" i="9"/>
  <c r="I25" i="9"/>
  <c r="H26" i="9"/>
  <c r="F27" i="9" s="1"/>
  <c r="K115" i="9"/>
  <c r="J115" i="9"/>
  <c r="I115" i="9"/>
  <c r="H116" i="9"/>
  <c r="F117" i="9" s="1"/>
  <c r="J787" i="9"/>
  <c r="K787" i="9"/>
  <c r="I787" i="9"/>
  <c r="J1015" i="9"/>
  <c r="I1015" i="9"/>
  <c r="K1015" i="9"/>
  <c r="H1016" i="9"/>
  <c r="F1017" i="9" s="1"/>
  <c r="K1134" i="9"/>
  <c r="J1134" i="9"/>
  <c r="I1134" i="9"/>
  <c r="H1135" i="9"/>
  <c r="F1136" i="9" s="1"/>
  <c r="K624" i="10"/>
  <c r="J624" i="10"/>
  <c r="I624" i="10"/>
  <c r="H625" i="10"/>
  <c r="F626" i="10" s="1"/>
  <c r="K1385" i="10"/>
  <c r="J1385" i="10"/>
  <c r="I1385" i="10"/>
  <c r="H1386" i="10"/>
  <c r="F1387" i="10" s="1"/>
  <c r="K44" i="11"/>
  <c r="J44" i="11"/>
  <c r="I44" i="11"/>
  <c r="H45" i="11"/>
  <c r="F46" i="11" s="1"/>
  <c r="J934" i="11"/>
  <c r="I934" i="11"/>
  <c r="K934" i="11"/>
  <c r="H935" i="11"/>
  <c r="F936" i="11" s="1"/>
  <c r="K924" i="11"/>
  <c r="J924" i="11"/>
  <c r="I924" i="11"/>
  <c r="H925" i="11"/>
  <c r="F926" i="11" s="1"/>
  <c r="K1275" i="11"/>
  <c r="J1275" i="11"/>
  <c r="I1275" i="11"/>
  <c r="H1276" i="11"/>
  <c r="F1277" i="11" s="1"/>
  <c r="J1494" i="11"/>
  <c r="K1494" i="11"/>
  <c r="I1494" i="11"/>
  <c r="H1495" i="11"/>
  <c r="F1496" i="11" s="1"/>
  <c r="K1624" i="11"/>
  <c r="I1624" i="11"/>
  <c r="J1624" i="11"/>
  <c r="H1625" i="11"/>
  <c r="F1626" i="11" s="1"/>
  <c r="K404" i="10"/>
  <c r="J404" i="10"/>
  <c r="I404" i="10"/>
  <c r="H405" i="10"/>
  <c r="F406" i="10" s="1"/>
  <c r="K844" i="10"/>
  <c r="J844" i="10"/>
  <c r="I844" i="10"/>
  <c r="H845" i="10"/>
  <c r="F846" i="10" s="1"/>
  <c r="K1655" i="10"/>
  <c r="I1655" i="10"/>
  <c r="J1655" i="10"/>
  <c r="H1656" i="10"/>
  <c r="F1657" i="10" s="1"/>
  <c r="K1084" i="10"/>
  <c r="I1084" i="10"/>
  <c r="J1084" i="10"/>
  <c r="H1085" i="10"/>
  <c r="F1086" i="10" s="1"/>
  <c r="K1634" i="10"/>
  <c r="J1634" i="10"/>
  <c r="I1634" i="10"/>
  <c r="H1635" i="10"/>
  <c r="F1636" i="10" s="1"/>
  <c r="K1695" i="10"/>
  <c r="J1695" i="10"/>
  <c r="I1695" i="10"/>
  <c r="H1696" i="10"/>
  <c r="F1697" i="10" s="1"/>
  <c r="J525" i="11"/>
  <c r="I525" i="11"/>
  <c r="K525" i="11"/>
  <c r="H526" i="11"/>
  <c r="F527" i="11" s="1"/>
  <c r="K864" i="11"/>
  <c r="I864" i="11"/>
  <c r="J864" i="11"/>
  <c r="H865" i="11"/>
  <c r="F866" i="11" s="1"/>
  <c r="K1204" i="11"/>
  <c r="J1204" i="11"/>
  <c r="I1204" i="11"/>
  <c r="H1205" i="11"/>
  <c r="F1206" i="11" s="1"/>
  <c r="I1514" i="11"/>
  <c r="K1514" i="11"/>
  <c r="J1514" i="11"/>
  <c r="H1515" i="11"/>
  <c r="F1516" i="11" s="1"/>
  <c r="K815" i="11"/>
  <c r="I815" i="11"/>
  <c r="J815" i="11"/>
  <c r="H816" i="11"/>
  <c r="F817" i="11" s="1"/>
  <c r="K886" i="11"/>
  <c r="J886" i="11"/>
  <c r="I886" i="11"/>
  <c r="H887" i="11"/>
  <c r="F888" i="11" s="1"/>
  <c r="H888" i="11" s="1"/>
  <c r="K1285" i="11"/>
  <c r="J1285" i="11"/>
  <c r="I1285" i="11"/>
  <c r="H1286" i="11"/>
  <c r="F1287" i="11" s="1"/>
  <c r="J1475" i="11"/>
  <c r="K1475" i="11"/>
  <c r="I1475" i="11"/>
  <c r="H1476" i="11"/>
  <c r="F1477" i="11" s="1"/>
  <c r="J226" i="10"/>
  <c r="I226" i="10"/>
  <c r="J805" i="10"/>
  <c r="K805" i="10"/>
  <c r="I805" i="10"/>
  <c r="H806" i="10"/>
  <c r="F807" i="10" s="1"/>
  <c r="K1325" i="10"/>
  <c r="I1325" i="10"/>
  <c r="H1026" i="10"/>
  <c r="F1027" i="10" s="1"/>
  <c r="K185" i="11"/>
  <c r="I185" i="11"/>
  <c r="J185" i="11"/>
  <c r="H186" i="11"/>
  <c r="F187" i="11" s="1"/>
  <c r="J746" i="11"/>
  <c r="I746" i="11"/>
  <c r="K746" i="11"/>
  <c r="H747" i="11"/>
  <c r="F748" i="11" s="1"/>
  <c r="H748" i="11" s="1"/>
  <c r="K1105" i="11"/>
  <c r="J1105" i="11"/>
  <c r="I1105" i="11"/>
  <c r="H1106" i="11"/>
  <c r="F1107" i="11" s="1"/>
  <c r="K876" i="11"/>
  <c r="J876" i="11"/>
  <c r="I876" i="11"/>
  <c r="H877" i="11"/>
  <c r="F878" i="11" s="1"/>
  <c r="H878" i="11" s="1"/>
  <c r="K114" i="10"/>
  <c r="J114" i="10"/>
  <c r="I114" i="10"/>
  <c r="H115" i="10"/>
  <c r="F116" i="10" s="1"/>
  <c r="K144" i="10"/>
  <c r="J144" i="10"/>
  <c r="I144" i="10"/>
  <c r="H145" i="10"/>
  <c r="F146" i="10" s="1"/>
  <c r="K755" i="10"/>
  <c r="J755" i="10"/>
  <c r="I755" i="10"/>
  <c r="H756" i="10"/>
  <c r="F757" i="10" s="1"/>
  <c r="K654" i="10"/>
  <c r="J654" i="10"/>
  <c r="I654" i="10"/>
  <c r="H655" i="10"/>
  <c r="F656" i="10" s="1"/>
  <c r="K665" i="11"/>
  <c r="J665" i="11"/>
  <c r="I665" i="11"/>
  <c r="H666" i="11"/>
  <c r="F667" i="11" s="1"/>
  <c r="K945" i="11"/>
  <c r="J945" i="11"/>
  <c r="I945" i="11"/>
  <c r="H946" i="11"/>
  <c r="F947" i="11" s="1"/>
  <c r="K1354" i="11"/>
  <c r="J1354" i="11"/>
  <c r="I1354" i="11"/>
  <c r="H1355" i="11"/>
  <c r="F1356" i="11" s="1"/>
  <c r="I1454" i="11"/>
  <c r="K1454" i="11"/>
  <c r="J1454" i="11"/>
  <c r="H1455" i="11"/>
  <c r="F1456" i="11" s="1"/>
  <c r="I1554" i="11"/>
  <c r="K1554" i="11"/>
  <c r="J1554" i="11"/>
  <c r="H1555" i="11"/>
  <c r="F1556" i="11" s="1"/>
  <c r="K1645" i="11"/>
  <c r="J1645" i="11"/>
  <c r="I1645" i="11"/>
  <c r="H1646" i="11"/>
  <c r="F1647" i="11" s="1"/>
  <c r="J214" i="9"/>
  <c r="K214" i="9"/>
  <c r="I214" i="9"/>
  <c r="H215" i="9"/>
  <c r="F216" i="9" s="1"/>
  <c r="J975" i="9"/>
  <c r="I975" i="9"/>
  <c r="K975" i="9"/>
  <c r="H976" i="9"/>
  <c r="F977" i="9" s="1"/>
  <c r="J785" i="10"/>
  <c r="K785" i="10"/>
  <c r="I785" i="10"/>
  <c r="H786" i="10"/>
  <c r="F787" i="10" s="1"/>
  <c r="J795" i="10"/>
  <c r="K795" i="10"/>
  <c r="I795" i="10"/>
  <c r="H796" i="10"/>
  <c r="F797" i="10" s="1"/>
  <c r="J164" i="9"/>
  <c r="K164" i="9"/>
  <c r="I164" i="9"/>
  <c r="H165" i="9"/>
  <c r="F166" i="9" s="1"/>
  <c r="K485" i="9"/>
  <c r="J485" i="9"/>
  <c r="I485" i="9"/>
  <c r="H486" i="9"/>
  <c r="F487" i="9" s="1"/>
  <c r="K655" i="9"/>
  <c r="J655" i="9"/>
  <c r="I655" i="9"/>
  <c r="H656" i="9"/>
  <c r="F657" i="9" s="1"/>
  <c r="J865" i="9"/>
  <c r="K865" i="9"/>
  <c r="I865" i="9"/>
  <c r="H866" i="9"/>
  <c r="F867" i="9" s="1"/>
  <c r="K1054" i="9"/>
  <c r="J1054" i="9"/>
  <c r="I1054" i="9"/>
  <c r="H1055" i="9"/>
  <c r="F1056" i="9" s="1"/>
  <c r="K1145" i="9"/>
  <c r="J1145" i="9"/>
  <c r="I1145" i="9"/>
  <c r="H1146" i="9"/>
  <c r="F1147" i="9" s="1"/>
  <c r="K494" i="10"/>
  <c r="J494" i="10"/>
  <c r="I494" i="10"/>
  <c r="H495" i="10"/>
  <c r="F496" i="10" s="1"/>
  <c r="K135" i="10"/>
  <c r="J135" i="10"/>
  <c r="I135" i="10"/>
  <c r="H136" i="10"/>
  <c r="F137" i="10" s="1"/>
  <c r="K1585" i="10"/>
  <c r="J1585" i="10"/>
  <c r="I1585" i="10"/>
  <c r="H1586" i="10"/>
  <c r="F1587" i="10" s="1"/>
  <c r="J1155" i="11"/>
  <c r="I1155" i="11"/>
  <c r="K1155" i="11"/>
  <c r="H1156" i="11"/>
  <c r="F1157" i="11" s="1"/>
  <c r="K374" i="9"/>
  <c r="J374" i="9"/>
  <c r="I374" i="9"/>
  <c r="H375" i="9"/>
  <c r="F376" i="9" s="1"/>
  <c r="J924" i="9"/>
  <c r="K924" i="9"/>
  <c r="I924" i="9"/>
  <c r="H925" i="9"/>
  <c r="F926" i="9" s="1"/>
  <c r="K1185" i="9"/>
  <c r="J1185" i="9"/>
  <c r="I1185" i="9"/>
  <c r="H1186" i="9"/>
  <c r="F1187" i="9" s="1"/>
  <c r="K1415" i="10"/>
  <c r="J1415" i="10"/>
  <c r="I1415" i="10"/>
  <c r="H1416" i="10"/>
  <c r="F1417" i="10" s="1"/>
  <c r="K1464" i="10"/>
  <c r="J1464" i="10"/>
  <c r="I1464" i="10"/>
  <c r="H1465" i="10"/>
  <c r="F1466" i="10" s="1"/>
  <c r="K975" i="11"/>
  <c r="I975" i="11"/>
  <c r="J975" i="11"/>
  <c r="H976" i="11"/>
  <c r="F977" i="11" s="1"/>
  <c r="K645" i="9"/>
  <c r="J645" i="9"/>
  <c r="I645" i="9"/>
  <c r="H646" i="9"/>
  <c r="F647" i="9" s="1"/>
  <c r="K395" i="9"/>
  <c r="J395" i="9"/>
  <c r="I395" i="9"/>
  <c r="H396" i="9"/>
  <c r="F397" i="9" s="1"/>
  <c r="K555" i="9"/>
  <c r="J555" i="9"/>
  <c r="I555" i="9"/>
  <c r="H556" i="9"/>
  <c r="F557" i="9" s="1"/>
  <c r="K1124" i="9"/>
  <c r="J1124" i="9"/>
  <c r="I1124" i="9"/>
  <c r="H1125" i="9"/>
  <c r="F1126" i="9" s="1"/>
  <c r="K24" i="10"/>
  <c r="I24" i="10"/>
  <c r="J24" i="10"/>
  <c r="H25" i="10"/>
  <c r="F26" i="10" s="1"/>
  <c r="K355" i="10"/>
  <c r="J355" i="10"/>
  <c r="I355" i="10"/>
  <c r="H356" i="10"/>
  <c r="F357" i="10" s="1"/>
  <c r="K254" i="10"/>
  <c r="J254" i="10"/>
  <c r="I254" i="10"/>
  <c r="H255" i="10"/>
  <c r="F256" i="10" s="1"/>
  <c r="K574" i="10"/>
  <c r="J574" i="10"/>
  <c r="I574" i="10"/>
  <c r="H575" i="10"/>
  <c r="F576" i="10" s="1"/>
  <c r="K1365" i="10"/>
  <c r="J1365" i="10"/>
  <c r="I1365" i="10"/>
  <c r="H1366" i="10"/>
  <c r="F1367" i="10" s="1"/>
  <c r="K1754" i="10"/>
  <c r="J1754" i="10"/>
  <c r="I1754" i="10"/>
  <c r="H1755" i="10"/>
  <c r="F1756" i="10" s="1"/>
  <c r="K505" i="9"/>
  <c r="J505" i="9"/>
  <c r="I505" i="9"/>
  <c r="H506" i="9"/>
  <c r="F507" i="9" s="1"/>
  <c r="I795" i="11"/>
  <c r="K795" i="11"/>
  <c r="J795" i="11"/>
  <c r="H796" i="11"/>
  <c r="F797" i="11" s="1"/>
  <c r="J1065" i="11"/>
  <c r="I1065" i="11"/>
  <c r="K1065" i="11"/>
  <c r="H1066" i="11"/>
  <c r="F1067" i="11" s="1"/>
  <c r="I1305" i="11"/>
  <c r="K1305" i="11"/>
  <c r="J1305" i="11"/>
  <c r="H1306" i="11"/>
  <c r="F1307" i="11" s="1"/>
  <c r="K345" i="11"/>
  <c r="J345" i="11"/>
  <c r="I345" i="11"/>
  <c r="H346" i="11"/>
  <c r="F347" i="11" s="1"/>
  <c r="I1316" i="11"/>
  <c r="K1316" i="11"/>
  <c r="J1316" i="11"/>
  <c r="H1317" i="11"/>
  <c r="F1318" i="11" s="1"/>
  <c r="H1318" i="11" s="1"/>
  <c r="J315" i="9"/>
  <c r="I315" i="9"/>
  <c r="K315" i="9"/>
  <c r="H316" i="9"/>
  <c r="F317" i="9" s="1"/>
  <c r="J815" i="9"/>
  <c r="K815" i="9"/>
  <c r="I815" i="9"/>
  <c r="H816" i="9"/>
  <c r="F817" i="9" s="1"/>
  <c r="K305" i="10"/>
  <c r="J305" i="10"/>
  <c r="K456" i="10"/>
  <c r="J456" i="10"/>
  <c r="I456" i="10"/>
  <c r="H457" i="10"/>
  <c r="F458" i="10" s="1"/>
  <c r="H458" i="10" s="1"/>
  <c r="J805" i="9"/>
  <c r="K805" i="9"/>
  <c r="I805" i="9"/>
  <c r="H806" i="9"/>
  <c r="F807" i="9" s="1"/>
  <c r="I776" i="11"/>
  <c r="K776" i="11"/>
  <c r="J776" i="11"/>
  <c r="H777" i="11"/>
  <c r="F778" i="11" s="1"/>
  <c r="H778" i="11" s="1"/>
  <c r="J825" i="10"/>
  <c r="K825" i="10"/>
  <c r="I825" i="10"/>
  <c r="H826" i="10"/>
  <c r="F827" i="10" s="1"/>
  <c r="K74" i="9"/>
  <c r="J74" i="9"/>
  <c r="I74" i="9"/>
  <c r="H75" i="9"/>
  <c r="F76" i="9" s="1"/>
  <c r="K415" i="9"/>
  <c r="J415" i="9"/>
  <c r="I415" i="9"/>
  <c r="H416" i="9"/>
  <c r="F417" i="9" s="1"/>
  <c r="K575" i="9"/>
  <c r="J575" i="9"/>
  <c r="I575" i="9"/>
  <c r="H576" i="9"/>
  <c r="F577" i="9" s="1"/>
  <c r="K185" i="10"/>
  <c r="J185" i="10"/>
  <c r="I185" i="10"/>
  <c r="H186" i="10"/>
  <c r="F187" i="10" s="1"/>
  <c r="K565" i="10"/>
  <c r="J565" i="10"/>
  <c r="I565" i="10"/>
  <c r="H566" i="10"/>
  <c r="F567" i="10" s="1"/>
  <c r="K1514" i="10"/>
  <c r="J1514" i="10"/>
  <c r="I1514" i="10"/>
  <c r="H1515" i="10"/>
  <c r="F1516" i="10" s="1"/>
  <c r="K1565" i="10"/>
  <c r="J1565" i="10"/>
  <c r="I1565" i="10"/>
  <c r="H1566" i="10"/>
  <c r="F1567" i="10" s="1"/>
  <c r="K1494" i="10"/>
  <c r="J1494" i="10"/>
  <c r="I1494" i="10"/>
  <c r="H1495" i="10"/>
  <c r="F1496" i="10" s="1"/>
  <c r="K56" i="11"/>
  <c r="J56" i="11"/>
  <c r="I56" i="11"/>
  <c r="H57" i="11"/>
  <c r="F58" i="11" s="1"/>
  <c r="H58" i="11" s="1"/>
  <c r="K285" i="11"/>
  <c r="J285" i="11"/>
  <c r="I285" i="11"/>
  <c r="H286" i="11"/>
  <c r="F287" i="11" s="1"/>
  <c r="K255" i="11"/>
  <c r="J255" i="11"/>
  <c r="I255" i="11"/>
  <c r="H256" i="11"/>
  <c r="F257" i="11" s="1"/>
  <c r="K895" i="11"/>
  <c r="J895" i="11"/>
  <c r="I895" i="11"/>
  <c r="H896" i="11"/>
  <c r="F897" i="11" s="1"/>
  <c r="I1545" i="11"/>
  <c r="J1545" i="11"/>
  <c r="K1545" i="11"/>
  <c r="H1546" i="11"/>
  <c r="F1547" i="11" s="1"/>
  <c r="K665" i="9"/>
  <c r="J665" i="9"/>
  <c r="I665" i="9"/>
  <c r="H666" i="9"/>
  <c r="F667" i="9" s="1"/>
  <c r="J834" i="9"/>
  <c r="K834" i="9"/>
  <c r="I834" i="9"/>
  <c r="H835" i="9"/>
  <c r="F836" i="9" s="1"/>
  <c r="J294" i="9"/>
  <c r="K294" i="9"/>
  <c r="I294" i="9"/>
  <c r="H295" i="9"/>
  <c r="F296" i="9" s="1"/>
  <c r="K14" i="10"/>
  <c r="J14" i="10"/>
  <c r="I14" i="10"/>
  <c r="H15" i="10"/>
  <c r="F16" i="10" s="1"/>
  <c r="K435" i="9"/>
  <c r="J435" i="9"/>
  <c r="I435" i="9"/>
  <c r="H436" i="9"/>
  <c r="F437" i="9" s="1"/>
  <c r="K595" i="9"/>
  <c r="J595" i="9"/>
  <c r="I595" i="9"/>
  <c r="H596" i="9"/>
  <c r="F597" i="9" s="1"/>
  <c r="J789" i="9"/>
  <c r="K789" i="9"/>
  <c r="I789" i="9"/>
  <c r="H790" i="9"/>
  <c r="F791" i="9" s="1"/>
  <c r="J1035" i="9"/>
  <c r="I1035" i="9"/>
  <c r="K1035" i="9"/>
  <c r="H1036" i="9"/>
  <c r="F1037" i="9" s="1"/>
  <c r="K164" i="10"/>
  <c r="J164" i="10"/>
  <c r="I164" i="10"/>
  <c r="H165" i="10"/>
  <c r="F166" i="10" s="1"/>
  <c r="K445" i="10"/>
  <c r="J445" i="10"/>
  <c r="I445" i="10"/>
  <c r="H446" i="10"/>
  <c r="F447" i="10" s="1"/>
  <c r="K585" i="10"/>
  <c r="I585" i="10"/>
  <c r="J585" i="10"/>
  <c r="H586" i="10"/>
  <c r="F587" i="10" s="1"/>
  <c r="K955" i="10"/>
  <c r="J955" i="10"/>
  <c r="I955" i="10"/>
  <c r="H956" i="10"/>
  <c r="F957" i="10" s="1"/>
  <c r="K864" i="10"/>
  <c r="J864" i="10"/>
  <c r="I864" i="10"/>
  <c r="H865" i="10"/>
  <c r="F866" i="10" s="1"/>
  <c r="J774" i="10"/>
  <c r="K774" i="10"/>
  <c r="I774" i="10"/>
  <c r="H775" i="10"/>
  <c r="F776" i="10" s="1"/>
  <c r="K1475" i="10"/>
  <c r="J1475" i="10"/>
  <c r="I1475" i="10"/>
  <c r="H1476" i="10"/>
  <c r="F1477" i="10" s="1"/>
  <c r="K1265" i="10"/>
  <c r="I1265" i="10"/>
  <c r="J1265" i="10"/>
  <c r="H1266" i="10"/>
  <c r="F1267" i="10" s="1"/>
  <c r="K14" i="11"/>
  <c r="J14" i="11"/>
  <c r="I14" i="11"/>
  <c r="H15" i="11"/>
  <c r="F16" i="11" s="1"/>
  <c r="K244" i="11"/>
  <c r="J244" i="11"/>
  <c r="I244" i="11"/>
  <c r="H245" i="11"/>
  <c r="F246" i="11" s="1"/>
  <c r="I405" i="11"/>
  <c r="K405" i="11"/>
  <c r="J405" i="11"/>
  <c r="H406" i="11"/>
  <c r="F407" i="11" s="1"/>
  <c r="J734" i="9"/>
  <c r="K734" i="9"/>
  <c r="I734" i="9"/>
  <c r="H735" i="9"/>
  <c r="F736" i="9" s="1"/>
  <c r="K155" i="10"/>
  <c r="J155" i="10"/>
  <c r="I155" i="10"/>
  <c r="H156" i="10"/>
  <c r="F157" i="10" s="1"/>
  <c r="K744" i="10"/>
  <c r="J744" i="10"/>
  <c r="I744" i="10"/>
  <c r="H745" i="10"/>
  <c r="F746" i="10" s="1"/>
  <c r="K995" i="10"/>
  <c r="J995" i="10"/>
  <c r="I995" i="10"/>
  <c r="H996" i="10"/>
  <c r="F997" i="10" s="1"/>
  <c r="K1115" i="10"/>
  <c r="I1115" i="10"/>
  <c r="J1115" i="10"/>
  <c r="H1116" i="10"/>
  <c r="F1117" i="10" s="1"/>
  <c r="K1305" i="10"/>
  <c r="I1305" i="10"/>
  <c r="J1305" i="10"/>
  <c r="H1306" i="10"/>
  <c r="F1307" i="10" s="1"/>
  <c r="K1524" i="10"/>
  <c r="J1524" i="10"/>
  <c r="I1524" i="10"/>
  <c r="H1525" i="10"/>
  <c r="F1526" i="10" s="1"/>
  <c r="K235" i="11"/>
  <c r="J235" i="11"/>
  <c r="I235" i="11"/>
  <c r="H236" i="11"/>
  <c r="F237" i="11" s="1"/>
  <c r="I1564" i="11"/>
  <c r="K1564" i="11"/>
  <c r="J1564" i="11"/>
  <c r="H1565" i="11"/>
  <c r="F1566" i="11" s="1"/>
  <c r="I435" i="11"/>
  <c r="K435" i="11"/>
  <c r="H436" i="11"/>
  <c r="F437" i="11" s="1"/>
  <c r="J435" i="11"/>
  <c r="K445" i="9"/>
  <c r="J445" i="9"/>
  <c r="I445" i="9"/>
  <c r="H446" i="9"/>
  <c r="F447" i="9" s="1"/>
  <c r="K605" i="9"/>
  <c r="J605" i="9"/>
  <c r="I605" i="9"/>
  <c r="H606" i="9"/>
  <c r="F607" i="9" s="1"/>
  <c r="K1066" i="9"/>
  <c r="J1066" i="9"/>
  <c r="I1066" i="9"/>
  <c r="H1067" i="9"/>
  <c r="F1068" i="9" s="1"/>
  <c r="H1068" i="9" s="1"/>
  <c r="K1094" i="9"/>
  <c r="J1094" i="9"/>
  <c r="I1094" i="9"/>
  <c r="H1095" i="9"/>
  <c r="F1096" i="9" s="1"/>
  <c r="K34" i="10"/>
  <c r="J34" i="10"/>
  <c r="I34" i="10"/>
  <c r="H35" i="10"/>
  <c r="F36" i="10" s="1"/>
  <c r="K605" i="10"/>
  <c r="J605" i="10"/>
  <c r="I605" i="10"/>
  <c r="H606" i="10"/>
  <c r="F607" i="10" s="1"/>
  <c r="K1314" i="10"/>
  <c r="I1314" i="10"/>
  <c r="J1314" i="10"/>
  <c r="H1315" i="10"/>
  <c r="F1316" i="10" s="1"/>
  <c r="K1645" i="10"/>
  <c r="J1645" i="10"/>
  <c r="I1645" i="10"/>
  <c r="H1646" i="10"/>
  <c r="F1647" i="10" s="1"/>
  <c r="K1615" i="10"/>
  <c r="J1615" i="10"/>
  <c r="I1615" i="10"/>
  <c r="H1616" i="10"/>
  <c r="F1617" i="10" s="1"/>
  <c r="K224" i="11"/>
  <c r="J224" i="11"/>
  <c r="I224" i="11"/>
  <c r="H225" i="11"/>
  <c r="F226" i="11" s="1"/>
  <c r="K595" i="11"/>
  <c r="J595" i="11"/>
  <c r="I595" i="11"/>
  <c r="H596" i="11"/>
  <c r="F597" i="11" s="1"/>
  <c r="K695" i="11"/>
  <c r="J695" i="11"/>
  <c r="I695" i="11"/>
  <c r="H696" i="11"/>
  <c r="F697" i="11" s="1"/>
  <c r="J1414" i="11"/>
  <c r="I1414" i="11"/>
  <c r="K1414" i="11"/>
  <c r="H1415" i="11"/>
  <c r="F1416" i="11" s="1"/>
  <c r="K96" i="10"/>
  <c r="H97" i="10"/>
  <c r="F98" i="10" s="1"/>
  <c r="H98" i="10" s="1"/>
  <c r="I96" i="10"/>
  <c r="J96" i="10"/>
  <c r="K74" i="10"/>
  <c r="J74" i="10"/>
  <c r="I74" i="10"/>
  <c r="H75" i="10"/>
  <c r="F76" i="10" s="1"/>
  <c r="J355" i="9"/>
  <c r="I355" i="9"/>
  <c r="K355" i="9"/>
  <c r="H356" i="9"/>
  <c r="F357" i="9" s="1"/>
  <c r="J175" i="9"/>
  <c r="K175" i="9"/>
  <c r="I175" i="9"/>
  <c r="H176" i="9"/>
  <c r="F177" i="9" s="1"/>
  <c r="K485" i="10"/>
  <c r="J485" i="10"/>
  <c r="I485" i="10"/>
  <c r="H486" i="10"/>
  <c r="F487" i="10" s="1"/>
  <c r="H1357" i="10"/>
  <c r="F1358" i="10" s="1"/>
  <c r="H1358" i="10" s="1"/>
  <c r="K316" i="11"/>
  <c r="J316" i="11"/>
  <c r="I316" i="11"/>
  <c r="H317" i="11"/>
  <c r="F318" i="11" s="1"/>
  <c r="H318" i="11" s="1"/>
  <c r="J244" i="9"/>
  <c r="K244" i="9"/>
  <c r="I244" i="9"/>
  <c r="H245" i="9"/>
  <c r="F246" i="9" s="1"/>
  <c r="I1215" i="9"/>
  <c r="J1215" i="9"/>
  <c r="K1215" i="9"/>
  <c r="H1216" i="9"/>
  <c r="F1217" i="9" s="1"/>
  <c r="K46" i="10"/>
  <c r="I46" i="10"/>
  <c r="J46" i="10"/>
  <c r="H47" i="10"/>
  <c r="F48" i="10" s="1"/>
  <c r="H48" i="10" s="1"/>
  <c r="K104" i="10"/>
  <c r="I104" i="10"/>
  <c r="J104" i="10"/>
  <c r="H105" i="10"/>
  <c r="F106" i="10" s="1"/>
  <c r="K294" i="10"/>
  <c r="J294" i="10"/>
  <c r="I294" i="10"/>
  <c r="H295" i="10"/>
  <c r="F296" i="10" s="1"/>
  <c r="K734" i="10"/>
  <c r="J734" i="10"/>
  <c r="I734" i="10"/>
  <c r="H735" i="10"/>
  <c r="F736" i="10" s="1"/>
  <c r="K915" i="10"/>
  <c r="J915" i="10"/>
  <c r="I915" i="10"/>
  <c r="H916" i="10"/>
  <c r="F917" i="10" s="1"/>
  <c r="K904" i="10"/>
  <c r="J904" i="10"/>
  <c r="I904" i="10"/>
  <c r="H905" i="10"/>
  <c r="F906" i="10" s="1"/>
  <c r="K1195" i="10"/>
  <c r="I1195" i="10"/>
  <c r="J1195" i="10"/>
  <c r="H1196" i="10"/>
  <c r="F1197" i="10" s="1"/>
  <c r="K1605" i="10"/>
  <c r="J1605" i="10"/>
  <c r="I1605" i="10"/>
  <c r="H1606" i="10"/>
  <c r="F1607" i="10" s="1"/>
  <c r="I75" i="11"/>
  <c r="K75" i="11"/>
  <c r="J75" i="11"/>
  <c r="H76" i="11"/>
  <c r="F77" i="11" s="1"/>
  <c r="J734" i="11"/>
  <c r="K734" i="11"/>
  <c r="I734" i="11"/>
  <c r="H735" i="11"/>
  <c r="F736" i="11" s="1"/>
  <c r="K915" i="11"/>
  <c r="J915" i="11"/>
  <c r="I915" i="11"/>
  <c r="H916" i="11"/>
  <c r="F917" i="11" s="1"/>
  <c r="J1425" i="11"/>
  <c r="I1425" i="11"/>
  <c r="K1425" i="11"/>
  <c r="H1426" i="11"/>
  <c r="F1427" i="11" s="1"/>
  <c r="K1615" i="11"/>
  <c r="I1615" i="11"/>
  <c r="J1615" i="11"/>
  <c r="H1616" i="11"/>
  <c r="F1617" i="11" s="1"/>
  <c r="I1605" i="11"/>
  <c r="K1605" i="11"/>
  <c r="J1605" i="11"/>
  <c r="H1606" i="11"/>
  <c r="F1607" i="11" s="1"/>
  <c r="J714" i="9"/>
  <c r="K714" i="9"/>
  <c r="I714" i="9"/>
  <c r="H715" i="9"/>
  <c r="F716" i="9" s="1"/>
  <c r="K85" i="10"/>
  <c r="J85" i="10"/>
  <c r="I85" i="10"/>
  <c r="H86" i="10"/>
  <c r="F87" i="10" s="1"/>
  <c r="K1594" i="10"/>
  <c r="J1594" i="10"/>
  <c r="I1594" i="10"/>
  <c r="H1595" i="10"/>
  <c r="F1596" i="10" s="1"/>
  <c r="K1455" i="10"/>
  <c r="J1455" i="10"/>
  <c r="I1455" i="10"/>
  <c r="H1456" i="10"/>
  <c r="F1457" i="10" s="1"/>
  <c r="K1705" i="10"/>
  <c r="J1705" i="10"/>
  <c r="I1705" i="10"/>
  <c r="H1706" i="10"/>
  <c r="F1707" i="10" s="1"/>
  <c r="J1145" i="11"/>
  <c r="I1145" i="11"/>
  <c r="K1145" i="11"/>
  <c r="H1146" i="11"/>
  <c r="F1147" i="11" s="1"/>
  <c r="J344" i="9"/>
  <c r="I344" i="9"/>
  <c r="K344" i="9"/>
  <c r="H345" i="9"/>
  <c r="F346" i="9" s="1"/>
  <c r="K455" i="9"/>
  <c r="J455" i="9"/>
  <c r="I455" i="9"/>
  <c r="H456" i="9"/>
  <c r="F457" i="9" s="1"/>
  <c r="K615" i="9"/>
  <c r="J615" i="9"/>
  <c r="I615" i="9"/>
  <c r="H616" i="9"/>
  <c r="F617" i="9" s="1"/>
  <c r="K174" i="10"/>
  <c r="J174" i="10"/>
  <c r="I174" i="10"/>
  <c r="H175" i="10"/>
  <c r="F176" i="10" s="1"/>
  <c r="K1174" i="10"/>
  <c r="I1174" i="10"/>
  <c r="J1174" i="10"/>
  <c r="H1175" i="10"/>
  <c r="F1176" i="10" s="1"/>
  <c r="K34" i="11"/>
  <c r="J34" i="11"/>
  <c r="I34" i="11"/>
  <c r="H35" i="11"/>
  <c r="F36" i="11" s="1"/>
  <c r="I155" i="11"/>
  <c r="K155" i="11"/>
  <c r="J155" i="11"/>
  <c r="H156" i="11"/>
  <c r="F157" i="11" s="1"/>
  <c r="K835" i="11"/>
  <c r="I835" i="11"/>
  <c r="J835" i="11"/>
  <c r="H836" i="11"/>
  <c r="F837" i="11" s="1"/>
  <c r="I1534" i="11"/>
  <c r="K1534" i="11"/>
  <c r="J1534" i="11"/>
  <c r="H1535" i="11"/>
  <c r="F1536" i="11" s="1"/>
  <c r="J275" i="9"/>
  <c r="K275" i="9"/>
  <c r="I275" i="9"/>
  <c r="H276" i="9"/>
  <c r="F277" i="9" s="1"/>
  <c r="I455" i="11"/>
  <c r="H456" i="11"/>
  <c r="F457" i="11" s="1"/>
  <c r="K455" i="11"/>
  <c r="J455" i="11"/>
  <c r="K54" i="9"/>
  <c r="J54" i="9"/>
  <c r="I54" i="9"/>
  <c r="H55" i="9"/>
  <c r="F56" i="9" s="1"/>
  <c r="J894" i="9"/>
  <c r="K894" i="9"/>
  <c r="I894" i="9"/>
  <c r="H895" i="9"/>
  <c r="F896" i="9" s="1"/>
  <c r="J885" i="9"/>
  <c r="K885" i="9"/>
  <c r="I885" i="9"/>
  <c r="H886" i="9"/>
  <c r="F887" i="9" s="1"/>
  <c r="K664" i="10"/>
  <c r="J664" i="10"/>
  <c r="I664" i="10"/>
  <c r="H665" i="10"/>
  <c r="F666" i="10" s="1"/>
  <c r="K1425" i="10"/>
  <c r="J1425" i="10"/>
  <c r="I1425" i="10"/>
  <c r="H1426" i="10"/>
  <c r="F1427" i="10" s="1"/>
  <c r="I85" i="11"/>
  <c r="K85" i="11"/>
  <c r="J85" i="11"/>
  <c r="H86" i="11"/>
  <c r="F87" i="11" s="1"/>
  <c r="K264" i="11"/>
  <c r="J264" i="11"/>
  <c r="I264" i="11"/>
  <c r="H265" i="11"/>
  <c r="F266" i="11" s="1"/>
  <c r="I614" i="11"/>
  <c r="K614" i="11"/>
  <c r="J614" i="11"/>
  <c r="H615" i="11"/>
  <c r="F616" i="11" s="1"/>
  <c r="I954" i="11"/>
  <c r="K954" i="11"/>
  <c r="J954" i="11"/>
  <c r="H955" i="11"/>
  <c r="F956" i="11" s="1"/>
  <c r="J755" i="9"/>
  <c r="K755" i="9"/>
  <c r="I755" i="9"/>
  <c r="H756" i="9"/>
  <c r="F757" i="9" s="1"/>
  <c r="J997" i="9"/>
  <c r="K997" i="9"/>
  <c r="I997" i="9"/>
  <c r="K1126" i="11"/>
  <c r="I1126" i="11"/>
  <c r="J1126" i="11"/>
  <c r="H1127" i="11"/>
  <c r="F1128" i="11" s="1"/>
  <c r="H1128" i="11" s="1"/>
  <c r="I1345" i="11"/>
  <c r="K1345" i="11"/>
  <c r="J1345" i="11"/>
  <c r="H1346" i="11"/>
  <c r="F1347" i="11" s="1"/>
  <c r="I1526" i="11"/>
  <c r="K1526" i="11"/>
  <c r="J1526" i="11"/>
  <c r="H1527" i="11"/>
  <c r="F1528" i="11" s="1"/>
  <c r="H1528" i="11" s="1"/>
  <c r="K205" i="11"/>
  <c r="J205" i="11"/>
  <c r="I205" i="11"/>
  <c r="H206" i="11"/>
  <c r="F207" i="11" s="1"/>
  <c r="J1405" i="11"/>
  <c r="K1405" i="11"/>
  <c r="I1405" i="11"/>
  <c r="H1406" i="11"/>
  <c r="F1407" i="11" s="1"/>
  <c r="J794" i="9"/>
  <c r="K794" i="9"/>
  <c r="I794" i="9"/>
  <c r="H795" i="9"/>
  <c r="F796" i="9" s="1"/>
  <c r="K1155" i="9"/>
  <c r="J1155" i="9"/>
  <c r="I1155" i="9"/>
  <c r="H1156" i="9"/>
  <c r="F1157" i="9" s="1"/>
  <c r="J195" i="10"/>
  <c r="K195" i="10"/>
  <c r="I195" i="10"/>
  <c r="H196" i="10"/>
  <c r="F197" i="10" s="1"/>
  <c r="K974" i="10"/>
  <c r="J974" i="10"/>
  <c r="I974" i="10"/>
  <c r="H975" i="10"/>
  <c r="F976" i="10" s="1"/>
  <c r="K1254" i="10"/>
  <c r="I1254" i="10"/>
  <c r="J1254" i="10"/>
  <c r="H1255" i="10"/>
  <c r="F1256" i="10" s="1"/>
  <c r="K1225" i="10"/>
  <c r="I1225" i="10"/>
  <c r="J1225" i="10"/>
  <c r="H1226" i="10"/>
  <c r="F1227" i="10" s="1"/>
  <c r="I134" i="11"/>
  <c r="K134" i="11"/>
  <c r="J134" i="11"/>
  <c r="H135" i="11"/>
  <c r="F136" i="11" s="1"/>
  <c r="K304" i="11"/>
  <c r="J304" i="11"/>
  <c r="I304" i="11"/>
  <c r="H305" i="11"/>
  <c r="F306" i="11" s="1"/>
  <c r="J1025" i="11"/>
  <c r="K1025" i="11"/>
  <c r="I1025" i="11"/>
  <c r="H1026" i="11"/>
  <c r="F1027" i="11" s="1"/>
  <c r="K1294" i="11"/>
  <c r="J1294" i="11"/>
  <c r="I1294" i="11"/>
  <c r="H1295" i="11"/>
  <c r="F1296" i="11" s="1"/>
  <c r="J1464" i="11"/>
  <c r="K1464" i="11"/>
  <c r="I1464" i="11"/>
  <c r="H1465" i="11"/>
  <c r="F1466" i="11" s="1"/>
  <c r="I396" i="11"/>
  <c r="K396" i="11"/>
  <c r="H397" i="11"/>
  <c r="F398" i="11" s="1"/>
  <c r="H398" i="11" s="1"/>
  <c r="J396" i="11"/>
  <c r="K1114" i="11"/>
  <c r="J1114" i="11"/>
  <c r="I1114" i="11"/>
  <c r="H1115" i="11"/>
  <c r="F1116" i="11" s="1"/>
  <c r="J1137" i="11"/>
  <c r="I1137" i="11"/>
  <c r="K1137" i="11"/>
  <c r="H1166" i="11"/>
  <c r="F1167" i="11" s="1"/>
  <c r="J1165" i="11"/>
  <c r="I1165" i="11"/>
  <c r="K1165" i="11"/>
  <c r="I1595" i="11"/>
  <c r="K1595" i="11"/>
  <c r="J1595" i="11"/>
  <c r="H1596" i="11"/>
  <c r="F1597" i="11" s="1"/>
  <c r="K56" i="10"/>
  <c r="H57" i="10"/>
  <c r="F58" i="10" s="1"/>
  <c r="H58" i="10" s="1"/>
  <c r="I56" i="10"/>
  <c r="J56" i="10"/>
  <c r="K414" i="10"/>
  <c r="J414" i="10"/>
  <c r="I414" i="10"/>
  <c r="H415" i="10"/>
  <c r="F416" i="10" s="1"/>
  <c r="K1235" i="10"/>
  <c r="I1235" i="10"/>
  <c r="J1235" i="10"/>
  <c r="H1236" i="10"/>
  <c r="F1237" i="10" s="1"/>
  <c r="K1574" i="10"/>
  <c r="J1574" i="10"/>
  <c r="I1574" i="10"/>
  <c r="H1575" i="10"/>
  <c r="F1576" i="10" s="1"/>
  <c r="K1764" i="10"/>
  <c r="J1764" i="10"/>
  <c r="I1764" i="10"/>
  <c r="H1765" i="10"/>
  <c r="F1766" i="10" s="1"/>
  <c r="I165" i="11"/>
  <c r="K165" i="11"/>
  <c r="J165" i="11"/>
  <c r="H166" i="11"/>
  <c r="F167" i="11" s="1"/>
  <c r="K554" i="11"/>
  <c r="J554" i="11"/>
  <c r="I554" i="11"/>
  <c r="H555" i="11"/>
  <c r="F556" i="11" s="1"/>
  <c r="K684" i="11"/>
  <c r="J684" i="11"/>
  <c r="I684" i="11"/>
  <c r="H685" i="11"/>
  <c r="F686" i="11" s="1"/>
  <c r="I1575" i="11"/>
  <c r="K1575" i="11"/>
  <c r="J1575" i="11"/>
  <c r="H1576" i="11"/>
  <c r="F1577" i="11" s="1"/>
  <c r="K465" i="9"/>
  <c r="J465" i="9"/>
  <c r="I465" i="9"/>
  <c r="H466" i="9"/>
  <c r="F467" i="9" s="1"/>
  <c r="K625" i="9"/>
  <c r="J625" i="9"/>
  <c r="I625" i="9"/>
  <c r="H626" i="9"/>
  <c r="F627" i="9" s="1"/>
  <c r="J224" i="9"/>
  <c r="K224" i="9"/>
  <c r="I224" i="9"/>
  <c r="H225" i="9"/>
  <c r="F226" i="9" s="1"/>
  <c r="K345" i="10"/>
  <c r="J345" i="10"/>
  <c r="I345" i="10"/>
  <c r="H346" i="10"/>
  <c r="F347" i="10" s="1"/>
  <c r="K714" i="10"/>
  <c r="J714" i="10"/>
  <c r="I714" i="10"/>
  <c r="H715" i="10"/>
  <c r="F716" i="10" s="1"/>
  <c r="K675" i="10"/>
  <c r="J675" i="10"/>
  <c r="I675" i="10"/>
  <c r="H676" i="10"/>
  <c r="F677" i="10" s="1"/>
  <c r="J814" i="10"/>
  <c r="K814" i="10"/>
  <c r="I814" i="10"/>
  <c r="H815" i="10"/>
  <c r="F816" i="10" s="1"/>
  <c r="K925" i="10"/>
  <c r="J925" i="10"/>
  <c r="I925" i="10"/>
  <c r="H926" i="10"/>
  <c r="F927" i="10" s="1"/>
  <c r="I104" i="11"/>
  <c r="K104" i="11"/>
  <c r="J104" i="11"/>
  <c r="H105" i="11"/>
  <c r="F106" i="11" s="1"/>
  <c r="K675" i="11"/>
  <c r="J675" i="11"/>
  <c r="I675" i="11"/>
  <c r="H676" i="11"/>
  <c r="F677" i="11" s="1"/>
  <c r="K704" i="11"/>
  <c r="J704" i="11"/>
  <c r="I704" i="11"/>
  <c r="H705" i="11"/>
  <c r="F706" i="11" s="1"/>
  <c r="K1264" i="11"/>
  <c r="J1264" i="11"/>
  <c r="I1264" i="11"/>
  <c r="H1265" i="11"/>
  <c r="F1266" i="11" s="1"/>
  <c r="K1105" i="9"/>
  <c r="J1105" i="9"/>
  <c r="I1105" i="9"/>
  <c r="H1106" i="9"/>
  <c r="F1107" i="9" s="1"/>
  <c r="K1045" i="10"/>
  <c r="J1045" i="10"/>
  <c r="I1045" i="10"/>
  <c r="H1046" i="10"/>
  <c r="F1047" i="10" s="1"/>
  <c r="K965" i="10"/>
  <c r="J965" i="10"/>
  <c r="I965" i="10"/>
  <c r="H966" i="10"/>
  <c r="F967" i="10" s="1"/>
  <c r="K1434" i="10"/>
  <c r="J1434" i="10"/>
  <c r="I1434" i="10"/>
  <c r="H1435" i="10"/>
  <c r="F1436" i="10" s="1"/>
  <c r="K1185" i="10"/>
  <c r="I1185" i="10"/>
  <c r="J1185" i="10"/>
  <c r="H1186" i="10"/>
  <c r="F1187" i="10" s="1"/>
  <c r="K1544" i="10"/>
  <c r="J1544" i="10"/>
  <c r="I1544" i="10"/>
  <c r="H1545" i="10"/>
  <c r="F1546" i="10" s="1"/>
  <c r="I144" i="11"/>
  <c r="K144" i="11"/>
  <c r="J144" i="11"/>
  <c r="H145" i="11"/>
  <c r="F146" i="11" s="1"/>
  <c r="I94" i="11"/>
  <c r="K94" i="11"/>
  <c r="J94" i="11"/>
  <c r="H95" i="11"/>
  <c r="F96" i="11" s="1"/>
  <c r="J1015" i="11"/>
  <c r="K1015" i="11"/>
  <c r="I1015" i="11"/>
  <c r="H1016" i="11"/>
  <c r="F1017" i="11" s="1"/>
  <c r="K685" i="9"/>
  <c r="J685" i="9"/>
  <c r="I685" i="9"/>
  <c r="H686" i="9"/>
  <c r="F687" i="9" s="1"/>
  <c r="I465" i="11"/>
  <c r="H466" i="11"/>
  <c r="F467" i="11" s="1"/>
  <c r="K465" i="11"/>
  <c r="J465" i="11"/>
  <c r="J705" i="9"/>
  <c r="K705" i="9"/>
  <c r="I705" i="9"/>
  <c r="H706" i="9"/>
  <c r="F707" i="9" s="1"/>
  <c r="K217" i="10"/>
  <c r="K195" i="11"/>
  <c r="J195" i="11"/>
  <c r="I195" i="11"/>
  <c r="H196" i="11"/>
  <c r="F197" i="11" s="1"/>
  <c r="I1586" i="11"/>
  <c r="K1586" i="11"/>
  <c r="J1586" i="11"/>
  <c r="H1587" i="11"/>
  <c r="F1588" i="11" s="1"/>
  <c r="H1588" i="11" s="1"/>
  <c r="K1256" i="11"/>
  <c r="J1256" i="11"/>
  <c r="I1256" i="11"/>
  <c r="H1257" i="11"/>
  <c r="F1258" i="11" s="1"/>
  <c r="H1258" i="11" s="1"/>
  <c r="J236" i="9"/>
  <c r="K236" i="9"/>
  <c r="I236" i="9"/>
  <c r="H237" i="9"/>
  <c r="F238" i="9" s="1"/>
  <c r="H238" i="9" s="1"/>
  <c r="K466" i="10"/>
  <c r="J466" i="10"/>
  <c r="I466" i="10"/>
  <c r="H467" i="10"/>
  <c r="F468" i="10" s="1"/>
  <c r="H468" i="10" s="1"/>
  <c r="H766" i="10"/>
  <c r="F767" i="10" s="1"/>
  <c r="K765" i="10"/>
  <c r="J765" i="10"/>
  <c r="I765" i="10"/>
  <c r="J1335" i="10"/>
  <c r="K1335" i="10"/>
  <c r="K805" i="11"/>
  <c r="I805" i="11"/>
  <c r="J805" i="11"/>
  <c r="H806" i="11"/>
  <c r="F807" i="11" s="1"/>
  <c r="J726" i="11"/>
  <c r="K726" i="11"/>
  <c r="I726" i="11"/>
  <c r="H727" i="11"/>
  <c r="F728" i="11" s="1"/>
  <c r="H728" i="11" s="1"/>
  <c r="J906" i="11"/>
  <c r="I906" i="11"/>
  <c r="K906" i="11"/>
  <c r="H907" i="11"/>
  <c r="F908" i="11" s="1"/>
  <c r="H908" i="11" s="1"/>
  <c r="K105" i="9"/>
  <c r="J105" i="9"/>
  <c r="I105" i="9"/>
  <c r="H106" i="9"/>
  <c r="F107" i="9" s="1"/>
  <c r="J337" i="9"/>
  <c r="I337" i="9"/>
  <c r="K337" i="9"/>
  <c r="J205" i="9"/>
  <c r="I205" i="9"/>
  <c r="K205" i="9"/>
  <c r="H206" i="9"/>
  <c r="F207" i="9" s="1"/>
  <c r="F729" i="11" l="1"/>
  <c r="H729" i="11" s="1"/>
  <c r="J728" i="11"/>
  <c r="K728" i="11"/>
  <c r="I728" i="11"/>
  <c r="F1589" i="11"/>
  <c r="H1589" i="11" s="1"/>
  <c r="I1588" i="11"/>
  <c r="K1588" i="11"/>
  <c r="J1588" i="11"/>
  <c r="F1259" i="11"/>
  <c r="H1259" i="11" s="1"/>
  <c r="K1258" i="11"/>
  <c r="J1258" i="11"/>
  <c r="I1258" i="11"/>
  <c r="J419" i="11"/>
  <c r="F420" i="11"/>
  <c r="H420" i="11" s="1"/>
  <c r="K419" i="11"/>
  <c r="I419" i="11"/>
  <c r="F1177" i="11"/>
  <c r="H1177" i="11" s="1"/>
  <c r="K1176" i="11"/>
  <c r="J1176" i="11"/>
  <c r="I1176" i="11"/>
  <c r="F909" i="11"/>
  <c r="H909" i="11" s="1"/>
  <c r="J908" i="11"/>
  <c r="I908" i="11"/>
  <c r="K908" i="11"/>
  <c r="F1129" i="11"/>
  <c r="H1129" i="11" s="1"/>
  <c r="K1128" i="11"/>
  <c r="J1128" i="11"/>
  <c r="I1128" i="11"/>
  <c r="F319" i="11"/>
  <c r="H319" i="11" s="1"/>
  <c r="I318" i="11"/>
  <c r="K318" i="11"/>
  <c r="J318" i="11"/>
  <c r="F399" i="11"/>
  <c r="H399" i="11" s="1"/>
  <c r="I398" i="11"/>
  <c r="K398" i="11"/>
  <c r="J398" i="11"/>
  <c r="F649" i="11"/>
  <c r="H649" i="11" s="1"/>
  <c r="I648" i="11"/>
  <c r="K648" i="11"/>
  <c r="J648" i="11"/>
  <c r="F448" i="11"/>
  <c r="H448" i="11" s="1"/>
  <c r="I447" i="11"/>
  <c r="K447" i="11"/>
  <c r="J447" i="11"/>
  <c r="F1529" i="11"/>
  <c r="H1529" i="11" s="1"/>
  <c r="I1528" i="11"/>
  <c r="K1528" i="11"/>
  <c r="J1528" i="11"/>
  <c r="H999" i="11"/>
  <c r="F999" i="11"/>
  <c r="J998" i="11"/>
  <c r="K998" i="11"/>
  <c r="I998" i="11"/>
  <c r="F339" i="11"/>
  <c r="H339" i="11" s="1"/>
  <c r="K338" i="11"/>
  <c r="J338" i="11"/>
  <c r="I338" i="11"/>
  <c r="F1489" i="11"/>
  <c r="H1489" i="11" s="1"/>
  <c r="J1488" i="11"/>
  <c r="K1488" i="11"/>
  <c r="I1488" i="11"/>
  <c r="F639" i="11"/>
  <c r="H639" i="11" s="1"/>
  <c r="J638" i="11"/>
  <c r="I638" i="11"/>
  <c r="K638" i="11"/>
  <c r="F749" i="11"/>
  <c r="H749" i="11" s="1"/>
  <c r="I748" i="11"/>
  <c r="K748" i="11"/>
  <c r="J748" i="11"/>
  <c r="F519" i="11"/>
  <c r="H519" i="11" s="1"/>
  <c r="K518" i="11"/>
  <c r="J518" i="11"/>
  <c r="I518" i="11"/>
  <c r="F390" i="11"/>
  <c r="H390" i="11" s="1"/>
  <c r="I389" i="11"/>
  <c r="K389" i="11"/>
  <c r="J389" i="11"/>
  <c r="H889" i="11"/>
  <c r="F889" i="11"/>
  <c r="I888" i="11"/>
  <c r="K888" i="11"/>
  <c r="J888" i="11"/>
  <c r="F1319" i="11"/>
  <c r="H1319" i="11" s="1"/>
  <c r="K1318" i="11"/>
  <c r="J1318" i="11"/>
  <c r="I1318" i="11"/>
  <c r="H359" i="11"/>
  <c r="F359" i="11"/>
  <c r="I358" i="11"/>
  <c r="K358" i="11"/>
  <c r="J358" i="11"/>
  <c r="F1141" i="11"/>
  <c r="H1141" i="11" s="1"/>
  <c r="K1140" i="11"/>
  <c r="I1140" i="11"/>
  <c r="J1140" i="11"/>
  <c r="F427" i="11"/>
  <c r="H427" i="11" s="1"/>
  <c r="I426" i="11"/>
  <c r="K426" i="11"/>
  <c r="J426" i="11"/>
  <c r="F379" i="11"/>
  <c r="H379" i="11" s="1"/>
  <c r="K378" i="11"/>
  <c r="J378" i="11"/>
  <c r="I378" i="11"/>
  <c r="F59" i="11"/>
  <c r="H59" i="11" s="1"/>
  <c r="K58" i="11"/>
  <c r="J58" i="11"/>
  <c r="I58" i="11"/>
  <c r="H779" i="11"/>
  <c r="F779" i="11"/>
  <c r="I778" i="11"/>
  <c r="K778" i="11"/>
  <c r="J778" i="11"/>
  <c r="F879" i="11"/>
  <c r="H879" i="11" s="1"/>
  <c r="K878" i="11"/>
  <c r="J878" i="11"/>
  <c r="I878" i="11"/>
  <c r="F369" i="11"/>
  <c r="H369" i="11" s="1"/>
  <c r="K368" i="11"/>
  <c r="J368" i="11"/>
  <c r="I368" i="11"/>
  <c r="F229" i="10"/>
  <c r="H229" i="10" s="1"/>
  <c r="K228" i="10"/>
  <c r="J228" i="10"/>
  <c r="I228" i="10"/>
  <c r="F219" i="10"/>
  <c r="H219" i="10" s="1"/>
  <c r="I218" i="10"/>
  <c r="J218" i="10"/>
  <c r="K218" i="10"/>
  <c r="F99" i="10"/>
  <c r="H99" i="10" s="1"/>
  <c r="K98" i="10"/>
  <c r="J98" i="10"/>
  <c r="I98" i="10"/>
  <c r="F459" i="10"/>
  <c r="H459" i="10" s="1"/>
  <c r="J458" i="10"/>
  <c r="I458" i="10"/>
  <c r="K458" i="10"/>
  <c r="J1325" i="10"/>
  <c r="K226" i="10"/>
  <c r="I475" i="10"/>
  <c r="F1359" i="10"/>
  <c r="H1359" i="10" s="1"/>
  <c r="K1358" i="10"/>
  <c r="I1358" i="10"/>
  <c r="J1358" i="10"/>
  <c r="K1356" i="10"/>
  <c r="I1025" i="10"/>
  <c r="K475" i="10"/>
  <c r="F279" i="10"/>
  <c r="H279" i="10" s="1"/>
  <c r="I278" i="10"/>
  <c r="K278" i="10"/>
  <c r="J278" i="10"/>
  <c r="F239" i="10"/>
  <c r="H239" i="10" s="1"/>
  <c r="K238" i="10"/>
  <c r="J238" i="10"/>
  <c r="I238" i="10"/>
  <c r="J475" i="10"/>
  <c r="I1356" i="10"/>
  <c r="J1025" i="10"/>
  <c r="F839" i="10"/>
  <c r="H839" i="10" s="1"/>
  <c r="J838" i="10"/>
  <c r="K838" i="10"/>
  <c r="I838" i="10"/>
  <c r="F469" i="10"/>
  <c r="H469" i="10" s="1"/>
  <c r="K468" i="10"/>
  <c r="J468" i="10"/>
  <c r="I468" i="10"/>
  <c r="I217" i="10"/>
  <c r="F59" i="10"/>
  <c r="H59" i="10" s="1"/>
  <c r="K58" i="10"/>
  <c r="J58" i="10"/>
  <c r="I58" i="10"/>
  <c r="J1356" i="10"/>
  <c r="K1025" i="10"/>
  <c r="I1335" i="10"/>
  <c r="J217" i="10"/>
  <c r="F49" i="10"/>
  <c r="H49" i="10" s="1"/>
  <c r="J48" i="10"/>
  <c r="I48" i="10"/>
  <c r="K48" i="10"/>
  <c r="I305" i="10"/>
  <c r="F239" i="9"/>
  <c r="H239" i="9" s="1"/>
  <c r="J238" i="9"/>
  <c r="K238" i="9"/>
  <c r="I238" i="9"/>
  <c r="F369" i="9"/>
  <c r="H369" i="9" s="1"/>
  <c r="J368" i="9"/>
  <c r="I368" i="9"/>
  <c r="K368" i="9"/>
  <c r="F1069" i="9"/>
  <c r="H1069" i="9" s="1"/>
  <c r="K1068" i="9"/>
  <c r="J1068" i="9"/>
  <c r="I1068" i="9"/>
  <c r="F999" i="9"/>
  <c r="H999" i="9" s="1"/>
  <c r="J998" i="9"/>
  <c r="K998" i="9"/>
  <c r="I998" i="9"/>
  <c r="F1079" i="9"/>
  <c r="H1079" i="9" s="1"/>
  <c r="K1078" i="9"/>
  <c r="J1078" i="9"/>
  <c r="I1078" i="9"/>
  <c r="F339" i="9"/>
  <c r="H339" i="9" s="1"/>
  <c r="J338" i="9"/>
  <c r="I338" i="9"/>
  <c r="K338" i="9"/>
  <c r="F749" i="9"/>
  <c r="H749" i="9" s="1"/>
  <c r="J748" i="9"/>
  <c r="K748" i="9"/>
  <c r="I748" i="9"/>
  <c r="J1336" i="10"/>
  <c r="I1336" i="10"/>
  <c r="K1336" i="10"/>
  <c r="H1337" i="10"/>
  <c r="F1338" i="10" s="1"/>
  <c r="H1338" i="10" s="1"/>
  <c r="I615" i="11"/>
  <c r="K615" i="11"/>
  <c r="J615" i="11"/>
  <c r="H616" i="11"/>
  <c r="F617" i="11" s="1"/>
  <c r="I766" i="10"/>
  <c r="J766" i="10"/>
  <c r="K766" i="10"/>
  <c r="H767" i="10"/>
  <c r="F768" i="10" s="1"/>
  <c r="H768" i="10" s="1"/>
  <c r="K35" i="11"/>
  <c r="J35" i="11"/>
  <c r="I35" i="11"/>
  <c r="H36" i="11"/>
  <c r="F37" i="11" s="1"/>
  <c r="K175" i="10"/>
  <c r="J175" i="10"/>
  <c r="I175" i="10"/>
  <c r="H176" i="10"/>
  <c r="F177" i="10" s="1"/>
  <c r="K456" i="9"/>
  <c r="J456" i="9"/>
  <c r="I456" i="9"/>
  <c r="H457" i="9"/>
  <c r="F458" i="9" s="1"/>
  <c r="H458" i="9" s="1"/>
  <c r="J345" i="9"/>
  <c r="I345" i="9"/>
  <c r="K345" i="9"/>
  <c r="H346" i="9"/>
  <c r="F347" i="9" s="1"/>
  <c r="K1706" i="10"/>
  <c r="J1706" i="10"/>
  <c r="I1706" i="10"/>
  <c r="H1707" i="10"/>
  <c r="F1708" i="10" s="1"/>
  <c r="H1708" i="10" s="1"/>
  <c r="K86" i="10"/>
  <c r="I86" i="10"/>
  <c r="J86" i="10"/>
  <c r="H87" i="10"/>
  <c r="F88" i="10" s="1"/>
  <c r="H88" i="10" s="1"/>
  <c r="J715" i="9"/>
  <c r="K715" i="9"/>
  <c r="I715" i="9"/>
  <c r="H716" i="9"/>
  <c r="F717" i="9" s="1"/>
  <c r="J1426" i="11"/>
  <c r="I1426" i="11"/>
  <c r="K1426" i="11"/>
  <c r="H1427" i="11"/>
  <c r="F1428" i="11" s="1"/>
  <c r="H1428" i="11" s="1"/>
  <c r="J735" i="11"/>
  <c r="K735" i="11"/>
  <c r="I735" i="11"/>
  <c r="H736" i="11"/>
  <c r="F737" i="11" s="1"/>
  <c r="K1606" i="10"/>
  <c r="J1606" i="10"/>
  <c r="I1606" i="10"/>
  <c r="H1607" i="10"/>
  <c r="F1608" i="10" s="1"/>
  <c r="H1608" i="10" s="1"/>
  <c r="K905" i="10"/>
  <c r="J905" i="10"/>
  <c r="I905" i="10"/>
  <c r="H906" i="10"/>
  <c r="F907" i="10" s="1"/>
  <c r="K735" i="10"/>
  <c r="J735" i="10"/>
  <c r="I735" i="10"/>
  <c r="H736" i="10"/>
  <c r="F737" i="10" s="1"/>
  <c r="K105" i="10"/>
  <c r="J105" i="10"/>
  <c r="I105" i="10"/>
  <c r="H106" i="10"/>
  <c r="F107" i="10" s="1"/>
  <c r="I1216" i="9"/>
  <c r="K1216" i="9"/>
  <c r="J1216" i="9"/>
  <c r="H1217" i="9"/>
  <c r="F1218" i="9" s="1"/>
  <c r="H1218" i="9" s="1"/>
  <c r="K317" i="11"/>
  <c r="J317" i="11"/>
  <c r="I317" i="11"/>
  <c r="J176" i="9"/>
  <c r="K176" i="9"/>
  <c r="I176" i="9"/>
  <c r="H177" i="9"/>
  <c r="F178" i="9" s="1"/>
  <c r="H178" i="9" s="1"/>
  <c r="I436" i="11"/>
  <c r="K436" i="11"/>
  <c r="H437" i="11"/>
  <c r="F438" i="11" s="1"/>
  <c r="H438" i="11" s="1"/>
  <c r="J436" i="11"/>
  <c r="I1515" i="11"/>
  <c r="K1515" i="11"/>
  <c r="J1515" i="11"/>
  <c r="H1516" i="11"/>
  <c r="F1517" i="11" s="1"/>
  <c r="K865" i="11"/>
  <c r="J865" i="11"/>
  <c r="I865" i="11"/>
  <c r="H866" i="11"/>
  <c r="F867" i="11" s="1"/>
  <c r="K1635" i="10"/>
  <c r="J1635" i="10"/>
  <c r="I1635" i="10"/>
  <c r="H1636" i="10"/>
  <c r="F1637" i="10" s="1"/>
  <c r="K1656" i="10"/>
  <c r="I1656" i="10"/>
  <c r="J1656" i="10"/>
  <c r="H1657" i="10"/>
  <c r="F1658" i="10" s="1"/>
  <c r="H1658" i="10" s="1"/>
  <c r="J1495" i="11"/>
  <c r="K1495" i="11"/>
  <c r="I1495" i="11"/>
  <c r="H1496" i="11"/>
  <c r="F1497" i="11" s="1"/>
  <c r="K925" i="11"/>
  <c r="J925" i="11"/>
  <c r="I925" i="11"/>
  <c r="H926" i="11"/>
  <c r="F927" i="11" s="1"/>
  <c r="K1386" i="10"/>
  <c r="J1386" i="10"/>
  <c r="I1386" i="10"/>
  <c r="H1387" i="10"/>
  <c r="F1388" i="10" s="1"/>
  <c r="H1388" i="10" s="1"/>
  <c r="K1135" i="9"/>
  <c r="J1135" i="9"/>
  <c r="I1135" i="9"/>
  <c r="H1136" i="9"/>
  <c r="F1137" i="9" s="1"/>
  <c r="J1016" i="9"/>
  <c r="I1016" i="9"/>
  <c r="K1016" i="9"/>
  <c r="H1017" i="9"/>
  <c r="F1018" i="9" s="1"/>
  <c r="H1018" i="9" s="1"/>
  <c r="K696" i="9"/>
  <c r="J696" i="9"/>
  <c r="I696" i="9"/>
  <c r="H697" i="9"/>
  <c r="F698" i="9" s="1"/>
  <c r="H698" i="9" s="1"/>
  <c r="K386" i="9"/>
  <c r="J386" i="9"/>
  <c r="I386" i="9"/>
  <c r="H387" i="9"/>
  <c r="F388" i="9" s="1"/>
  <c r="H388" i="9" s="1"/>
  <c r="K65" i="11"/>
  <c r="J65" i="11"/>
  <c r="I65" i="11"/>
  <c r="H66" i="11"/>
  <c r="F67" i="11" s="1"/>
  <c r="K1135" i="10"/>
  <c r="I1135" i="10"/>
  <c r="J1135" i="10"/>
  <c r="H1136" i="10"/>
  <c r="F1137" i="10" s="1"/>
  <c r="K1685" i="10"/>
  <c r="J1685" i="10"/>
  <c r="I1685" i="10"/>
  <c r="H1686" i="10"/>
  <c r="F1687" i="10" s="1"/>
  <c r="K935" i="10"/>
  <c r="J935" i="10"/>
  <c r="I935" i="10"/>
  <c r="H936" i="10"/>
  <c r="F937" i="10" s="1"/>
  <c r="K315" i="10"/>
  <c r="J315" i="10"/>
  <c r="I315" i="10"/>
  <c r="H316" i="10"/>
  <c r="F317" i="10" s="1"/>
  <c r="K526" i="9"/>
  <c r="J526" i="9"/>
  <c r="I526" i="9"/>
  <c r="H527" i="9"/>
  <c r="F528" i="9" s="1"/>
  <c r="H528" i="9" s="1"/>
  <c r="J1086" i="11"/>
  <c r="K1086" i="11"/>
  <c r="I1086" i="11"/>
  <c r="H1087" i="11"/>
  <c r="F1088" i="11" s="1"/>
  <c r="H1088" i="11" s="1"/>
  <c r="K825" i="11"/>
  <c r="I825" i="11"/>
  <c r="J825" i="11"/>
  <c r="H826" i="11"/>
  <c r="F827" i="11" s="1"/>
  <c r="K546" i="11"/>
  <c r="J546" i="11"/>
  <c r="I546" i="11"/>
  <c r="H547" i="11"/>
  <c r="F548" i="11" s="1"/>
  <c r="H548" i="11" s="1"/>
  <c r="K1536" i="10"/>
  <c r="J1536" i="10"/>
  <c r="I1536" i="10"/>
  <c r="H1537" i="10"/>
  <c r="F1538" i="10" s="1"/>
  <c r="H1538" i="10" s="1"/>
  <c r="K895" i="10"/>
  <c r="J895" i="10"/>
  <c r="I895" i="10"/>
  <c r="H896" i="10"/>
  <c r="F897" i="10" s="1"/>
  <c r="I1446" i="11"/>
  <c r="K1446" i="11"/>
  <c r="J1446" i="11"/>
  <c r="H1447" i="11"/>
  <c r="F1448" i="11" s="1"/>
  <c r="H1448" i="11" s="1"/>
  <c r="J1045" i="11"/>
  <c r="I1045" i="11"/>
  <c r="K1045" i="11"/>
  <c r="H1046" i="11"/>
  <c r="F1047" i="11" s="1"/>
  <c r="K855" i="11"/>
  <c r="I855" i="11"/>
  <c r="J855" i="11"/>
  <c r="H856" i="11"/>
  <c r="F857" i="11" s="1"/>
  <c r="K1066" i="10"/>
  <c r="J1066" i="10"/>
  <c r="I1066" i="10"/>
  <c r="H1067" i="10"/>
  <c r="F1068" i="10" s="1"/>
  <c r="H1068" i="10" s="1"/>
  <c r="K205" i="10"/>
  <c r="J205" i="10"/>
  <c r="I205" i="10"/>
  <c r="H206" i="10"/>
  <c r="F207" i="10" s="1"/>
  <c r="J1006" i="9"/>
  <c r="K1006" i="9"/>
  <c r="I1006" i="9"/>
  <c r="H1007" i="9"/>
  <c r="F1008" i="9" s="1"/>
  <c r="H1008" i="9" s="1"/>
  <c r="K467" i="10"/>
  <c r="J467" i="10"/>
  <c r="I467" i="10"/>
  <c r="K265" i="11"/>
  <c r="J265" i="11"/>
  <c r="I265" i="11"/>
  <c r="H266" i="11"/>
  <c r="F267" i="11" s="1"/>
  <c r="J925" i="9"/>
  <c r="K925" i="9"/>
  <c r="I925" i="9"/>
  <c r="H926" i="9"/>
  <c r="F927" i="9" s="1"/>
  <c r="K1026" i="10"/>
  <c r="J1026" i="10"/>
  <c r="I1026" i="10"/>
  <c r="H1027" i="10"/>
  <c r="F1028" i="10" s="1"/>
  <c r="H1028" i="10" s="1"/>
  <c r="K816" i="11"/>
  <c r="I816" i="11"/>
  <c r="J816" i="11"/>
  <c r="H817" i="11"/>
  <c r="F818" i="11" s="1"/>
  <c r="H818" i="11" s="1"/>
  <c r="J830" i="9"/>
  <c r="K830" i="9"/>
  <c r="I830" i="9"/>
  <c r="H831" i="9"/>
  <c r="F832" i="9" s="1"/>
  <c r="K376" i="10"/>
  <c r="J376" i="10"/>
  <c r="I376" i="10"/>
  <c r="H377" i="10"/>
  <c r="F378" i="10" s="1"/>
  <c r="H378" i="10" s="1"/>
  <c r="K1665" i="10"/>
  <c r="J1665" i="10"/>
  <c r="I1665" i="10"/>
  <c r="H1666" i="10"/>
  <c r="F1667" i="10" s="1"/>
  <c r="K1006" i="10"/>
  <c r="J1006" i="10"/>
  <c r="I1006" i="10"/>
  <c r="H1007" i="10"/>
  <c r="F1008" i="10" s="1"/>
  <c r="H1008" i="10" s="1"/>
  <c r="J367" i="9"/>
  <c r="I367" i="9"/>
  <c r="K367" i="9"/>
  <c r="J185" i="9"/>
  <c r="I185" i="9"/>
  <c r="K185" i="9"/>
  <c r="H186" i="9"/>
  <c r="F187" i="9" s="1"/>
  <c r="J1036" i="11"/>
  <c r="K1036" i="11"/>
  <c r="I1036" i="11"/>
  <c r="H1037" i="11"/>
  <c r="F1038" i="11" s="1"/>
  <c r="H1038" i="11" s="1"/>
  <c r="K907" i="11"/>
  <c r="J907" i="11"/>
  <c r="I907" i="11"/>
  <c r="K806" i="11"/>
  <c r="I806" i="11"/>
  <c r="J806" i="11"/>
  <c r="H807" i="11"/>
  <c r="F808" i="11" s="1"/>
  <c r="H808" i="11" s="1"/>
  <c r="J1166" i="11"/>
  <c r="H1167" i="11"/>
  <c r="F1168" i="11" s="1"/>
  <c r="H1168" i="11" s="1"/>
  <c r="K1166" i="11"/>
  <c r="I1166" i="11"/>
  <c r="K1306" i="10"/>
  <c r="I1306" i="10"/>
  <c r="J1306" i="10"/>
  <c r="H1307" i="10"/>
  <c r="F1308" i="10" s="1"/>
  <c r="H1308" i="10" s="1"/>
  <c r="K156" i="10"/>
  <c r="J156" i="10"/>
  <c r="I156" i="10"/>
  <c r="H157" i="10"/>
  <c r="F158" i="10" s="1"/>
  <c r="H158" i="10" s="1"/>
  <c r="K1755" i="10"/>
  <c r="J1755" i="10"/>
  <c r="I1755" i="10"/>
  <c r="H1756" i="10"/>
  <c r="F1757" i="10" s="1"/>
  <c r="K1366" i="10"/>
  <c r="J1366" i="10"/>
  <c r="I1366" i="10"/>
  <c r="H1367" i="10"/>
  <c r="F1368" i="10" s="1"/>
  <c r="H1368" i="10" s="1"/>
  <c r="K575" i="10"/>
  <c r="J575" i="10"/>
  <c r="I575" i="10"/>
  <c r="H576" i="10"/>
  <c r="F577" i="10" s="1"/>
  <c r="K356" i="10"/>
  <c r="J356" i="10"/>
  <c r="I356" i="10"/>
  <c r="H357" i="10"/>
  <c r="F358" i="10" s="1"/>
  <c r="H358" i="10" s="1"/>
  <c r="K556" i="9"/>
  <c r="J556" i="9"/>
  <c r="I556" i="9"/>
  <c r="H557" i="9"/>
  <c r="F558" i="9" s="1"/>
  <c r="H558" i="9" s="1"/>
  <c r="K1156" i="11"/>
  <c r="I1156" i="11"/>
  <c r="J1156" i="11"/>
  <c r="H1157" i="11"/>
  <c r="F1158" i="11" s="1"/>
  <c r="H1158" i="11" s="1"/>
  <c r="K495" i="10"/>
  <c r="I495" i="10"/>
  <c r="J495" i="10"/>
  <c r="H496" i="10"/>
  <c r="F497" i="10" s="1"/>
  <c r="K1055" i="9"/>
  <c r="J1055" i="9"/>
  <c r="I1055" i="9"/>
  <c r="H1056" i="9"/>
  <c r="F1057" i="9" s="1"/>
  <c r="K656" i="9"/>
  <c r="J656" i="9"/>
  <c r="I656" i="9"/>
  <c r="H657" i="9"/>
  <c r="F658" i="9" s="1"/>
  <c r="H658" i="9" s="1"/>
  <c r="J165" i="9"/>
  <c r="I165" i="9"/>
  <c r="K165" i="9"/>
  <c r="H166" i="9"/>
  <c r="F167" i="9" s="1"/>
  <c r="J786" i="10"/>
  <c r="K786" i="10"/>
  <c r="I786" i="10"/>
  <c r="H787" i="10"/>
  <c r="F788" i="10" s="1"/>
  <c r="H788" i="10" s="1"/>
  <c r="J976" i="9"/>
  <c r="K976" i="9"/>
  <c r="I976" i="9"/>
  <c r="H977" i="9"/>
  <c r="F978" i="9" s="1"/>
  <c r="H978" i="9" s="1"/>
  <c r="K1646" i="11"/>
  <c r="J1646" i="11"/>
  <c r="I1646" i="11"/>
  <c r="H1647" i="11"/>
  <c r="F1648" i="11" s="1"/>
  <c r="H1648" i="11" s="1"/>
  <c r="I1555" i="11"/>
  <c r="K1555" i="11"/>
  <c r="J1555" i="11"/>
  <c r="H1556" i="11"/>
  <c r="F1557" i="11" s="1"/>
  <c r="K1355" i="11"/>
  <c r="J1355" i="11"/>
  <c r="I1355" i="11"/>
  <c r="H1356" i="11"/>
  <c r="F1357" i="11" s="1"/>
  <c r="J946" i="11"/>
  <c r="I946" i="11"/>
  <c r="K946" i="11"/>
  <c r="H947" i="11"/>
  <c r="F948" i="11" s="1"/>
  <c r="H948" i="11" s="1"/>
  <c r="K756" i="10"/>
  <c r="J756" i="10"/>
  <c r="I756" i="10"/>
  <c r="H757" i="10"/>
  <c r="F758" i="10" s="1"/>
  <c r="H758" i="10" s="1"/>
  <c r="K115" i="10"/>
  <c r="J115" i="10"/>
  <c r="I115" i="10"/>
  <c r="H116" i="10"/>
  <c r="F117" i="10" s="1"/>
  <c r="K1636" i="11"/>
  <c r="I1636" i="11"/>
  <c r="J1636" i="11"/>
  <c r="H1637" i="11"/>
  <c r="F1638" i="11" s="1"/>
  <c r="H1638" i="11" s="1"/>
  <c r="J765" i="11"/>
  <c r="I765" i="11"/>
  <c r="K765" i="11"/>
  <c r="H766" i="11"/>
  <c r="F767" i="11" s="1"/>
  <c r="K1506" i="10"/>
  <c r="J1506" i="10"/>
  <c r="I1506" i="10"/>
  <c r="H1507" i="10"/>
  <c r="F1508" i="10" s="1"/>
  <c r="H1508" i="10" s="1"/>
  <c r="K596" i="10"/>
  <c r="J596" i="10"/>
  <c r="I596" i="10"/>
  <c r="H597" i="10"/>
  <c r="F598" i="10" s="1"/>
  <c r="H598" i="10" s="1"/>
  <c r="K366" i="10"/>
  <c r="J366" i="10"/>
  <c r="I366" i="10"/>
  <c r="H367" i="10"/>
  <c r="F368" i="10" s="1"/>
  <c r="H368" i="10" s="1"/>
  <c r="K556" i="10"/>
  <c r="J556" i="10"/>
  <c r="I556" i="10"/>
  <c r="H557" i="10"/>
  <c r="F558" i="10" s="1"/>
  <c r="H558" i="10" s="1"/>
  <c r="K1176" i="9"/>
  <c r="J1176" i="9"/>
  <c r="I1176" i="9"/>
  <c r="H1177" i="9"/>
  <c r="F1178" i="9" s="1"/>
  <c r="H1178" i="9" s="1"/>
  <c r="J915" i="9"/>
  <c r="K915" i="9"/>
  <c r="I915" i="9"/>
  <c r="H916" i="9"/>
  <c r="F917" i="9" s="1"/>
  <c r="J146" i="9"/>
  <c r="K146" i="9"/>
  <c r="I146" i="9"/>
  <c r="H147" i="9"/>
  <c r="F148" i="9" s="1"/>
  <c r="H148" i="9" s="1"/>
  <c r="J997" i="11"/>
  <c r="K997" i="11"/>
  <c r="I997" i="11"/>
  <c r="K476" i="10"/>
  <c r="J476" i="10"/>
  <c r="I476" i="10"/>
  <c r="H477" i="10"/>
  <c r="F478" i="10" s="1"/>
  <c r="H478" i="10" s="1"/>
  <c r="K266" i="10"/>
  <c r="J266" i="10"/>
  <c r="I266" i="10"/>
  <c r="H267" i="10"/>
  <c r="F268" i="10" s="1"/>
  <c r="H268" i="10" s="1"/>
  <c r="K636" i="9"/>
  <c r="J636" i="9"/>
  <c r="I636" i="9"/>
  <c r="H637" i="9"/>
  <c r="F638" i="9" s="1"/>
  <c r="H638" i="9" s="1"/>
  <c r="J255" i="9"/>
  <c r="K255" i="9"/>
  <c r="I255" i="9"/>
  <c r="H256" i="9"/>
  <c r="F257" i="9" s="1"/>
  <c r="J1396" i="11"/>
  <c r="K1396" i="11"/>
  <c r="I1396" i="11"/>
  <c r="H1397" i="11"/>
  <c r="F1398" i="11" s="1"/>
  <c r="H1398" i="11" s="1"/>
  <c r="J715" i="11"/>
  <c r="K715" i="11"/>
  <c r="I715" i="11"/>
  <c r="H716" i="11"/>
  <c r="F717" i="11" s="1"/>
  <c r="K1146" i="10"/>
  <c r="I1146" i="10"/>
  <c r="J1146" i="10"/>
  <c r="H1147" i="10"/>
  <c r="F1148" i="10" s="1"/>
  <c r="H1148" i="10" s="1"/>
  <c r="K1556" i="10"/>
  <c r="J1556" i="10"/>
  <c r="I1556" i="10"/>
  <c r="H1557" i="10"/>
  <c r="F1558" i="10" s="1"/>
  <c r="H1558" i="10" s="1"/>
  <c r="K245" i="10"/>
  <c r="J245" i="10"/>
  <c r="I245" i="10"/>
  <c r="H246" i="10"/>
  <c r="F247" i="10" s="1"/>
  <c r="K97" i="10"/>
  <c r="J97" i="10"/>
  <c r="I97" i="10"/>
  <c r="I486" i="11"/>
  <c r="H487" i="11"/>
  <c r="F488" i="11" s="1"/>
  <c r="H488" i="11" s="1"/>
  <c r="K486" i="11"/>
  <c r="J486" i="11"/>
  <c r="K875" i="10"/>
  <c r="J875" i="10"/>
  <c r="I875" i="10"/>
  <c r="H876" i="10"/>
  <c r="F877" i="10" s="1"/>
  <c r="K1365" i="11"/>
  <c r="J1365" i="11"/>
  <c r="I1365" i="11"/>
  <c r="H1366" i="11"/>
  <c r="F1367" i="11" s="1"/>
  <c r="K505" i="10"/>
  <c r="J505" i="10"/>
  <c r="I505" i="10"/>
  <c r="H506" i="10"/>
  <c r="F507" i="10" s="1"/>
  <c r="J1006" i="11"/>
  <c r="K1006" i="11"/>
  <c r="I1006" i="11"/>
  <c r="H1007" i="11"/>
  <c r="F1008" i="11" s="1"/>
  <c r="H1008" i="11" s="1"/>
  <c r="J266" i="9"/>
  <c r="K266" i="9"/>
  <c r="I266" i="9"/>
  <c r="H267" i="9"/>
  <c r="F268" i="9" s="1"/>
  <c r="H268" i="9" s="1"/>
  <c r="K686" i="9"/>
  <c r="J686" i="9"/>
  <c r="I686" i="9"/>
  <c r="H687" i="9"/>
  <c r="F688" i="9" s="1"/>
  <c r="H688" i="9" s="1"/>
  <c r="J1016" i="11"/>
  <c r="K1016" i="11"/>
  <c r="I1016" i="11"/>
  <c r="H1017" i="11"/>
  <c r="F1018" i="11" s="1"/>
  <c r="H1018" i="11" s="1"/>
  <c r="I95" i="11"/>
  <c r="K95" i="11"/>
  <c r="J95" i="11"/>
  <c r="H96" i="11"/>
  <c r="F97" i="11" s="1"/>
  <c r="K1545" i="10"/>
  <c r="J1545" i="10"/>
  <c r="I1545" i="10"/>
  <c r="H1546" i="10"/>
  <c r="F1547" i="10" s="1"/>
  <c r="K1435" i="10"/>
  <c r="J1435" i="10"/>
  <c r="I1435" i="10"/>
  <c r="H1436" i="10"/>
  <c r="F1437" i="10" s="1"/>
  <c r="K1046" i="10"/>
  <c r="J1046" i="10"/>
  <c r="I1046" i="10"/>
  <c r="H1047" i="10"/>
  <c r="F1048" i="10" s="1"/>
  <c r="H1048" i="10" s="1"/>
  <c r="K676" i="11"/>
  <c r="J676" i="11"/>
  <c r="I676" i="11"/>
  <c r="H677" i="11"/>
  <c r="F678" i="11" s="1"/>
  <c r="H678" i="11" s="1"/>
  <c r="I105" i="11"/>
  <c r="K105" i="11"/>
  <c r="J105" i="11"/>
  <c r="H106" i="11"/>
  <c r="F107" i="11" s="1"/>
  <c r="J815" i="10"/>
  <c r="I815" i="10"/>
  <c r="K815" i="10"/>
  <c r="H816" i="10"/>
  <c r="F817" i="10" s="1"/>
  <c r="K715" i="10"/>
  <c r="J715" i="10"/>
  <c r="I715" i="10"/>
  <c r="H716" i="10"/>
  <c r="F717" i="10" s="1"/>
  <c r="K346" i="10"/>
  <c r="J346" i="10"/>
  <c r="I346" i="10"/>
  <c r="H347" i="10"/>
  <c r="F348" i="10" s="1"/>
  <c r="H348" i="10" s="1"/>
  <c r="K466" i="9"/>
  <c r="J466" i="9"/>
  <c r="I466" i="9"/>
  <c r="H467" i="9"/>
  <c r="F468" i="9" s="1"/>
  <c r="H468" i="9" s="1"/>
  <c r="K555" i="11"/>
  <c r="J555" i="11"/>
  <c r="I555" i="11"/>
  <c r="H556" i="11"/>
  <c r="F557" i="11" s="1"/>
  <c r="I166" i="11"/>
  <c r="K166" i="11"/>
  <c r="J166" i="11"/>
  <c r="H167" i="11"/>
  <c r="F168" i="11" s="1"/>
  <c r="H168" i="11" s="1"/>
  <c r="I1596" i="11"/>
  <c r="J1596" i="11"/>
  <c r="K1596" i="11"/>
  <c r="H1597" i="11"/>
  <c r="F1598" i="11" s="1"/>
  <c r="H1598" i="11" s="1"/>
  <c r="I397" i="11"/>
  <c r="K397" i="11"/>
  <c r="J397" i="11"/>
  <c r="J1465" i="11"/>
  <c r="K1465" i="11"/>
  <c r="I1465" i="11"/>
  <c r="H1466" i="11"/>
  <c r="F1467" i="11" s="1"/>
  <c r="K1295" i="11"/>
  <c r="J1295" i="11"/>
  <c r="I1295" i="11"/>
  <c r="H1296" i="11"/>
  <c r="F1297" i="11" s="1"/>
  <c r="K1226" i="10"/>
  <c r="I1226" i="10"/>
  <c r="J1226" i="10"/>
  <c r="H1227" i="10"/>
  <c r="F1228" i="10" s="1"/>
  <c r="H1228" i="10" s="1"/>
  <c r="K975" i="10"/>
  <c r="J975" i="10"/>
  <c r="I975" i="10"/>
  <c r="H976" i="10"/>
  <c r="F977" i="10" s="1"/>
  <c r="J196" i="10"/>
  <c r="I196" i="10"/>
  <c r="K196" i="10"/>
  <c r="H197" i="10"/>
  <c r="F198" i="10" s="1"/>
  <c r="H198" i="10" s="1"/>
  <c r="J795" i="9"/>
  <c r="K795" i="9"/>
  <c r="I795" i="9"/>
  <c r="H796" i="9"/>
  <c r="F797" i="9" s="1"/>
  <c r="J1406" i="11"/>
  <c r="K1406" i="11"/>
  <c r="I1406" i="11"/>
  <c r="H1407" i="11"/>
  <c r="F1408" i="11" s="1"/>
  <c r="H1408" i="11" s="1"/>
  <c r="I1527" i="11"/>
  <c r="J1527" i="11"/>
  <c r="K1527" i="11"/>
  <c r="K75" i="10"/>
  <c r="J75" i="10"/>
  <c r="I75" i="10"/>
  <c r="H76" i="10"/>
  <c r="F77" i="10" s="1"/>
  <c r="K596" i="11"/>
  <c r="J596" i="11"/>
  <c r="I596" i="11"/>
  <c r="H597" i="11"/>
  <c r="F598" i="11" s="1"/>
  <c r="H598" i="11" s="1"/>
  <c r="K1646" i="10"/>
  <c r="J1646" i="10"/>
  <c r="I1646" i="10"/>
  <c r="H1647" i="10"/>
  <c r="F1648" i="10" s="1"/>
  <c r="H1648" i="10" s="1"/>
  <c r="K1315" i="10"/>
  <c r="I1315" i="10"/>
  <c r="J1315" i="10"/>
  <c r="H1316" i="10"/>
  <c r="F1317" i="10" s="1"/>
  <c r="K606" i="10"/>
  <c r="J606" i="10"/>
  <c r="I606" i="10"/>
  <c r="H607" i="10"/>
  <c r="F608" i="10" s="1"/>
  <c r="H608" i="10" s="1"/>
  <c r="K1095" i="9"/>
  <c r="J1095" i="9"/>
  <c r="I1095" i="9"/>
  <c r="H1096" i="9"/>
  <c r="F1097" i="9" s="1"/>
  <c r="K606" i="9"/>
  <c r="J606" i="9"/>
  <c r="I606" i="9"/>
  <c r="H607" i="9"/>
  <c r="F608" i="9" s="1"/>
  <c r="H608" i="9" s="1"/>
  <c r="I406" i="11"/>
  <c r="K406" i="11"/>
  <c r="H407" i="11"/>
  <c r="F408" i="11" s="1"/>
  <c r="H408" i="11" s="1"/>
  <c r="J406" i="11"/>
  <c r="K15" i="11"/>
  <c r="J15" i="11"/>
  <c r="I15" i="11"/>
  <c r="H16" i="11"/>
  <c r="F17" i="11" s="1"/>
  <c r="K1266" i="10"/>
  <c r="I1266" i="10"/>
  <c r="J1266" i="10"/>
  <c r="H1267" i="10"/>
  <c r="F1268" i="10" s="1"/>
  <c r="H1268" i="10" s="1"/>
  <c r="J775" i="10"/>
  <c r="I775" i="10"/>
  <c r="K775" i="10"/>
  <c r="H776" i="10"/>
  <c r="F777" i="10" s="1"/>
  <c r="K956" i="10"/>
  <c r="J956" i="10"/>
  <c r="I956" i="10"/>
  <c r="H957" i="10"/>
  <c r="F958" i="10" s="1"/>
  <c r="H958" i="10" s="1"/>
  <c r="K446" i="10"/>
  <c r="J446" i="10"/>
  <c r="I446" i="10"/>
  <c r="H447" i="10"/>
  <c r="F448" i="10" s="1"/>
  <c r="H448" i="10" s="1"/>
  <c r="K165" i="10"/>
  <c r="J165" i="10"/>
  <c r="I165" i="10"/>
  <c r="H166" i="10"/>
  <c r="F167" i="10" s="1"/>
  <c r="J1036" i="9"/>
  <c r="I1036" i="9"/>
  <c r="K1036" i="9"/>
  <c r="H1037" i="9"/>
  <c r="F1038" i="9" s="1"/>
  <c r="H1038" i="9" s="1"/>
  <c r="K436" i="9"/>
  <c r="J436" i="9"/>
  <c r="I436" i="9"/>
  <c r="H437" i="9"/>
  <c r="F438" i="9" s="1"/>
  <c r="H438" i="9" s="1"/>
  <c r="J295" i="9"/>
  <c r="K295" i="9"/>
  <c r="I295" i="9"/>
  <c r="H296" i="9"/>
  <c r="F297" i="9" s="1"/>
  <c r="K666" i="9"/>
  <c r="J666" i="9"/>
  <c r="I666" i="9"/>
  <c r="H667" i="9"/>
  <c r="F668" i="9" s="1"/>
  <c r="H668" i="9" s="1"/>
  <c r="I1546" i="11"/>
  <c r="K1546" i="11"/>
  <c r="J1546" i="11"/>
  <c r="H1547" i="11"/>
  <c r="F1548" i="11" s="1"/>
  <c r="H1548" i="11" s="1"/>
  <c r="K256" i="11"/>
  <c r="J256" i="11"/>
  <c r="I256" i="11"/>
  <c r="H257" i="11"/>
  <c r="F258" i="11" s="1"/>
  <c r="H258" i="11" s="1"/>
  <c r="K57" i="11"/>
  <c r="J57" i="11"/>
  <c r="I57" i="11"/>
  <c r="K1566" i="10"/>
  <c r="J1566" i="10"/>
  <c r="I1566" i="10"/>
  <c r="H1567" i="10"/>
  <c r="F1568" i="10" s="1"/>
  <c r="H1568" i="10" s="1"/>
  <c r="K1515" i="10"/>
  <c r="J1515" i="10"/>
  <c r="I1515" i="10"/>
  <c r="H1516" i="10"/>
  <c r="F1517" i="10" s="1"/>
  <c r="K566" i="10"/>
  <c r="J566" i="10"/>
  <c r="I566" i="10"/>
  <c r="H567" i="10"/>
  <c r="F568" i="10" s="1"/>
  <c r="H568" i="10" s="1"/>
  <c r="K416" i="9"/>
  <c r="J416" i="9"/>
  <c r="I416" i="9"/>
  <c r="H417" i="9"/>
  <c r="F418" i="9" s="1"/>
  <c r="H418" i="9" s="1"/>
  <c r="J826" i="10"/>
  <c r="K826" i="10"/>
  <c r="I826" i="10"/>
  <c r="H827" i="10"/>
  <c r="F828" i="10" s="1"/>
  <c r="H828" i="10" s="1"/>
  <c r="J806" i="9"/>
  <c r="K806" i="9"/>
  <c r="I806" i="9"/>
  <c r="H807" i="9"/>
  <c r="F808" i="9" s="1"/>
  <c r="H808" i="9" s="1"/>
  <c r="K306" i="10"/>
  <c r="J306" i="10"/>
  <c r="I306" i="10"/>
  <c r="H307" i="10"/>
  <c r="F308" i="10" s="1"/>
  <c r="H308" i="10" s="1"/>
  <c r="J316" i="9"/>
  <c r="I316" i="9"/>
  <c r="K316" i="9"/>
  <c r="H317" i="9"/>
  <c r="F318" i="9" s="1"/>
  <c r="H318" i="9" s="1"/>
  <c r="K346" i="11"/>
  <c r="J346" i="11"/>
  <c r="I346" i="11"/>
  <c r="H347" i="11"/>
  <c r="F348" i="11" s="1"/>
  <c r="H348" i="11" s="1"/>
  <c r="I1306" i="11"/>
  <c r="K1306" i="11"/>
  <c r="J1306" i="11"/>
  <c r="H1307" i="11"/>
  <c r="F1308" i="11" s="1"/>
  <c r="H1308" i="11" s="1"/>
  <c r="J1066" i="11"/>
  <c r="I1066" i="11"/>
  <c r="K1066" i="11"/>
  <c r="H1067" i="11"/>
  <c r="F1068" i="11" s="1"/>
  <c r="H1068" i="11" s="1"/>
  <c r="K26" i="9"/>
  <c r="J26" i="9"/>
  <c r="I26" i="9"/>
  <c r="H27" i="9"/>
  <c r="F28" i="9" s="1"/>
  <c r="H28" i="9" s="1"/>
  <c r="K96" i="9"/>
  <c r="J96" i="9"/>
  <c r="I96" i="9"/>
  <c r="H97" i="9"/>
  <c r="F98" i="9" s="1"/>
  <c r="H98" i="9" s="1"/>
  <c r="J135" i="9"/>
  <c r="K135" i="9"/>
  <c r="I135" i="9"/>
  <c r="H136" i="9"/>
  <c r="F137" i="9" s="1"/>
  <c r="J1487" i="11"/>
  <c r="K1487" i="11"/>
  <c r="I1487" i="11"/>
  <c r="K637" i="11"/>
  <c r="J637" i="11"/>
  <c r="I637" i="11"/>
  <c r="K586" i="9"/>
  <c r="J586" i="9"/>
  <c r="I586" i="9"/>
  <c r="H587" i="9"/>
  <c r="F588" i="9" s="1"/>
  <c r="H588" i="9" s="1"/>
  <c r="K1676" i="10"/>
  <c r="J1676" i="10"/>
  <c r="I1676" i="10"/>
  <c r="H1677" i="10"/>
  <c r="F1678" i="10" s="1"/>
  <c r="H1678" i="10" s="1"/>
  <c r="K1156" i="10"/>
  <c r="I1156" i="10"/>
  <c r="J1156" i="10"/>
  <c r="H1157" i="10"/>
  <c r="F1158" i="10" s="1"/>
  <c r="H1158" i="10" s="1"/>
  <c r="K125" i="10"/>
  <c r="J125" i="10"/>
  <c r="I125" i="10"/>
  <c r="H126" i="10"/>
  <c r="F127" i="10" s="1"/>
  <c r="K65" i="10"/>
  <c r="J65" i="10"/>
  <c r="I65" i="10"/>
  <c r="H66" i="10"/>
  <c r="F67" i="10" s="1"/>
  <c r="K295" i="11"/>
  <c r="J295" i="11"/>
  <c r="I295" i="11"/>
  <c r="H296" i="11"/>
  <c r="F297" i="11" s="1"/>
  <c r="K1376" i="10"/>
  <c r="J1376" i="10"/>
  <c r="I1376" i="10"/>
  <c r="H1377" i="10"/>
  <c r="F1378" i="10" s="1"/>
  <c r="H1378" i="10" s="1"/>
  <c r="K516" i="10"/>
  <c r="J516" i="10"/>
  <c r="I516" i="10"/>
  <c r="H517" i="10"/>
  <c r="F518" i="10" s="1"/>
  <c r="H518" i="10" s="1"/>
  <c r="J725" i="9"/>
  <c r="K725" i="9"/>
  <c r="I725" i="9"/>
  <c r="H726" i="9"/>
  <c r="F727" i="9" s="1"/>
  <c r="K406" i="9"/>
  <c r="J406" i="9"/>
  <c r="I406" i="9"/>
  <c r="H407" i="9"/>
  <c r="F408" i="9" s="1"/>
  <c r="H408" i="9" s="1"/>
  <c r="J237" i="9"/>
  <c r="I237" i="9"/>
  <c r="K237" i="9"/>
  <c r="J886" i="9"/>
  <c r="K886" i="9"/>
  <c r="I886" i="9"/>
  <c r="H887" i="9"/>
  <c r="F888" i="9" s="1"/>
  <c r="H888" i="9" s="1"/>
  <c r="K855" i="10"/>
  <c r="J855" i="10"/>
  <c r="I855" i="10"/>
  <c r="H856" i="10"/>
  <c r="F857" i="10" s="1"/>
  <c r="J1345" i="10"/>
  <c r="K1345" i="10"/>
  <c r="I1345" i="10"/>
  <c r="H1346" i="10"/>
  <c r="F1347" i="10" s="1"/>
  <c r="K337" i="11"/>
  <c r="J337" i="11"/>
  <c r="I337" i="11"/>
  <c r="K845" i="11"/>
  <c r="I845" i="11"/>
  <c r="J845" i="11"/>
  <c r="H846" i="11"/>
  <c r="F847" i="11" s="1"/>
  <c r="K886" i="10"/>
  <c r="J886" i="10"/>
  <c r="I886" i="10"/>
  <c r="H887" i="10"/>
  <c r="F888" i="10" s="1"/>
  <c r="H888" i="10" s="1"/>
  <c r="J706" i="9"/>
  <c r="K706" i="9"/>
  <c r="I706" i="9"/>
  <c r="H707" i="9"/>
  <c r="F708" i="9" s="1"/>
  <c r="H708" i="9" s="1"/>
  <c r="J276" i="9"/>
  <c r="K276" i="9"/>
  <c r="I276" i="9"/>
  <c r="H277" i="9"/>
  <c r="F278" i="9" s="1"/>
  <c r="H278" i="9" s="1"/>
  <c r="I1535" i="11"/>
  <c r="J1535" i="11"/>
  <c r="K1535" i="11"/>
  <c r="H1536" i="11"/>
  <c r="F1537" i="11" s="1"/>
  <c r="K836" i="11"/>
  <c r="I836" i="11"/>
  <c r="J836" i="11"/>
  <c r="H837" i="11"/>
  <c r="F838" i="11" s="1"/>
  <c r="H838" i="11" s="1"/>
  <c r="I156" i="11"/>
  <c r="K156" i="11"/>
  <c r="J156" i="11"/>
  <c r="H157" i="11"/>
  <c r="F158" i="11" s="1"/>
  <c r="H158" i="11" s="1"/>
  <c r="K1175" i="10"/>
  <c r="I1175" i="10"/>
  <c r="J1175" i="10"/>
  <c r="H1176" i="10"/>
  <c r="F1177" i="10" s="1"/>
  <c r="K616" i="9"/>
  <c r="J616" i="9"/>
  <c r="I616" i="9"/>
  <c r="H617" i="9"/>
  <c r="F618" i="9" s="1"/>
  <c r="H618" i="9" s="1"/>
  <c r="K1146" i="11"/>
  <c r="J1146" i="11"/>
  <c r="I1146" i="11"/>
  <c r="H1147" i="11"/>
  <c r="F1148" i="11" s="1"/>
  <c r="H1148" i="11" s="1"/>
  <c r="K1456" i="10"/>
  <c r="J1456" i="10"/>
  <c r="I1456" i="10"/>
  <c r="H1457" i="10"/>
  <c r="F1458" i="10" s="1"/>
  <c r="H1458" i="10" s="1"/>
  <c r="K1595" i="10"/>
  <c r="J1595" i="10"/>
  <c r="I1595" i="10"/>
  <c r="H1596" i="10"/>
  <c r="F1597" i="10" s="1"/>
  <c r="I1606" i="11"/>
  <c r="J1606" i="11"/>
  <c r="K1606" i="11"/>
  <c r="H1607" i="11"/>
  <c r="F1608" i="11" s="1"/>
  <c r="H1608" i="11" s="1"/>
  <c r="K1616" i="11"/>
  <c r="I1616" i="11"/>
  <c r="J1616" i="11"/>
  <c r="H1617" i="11"/>
  <c r="F1618" i="11" s="1"/>
  <c r="H1618" i="11" s="1"/>
  <c r="K916" i="11"/>
  <c r="J916" i="11"/>
  <c r="I916" i="11"/>
  <c r="H917" i="11"/>
  <c r="F918" i="11" s="1"/>
  <c r="H918" i="11" s="1"/>
  <c r="I76" i="11"/>
  <c r="K76" i="11"/>
  <c r="J76" i="11"/>
  <c r="H77" i="11"/>
  <c r="F78" i="11" s="1"/>
  <c r="H78" i="11" s="1"/>
  <c r="K1196" i="10"/>
  <c r="I1196" i="10"/>
  <c r="J1196" i="10"/>
  <c r="H1197" i="10"/>
  <c r="F1198" i="10" s="1"/>
  <c r="H1198" i="10" s="1"/>
  <c r="K916" i="10"/>
  <c r="J916" i="10"/>
  <c r="I916" i="10"/>
  <c r="H917" i="10"/>
  <c r="F918" i="10" s="1"/>
  <c r="H918" i="10" s="1"/>
  <c r="K295" i="10"/>
  <c r="J295" i="10"/>
  <c r="I295" i="10"/>
  <c r="H296" i="10"/>
  <c r="F297" i="10" s="1"/>
  <c r="K47" i="10"/>
  <c r="J47" i="10"/>
  <c r="I47" i="10"/>
  <c r="J245" i="9"/>
  <c r="I245" i="9"/>
  <c r="K245" i="9"/>
  <c r="H246" i="9"/>
  <c r="F247" i="9" s="1"/>
  <c r="J1357" i="10"/>
  <c r="K1357" i="10"/>
  <c r="I1357" i="10"/>
  <c r="K486" i="10"/>
  <c r="J486" i="10"/>
  <c r="I486" i="10"/>
  <c r="H487" i="10"/>
  <c r="F488" i="10" s="1"/>
  <c r="H488" i="10" s="1"/>
  <c r="J356" i="9"/>
  <c r="I356" i="9"/>
  <c r="K356" i="9"/>
  <c r="H357" i="9"/>
  <c r="F358" i="9" s="1"/>
  <c r="H358" i="9" s="1"/>
  <c r="K1205" i="11"/>
  <c r="J1205" i="11"/>
  <c r="I1205" i="11"/>
  <c r="H1206" i="11"/>
  <c r="F1207" i="11" s="1"/>
  <c r="K526" i="11"/>
  <c r="J526" i="11"/>
  <c r="I526" i="11"/>
  <c r="H527" i="11"/>
  <c r="F528" i="11" s="1"/>
  <c r="H528" i="11" s="1"/>
  <c r="K1696" i="10"/>
  <c r="J1696" i="10"/>
  <c r="I1696" i="10"/>
  <c r="H1697" i="10"/>
  <c r="F1698" i="10" s="1"/>
  <c r="H1698" i="10" s="1"/>
  <c r="K1085" i="10"/>
  <c r="I1085" i="10"/>
  <c r="J1085" i="10"/>
  <c r="H1086" i="10"/>
  <c r="F1087" i="10" s="1"/>
  <c r="K845" i="10"/>
  <c r="J845" i="10"/>
  <c r="I845" i="10"/>
  <c r="H846" i="10"/>
  <c r="F847" i="10" s="1"/>
  <c r="K405" i="10"/>
  <c r="J405" i="10"/>
  <c r="I405" i="10"/>
  <c r="H406" i="10"/>
  <c r="F407" i="10" s="1"/>
  <c r="K1625" i="11"/>
  <c r="I1625" i="11"/>
  <c r="J1625" i="11"/>
  <c r="H1626" i="11"/>
  <c r="F1627" i="11" s="1"/>
  <c r="K1276" i="11"/>
  <c r="J1276" i="11"/>
  <c r="I1276" i="11"/>
  <c r="H1277" i="11"/>
  <c r="F1278" i="11" s="1"/>
  <c r="H1278" i="11" s="1"/>
  <c r="K935" i="11"/>
  <c r="J935" i="11"/>
  <c r="I935" i="11"/>
  <c r="H936" i="11"/>
  <c r="F937" i="11" s="1"/>
  <c r="K45" i="11"/>
  <c r="J45" i="11"/>
  <c r="I45" i="11"/>
  <c r="H46" i="11"/>
  <c r="F47" i="11" s="1"/>
  <c r="K625" i="10"/>
  <c r="J625" i="10"/>
  <c r="I625" i="10"/>
  <c r="H626" i="10"/>
  <c r="F627" i="10" s="1"/>
  <c r="K546" i="9"/>
  <c r="J546" i="9"/>
  <c r="I546" i="9"/>
  <c r="H547" i="9"/>
  <c r="F548" i="9" s="1"/>
  <c r="H548" i="9" s="1"/>
  <c r="K725" i="10"/>
  <c r="J725" i="10"/>
  <c r="I725" i="10"/>
  <c r="H726" i="10"/>
  <c r="F727" i="10" s="1"/>
  <c r="I496" i="11"/>
  <c r="H497" i="11"/>
  <c r="F498" i="11" s="1"/>
  <c r="H498" i="11" s="1"/>
  <c r="K496" i="11"/>
  <c r="J496" i="11"/>
  <c r="K1215" i="10"/>
  <c r="I1215" i="10"/>
  <c r="J1215" i="10"/>
  <c r="H1216" i="10"/>
  <c r="F1217" i="10" s="1"/>
  <c r="K615" i="10"/>
  <c r="J615" i="10"/>
  <c r="I615" i="10"/>
  <c r="H616" i="10"/>
  <c r="F617" i="10" s="1"/>
  <c r="J1026" i="9"/>
  <c r="I1026" i="9"/>
  <c r="K1026" i="9"/>
  <c r="H1027" i="9"/>
  <c r="F1028" i="9" s="1"/>
  <c r="H1028" i="9" s="1"/>
  <c r="K46" i="9"/>
  <c r="J46" i="9"/>
  <c r="I46" i="9"/>
  <c r="H47" i="9"/>
  <c r="F48" i="9" s="1"/>
  <c r="H48" i="9" s="1"/>
  <c r="K1246" i="11"/>
  <c r="J1246" i="11"/>
  <c r="I1246" i="11"/>
  <c r="H1247" i="11"/>
  <c r="F1248" i="11" s="1"/>
  <c r="H1248" i="11" s="1"/>
  <c r="K1715" i="10"/>
  <c r="J1715" i="10"/>
  <c r="I1715" i="10"/>
  <c r="H1716" i="10"/>
  <c r="F1717" i="10" s="1"/>
  <c r="K1205" i="10"/>
  <c r="I1205" i="10"/>
  <c r="J1205" i="10"/>
  <c r="H1206" i="10"/>
  <c r="F1207" i="10" s="1"/>
  <c r="K277" i="10"/>
  <c r="J277" i="10"/>
  <c r="I277" i="10"/>
  <c r="J875" i="9"/>
  <c r="K875" i="9"/>
  <c r="I875" i="9"/>
  <c r="H876" i="9"/>
  <c r="F877" i="9" s="1"/>
  <c r="J196" i="9"/>
  <c r="K196" i="9"/>
  <c r="I196" i="9"/>
  <c r="H197" i="9"/>
  <c r="F198" i="9" s="1"/>
  <c r="H198" i="9" s="1"/>
  <c r="J1076" i="11"/>
  <c r="I1076" i="11"/>
  <c r="K1076" i="11"/>
  <c r="H1077" i="11"/>
  <c r="F1078" i="11" s="1"/>
  <c r="H1078" i="11" s="1"/>
  <c r="I175" i="11"/>
  <c r="K175" i="11"/>
  <c r="J175" i="11"/>
  <c r="H176" i="11"/>
  <c r="F177" i="11" s="1"/>
  <c r="K1736" i="10"/>
  <c r="J1736" i="10"/>
  <c r="I1736" i="10"/>
  <c r="H1737" i="10"/>
  <c r="F1738" i="10" s="1"/>
  <c r="H1738" i="10" s="1"/>
  <c r="K1285" i="10"/>
  <c r="I1285" i="10"/>
  <c r="J1285" i="10"/>
  <c r="H1286" i="10"/>
  <c r="F1287" i="10" s="1"/>
  <c r="K545" i="10"/>
  <c r="J545" i="10"/>
  <c r="I545" i="10"/>
  <c r="H546" i="10"/>
  <c r="F547" i="10" s="1"/>
  <c r="K335" i="10"/>
  <c r="J335" i="10"/>
  <c r="I335" i="10"/>
  <c r="H336" i="10"/>
  <c r="F337" i="10" s="1"/>
  <c r="K1165" i="9"/>
  <c r="J1165" i="9"/>
  <c r="I1165" i="9"/>
  <c r="H1166" i="9"/>
  <c r="F1167" i="9" s="1"/>
  <c r="K126" i="9"/>
  <c r="J126" i="9"/>
  <c r="I126" i="9"/>
  <c r="H127" i="9"/>
  <c r="F128" i="9" s="1"/>
  <c r="H128" i="9" s="1"/>
  <c r="I466" i="11"/>
  <c r="H467" i="11"/>
  <c r="F468" i="11" s="1"/>
  <c r="H468" i="11" s="1"/>
  <c r="K466" i="11"/>
  <c r="J466" i="11"/>
  <c r="K1426" i="10"/>
  <c r="J1426" i="10"/>
  <c r="I1426" i="10"/>
  <c r="H1427" i="10"/>
  <c r="F1428" i="10" s="1"/>
  <c r="H1428" i="10" s="1"/>
  <c r="J806" i="10"/>
  <c r="K806" i="10"/>
  <c r="I806" i="10"/>
  <c r="H807" i="10"/>
  <c r="F808" i="10" s="1"/>
  <c r="H808" i="10" s="1"/>
  <c r="K1286" i="11"/>
  <c r="J1286" i="11"/>
  <c r="I1286" i="11"/>
  <c r="H1287" i="11"/>
  <c r="F1288" i="11" s="1"/>
  <c r="H1288" i="11" s="1"/>
  <c r="K426" i="10"/>
  <c r="J426" i="10"/>
  <c r="I426" i="10"/>
  <c r="H427" i="10"/>
  <c r="F428" i="10" s="1"/>
  <c r="H428" i="10" s="1"/>
  <c r="K695" i="10"/>
  <c r="J695" i="10"/>
  <c r="I695" i="10"/>
  <c r="H696" i="10"/>
  <c r="F697" i="10" s="1"/>
  <c r="K1085" i="9"/>
  <c r="J1085" i="9"/>
  <c r="I1085" i="9"/>
  <c r="H1086" i="9"/>
  <c r="F1087" i="9" s="1"/>
  <c r="J955" i="9"/>
  <c r="I955" i="9"/>
  <c r="K955" i="9"/>
  <c r="H956" i="9"/>
  <c r="F957" i="9" s="1"/>
  <c r="K1165" i="10"/>
  <c r="I1165" i="10"/>
  <c r="J1165" i="10"/>
  <c r="H1166" i="10"/>
  <c r="F1167" i="10" s="1"/>
  <c r="J765" i="9"/>
  <c r="K765" i="9"/>
  <c r="I765" i="9"/>
  <c r="H766" i="9"/>
  <c r="F767" i="9" s="1"/>
  <c r="K1095" i="11"/>
  <c r="J1095" i="11"/>
  <c r="I1095" i="11"/>
  <c r="H1096" i="11"/>
  <c r="F1097" i="11" s="1"/>
  <c r="K357" i="11"/>
  <c r="J357" i="11"/>
  <c r="I357" i="11"/>
  <c r="K1257" i="11"/>
  <c r="J1257" i="11"/>
  <c r="I1257" i="11"/>
  <c r="I1587" i="11"/>
  <c r="K1587" i="11"/>
  <c r="J1587" i="11"/>
  <c r="K196" i="11"/>
  <c r="J196" i="11"/>
  <c r="I196" i="11"/>
  <c r="H197" i="11"/>
  <c r="F198" i="11" s="1"/>
  <c r="H198" i="11" s="1"/>
  <c r="K57" i="10"/>
  <c r="J57" i="10"/>
  <c r="I57" i="10"/>
  <c r="I955" i="11"/>
  <c r="K955" i="11"/>
  <c r="J955" i="11"/>
  <c r="H956" i="11"/>
  <c r="F957" i="11" s="1"/>
  <c r="I86" i="11"/>
  <c r="K86" i="11"/>
  <c r="J86" i="11"/>
  <c r="H87" i="11"/>
  <c r="F88" i="11" s="1"/>
  <c r="H88" i="11" s="1"/>
  <c r="K665" i="10"/>
  <c r="J665" i="10"/>
  <c r="I665" i="10"/>
  <c r="H666" i="10"/>
  <c r="F667" i="10" s="1"/>
  <c r="J895" i="9"/>
  <c r="K895" i="9"/>
  <c r="I895" i="9"/>
  <c r="H896" i="9"/>
  <c r="F897" i="9" s="1"/>
  <c r="K976" i="11"/>
  <c r="I976" i="11"/>
  <c r="J976" i="11"/>
  <c r="H977" i="11"/>
  <c r="F978" i="11" s="1"/>
  <c r="H978" i="11" s="1"/>
  <c r="K1465" i="10"/>
  <c r="J1465" i="10"/>
  <c r="I1465" i="10"/>
  <c r="H1466" i="10"/>
  <c r="F1467" i="10" s="1"/>
  <c r="K1416" i="10"/>
  <c r="J1416" i="10"/>
  <c r="I1416" i="10"/>
  <c r="H1417" i="10"/>
  <c r="F1418" i="10" s="1"/>
  <c r="H1418" i="10" s="1"/>
  <c r="K1186" i="9"/>
  <c r="J1186" i="9"/>
  <c r="I1186" i="9"/>
  <c r="H1187" i="9"/>
  <c r="F1188" i="9" s="1"/>
  <c r="H1188" i="9" s="1"/>
  <c r="K877" i="11"/>
  <c r="J877" i="11"/>
  <c r="I877" i="11"/>
  <c r="K1106" i="11"/>
  <c r="J1106" i="11"/>
  <c r="I1106" i="11"/>
  <c r="H1107" i="11"/>
  <c r="F1108" i="11" s="1"/>
  <c r="H1108" i="11" s="1"/>
  <c r="J747" i="11"/>
  <c r="I747" i="11"/>
  <c r="K747" i="11"/>
  <c r="J186" i="11"/>
  <c r="I186" i="11"/>
  <c r="K186" i="11"/>
  <c r="H187" i="11"/>
  <c r="F188" i="11" s="1"/>
  <c r="H188" i="11" s="1"/>
  <c r="J1326" i="10"/>
  <c r="K1326" i="10"/>
  <c r="I1326" i="10"/>
  <c r="H1327" i="10"/>
  <c r="F1328" i="10" s="1"/>
  <c r="H1328" i="10" s="1"/>
  <c r="K227" i="10"/>
  <c r="J227" i="10"/>
  <c r="I227" i="10"/>
  <c r="J1476" i="11"/>
  <c r="K1476" i="11"/>
  <c r="I1476" i="11"/>
  <c r="H1477" i="11"/>
  <c r="F1478" i="11" s="1"/>
  <c r="H1478" i="11" s="1"/>
  <c r="K887" i="11"/>
  <c r="J887" i="11"/>
  <c r="I887" i="11"/>
  <c r="K1225" i="11"/>
  <c r="J1225" i="11"/>
  <c r="I1225" i="11"/>
  <c r="H1226" i="11"/>
  <c r="F1227" i="11" s="1"/>
  <c r="K565" i="11"/>
  <c r="J565" i="11"/>
  <c r="I565" i="11"/>
  <c r="H566" i="11"/>
  <c r="F567" i="11" s="1"/>
  <c r="K605" i="11"/>
  <c r="J605" i="11"/>
  <c r="I605" i="11"/>
  <c r="H606" i="11"/>
  <c r="F607" i="11" s="1"/>
  <c r="K1746" i="10"/>
  <c r="J1746" i="10"/>
  <c r="I1746" i="10"/>
  <c r="H1747" i="10"/>
  <c r="F1748" i="10" s="1"/>
  <c r="H1748" i="10" s="1"/>
  <c r="K1276" i="10"/>
  <c r="I1276" i="10"/>
  <c r="J1276" i="10"/>
  <c r="H1277" i="10"/>
  <c r="F1278" i="10" s="1"/>
  <c r="H1278" i="10" s="1"/>
  <c r="K536" i="10"/>
  <c r="J536" i="10"/>
  <c r="I536" i="10"/>
  <c r="H537" i="10"/>
  <c r="F538" i="10" s="1"/>
  <c r="H538" i="10" s="1"/>
  <c r="J326" i="9"/>
  <c r="I326" i="9"/>
  <c r="K326" i="9"/>
  <c r="H327" i="9"/>
  <c r="F328" i="9" s="1"/>
  <c r="H328" i="9" s="1"/>
  <c r="K676" i="9"/>
  <c r="J676" i="9"/>
  <c r="I676" i="9"/>
  <c r="H677" i="9"/>
  <c r="F678" i="9" s="1"/>
  <c r="H678" i="9" s="1"/>
  <c r="K85" i="9"/>
  <c r="J85" i="9"/>
  <c r="I85" i="9"/>
  <c r="H86" i="9"/>
  <c r="F87" i="9" s="1"/>
  <c r="J156" i="9"/>
  <c r="K156" i="9"/>
  <c r="I156" i="9"/>
  <c r="H157" i="9"/>
  <c r="F158" i="9" s="1"/>
  <c r="H158" i="9" s="1"/>
  <c r="I625" i="11"/>
  <c r="K625" i="11"/>
  <c r="J625" i="11"/>
  <c r="H626" i="11"/>
  <c r="F627" i="11" s="1"/>
  <c r="K1625" i="10"/>
  <c r="J1625" i="10"/>
  <c r="I1625" i="10"/>
  <c r="H1626" i="10"/>
  <c r="F1627" i="10" s="1"/>
  <c r="K1076" i="10"/>
  <c r="I1076" i="10"/>
  <c r="J1076" i="10"/>
  <c r="H1077" i="10"/>
  <c r="F1078" i="10" s="1"/>
  <c r="H1078" i="10" s="1"/>
  <c r="K945" i="10"/>
  <c r="J945" i="10"/>
  <c r="I945" i="10"/>
  <c r="H946" i="10"/>
  <c r="F947" i="10" s="1"/>
  <c r="K686" i="10"/>
  <c r="J686" i="10"/>
  <c r="I686" i="10"/>
  <c r="H687" i="10"/>
  <c r="F688" i="10" s="1"/>
  <c r="H688" i="10" s="1"/>
  <c r="J845" i="9"/>
  <c r="K845" i="9"/>
  <c r="I845" i="9"/>
  <c r="H846" i="9"/>
  <c r="F847" i="9" s="1"/>
  <c r="J1506" i="11"/>
  <c r="I1506" i="11"/>
  <c r="K1506" i="11"/>
  <c r="H1507" i="11"/>
  <c r="F1508" i="11" s="1"/>
  <c r="H1508" i="11" s="1"/>
  <c r="K1235" i="11"/>
  <c r="J1235" i="11"/>
  <c r="I1235" i="11"/>
  <c r="H1236" i="11"/>
  <c r="F1237" i="11" s="1"/>
  <c r="I786" i="11"/>
  <c r="K786" i="11"/>
  <c r="J786" i="11"/>
  <c r="H787" i="11"/>
  <c r="F788" i="11" s="1"/>
  <c r="H788" i="11" s="1"/>
  <c r="K1056" i="10"/>
  <c r="J1056" i="10"/>
  <c r="I1056" i="10"/>
  <c r="H1057" i="10"/>
  <c r="F1058" i="10" s="1"/>
  <c r="H1058" i="10" s="1"/>
  <c r="K646" i="10"/>
  <c r="J646" i="10"/>
  <c r="I646" i="10"/>
  <c r="H647" i="10"/>
  <c r="F648" i="10" s="1"/>
  <c r="H648" i="10" s="1"/>
  <c r="K285" i="10"/>
  <c r="J285" i="10"/>
  <c r="I285" i="10"/>
  <c r="H286" i="10"/>
  <c r="F287" i="10" s="1"/>
  <c r="J986" i="9"/>
  <c r="K986" i="9"/>
  <c r="I986" i="9"/>
  <c r="H987" i="9"/>
  <c r="F988" i="9" s="1"/>
  <c r="H988" i="9" s="1"/>
  <c r="J776" i="9"/>
  <c r="K776" i="9"/>
  <c r="I776" i="9"/>
  <c r="H777" i="9"/>
  <c r="F778" i="9" s="1"/>
  <c r="H778" i="9" s="1"/>
  <c r="J1046" i="9"/>
  <c r="I1046" i="9"/>
  <c r="K1046" i="9"/>
  <c r="H1047" i="9"/>
  <c r="F1048" i="9" s="1"/>
  <c r="H1048" i="9" s="1"/>
  <c r="K576" i="11"/>
  <c r="J576" i="11"/>
  <c r="I576" i="11"/>
  <c r="H577" i="11"/>
  <c r="F578" i="11" s="1"/>
  <c r="H578" i="11" s="1"/>
  <c r="K276" i="11"/>
  <c r="J276" i="11"/>
  <c r="I276" i="11"/>
  <c r="H277" i="11"/>
  <c r="F278" i="11" s="1"/>
  <c r="H278" i="11" s="1"/>
  <c r="K1445" i="10"/>
  <c r="J1445" i="10"/>
  <c r="I1445" i="10"/>
  <c r="H1446" i="10"/>
  <c r="F1447" i="10" s="1"/>
  <c r="K636" i="10"/>
  <c r="J636" i="10"/>
  <c r="I636" i="10"/>
  <c r="H637" i="10"/>
  <c r="F638" i="10" s="1"/>
  <c r="H638" i="10" s="1"/>
  <c r="K385" i="10"/>
  <c r="J385" i="10"/>
  <c r="I385" i="10"/>
  <c r="H386" i="10"/>
  <c r="F387" i="10" s="1"/>
  <c r="K516" i="9"/>
  <c r="J516" i="9"/>
  <c r="I516" i="9"/>
  <c r="H517" i="9"/>
  <c r="F518" i="9" s="1"/>
  <c r="H518" i="9" s="1"/>
  <c r="K1016" i="10"/>
  <c r="J1016" i="10"/>
  <c r="I1016" i="10"/>
  <c r="H1017" i="10"/>
  <c r="F1018" i="10" s="1"/>
  <c r="H1018" i="10" s="1"/>
  <c r="J305" i="9"/>
  <c r="I305" i="9"/>
  <c r="K305" i="9"/>
  <c r="H306" i="9"/>
  <c r="F307" i="9" s="1"/>
  <c r="I1335" i="11"/>
  <c r="K1335" i="11"/>
  <c r="J1335" i="11"/>
  <c r="H1336" i="11"/>
  <c r="F1337" i="11" s="1"/>
  <c r="J755" i="11"/>
  <c r="I755" i="11"/>
  <c r="K755" i="11"/>
  <c r="H756" i="11"/>
  <c r="F757" i="11" s="1"/>
  <c r="K505" i="11"/>
  <c r="J505" i="11"/>
  <c r="I505" i="11"/>
  <c r="H506" i="11"/>
  <c r="F507" i="11" s="1"/>
  <c r="I126" i="11"/>
  <c r="K126" i="11"/>
  <c r="J126" i="11"/>
  <c r="H127" i="11"/>
  <c r="F128" i="11" s="1"/>
  <c r="H128" i="11" s="1"/>
  <c r="K25" i="11"/>
  <c r="J25" i="11"/>
  <c r="I25" i="11"/>
  <c r="H26" i="11"/>
  <c r="F27" i="11" s="1"/>
  <c r="K1395" i="10"/>
  <c r="J1395" i="10"/>
  <c r="I1395" i="10"/>
  <c r="H1396" i="10"/>
  <c r="F1397" i="10" s="1"/>
  <c r="I1205" i="9"/>
  <c r="K1205" i="9"/>
  <c r="J1205" i="9"/>
  <c r="H1206" i="9"/>
  <c r="F1207" i="9" s="1"/>
  <c r="K496" i="9"/>
  <c r="J496" i="9"/>
  <c r="I496" i="9"/>
  <c r="H497" i="9"/>
  <c r="F498" i="9" s="1"/>
  <c r="H498" i="9" s="1"/>
  <c r="K35" i="9"/>
  <c r="J35" i="9"/>
  <c r="I35" i="9"/>
  <c r="H36" i="9"/>
  <c r="F37" i="9" s="1"/>
  <c r="J856" i="9"/>
  <c r="K856" i="9"/>
  <c r="I856" i="9"/>
  <c r="H857" i="9"/>
  <c r="F858" i="9" s="1"/>
  <c r="H858" i="9" s="1"/>
  <c r="K647" i="11"/>
  <c r="J647" i="11"/>
  <c r="I647" i="11"/>
  <c r="I326" i="11"/>
  <c r="K326" i="11"/>
  <c r="J326" i="11"/>
  <c r="H327" i="11"/>
  <c r="F328" i="11" s="1"/>
  <c r="H328" i="11" s="1"/>
  <c r="I966" i="11"/>
  <c r="K966" i="11"/>
  <c r="J966" i="11"/>
  <c r="H967" i="11"/>
  <c r="F968" i="11" s="1"/>
  <c r="H968" i="11" s="1"/>
  <c r="J1386" i="11"/>
  <c r="K1386" i="11"/>
  <c r="I1386" i="11"/>
  <c r="H1387" i="11"/>
  <c r="F1388" i="11" s="1"/>
  <c r="H1388" i="11" s="1"/>
  <c r="J1056" i="11"/>
  <c r="I1056" i="11"/>
  <c r="K1056" i="11"/>
  <c r="H1057" i="11"/>
  <c r="F1058" i="11" s="1"/>
  <c r="H1058" i="11" s="1"/>
  <c r="K367" i="11"/>
  <c r="J367" i="11"/>
  <c r="I367" i="11"/>
  <c r="I476" i="11"/>
  <c r="H477" i="11"/>
  <c r="F478" i="11" s="1"/>
  <c r="H478" i="11" s="1"/>
  <c r="K476" i="11"/>
  <c r="J476" i="11"/>
  <c r="J756" i="9"/>
  <c r="K756" i="9"/>
  <c r="I756" i="9"/>
  <c r="H757" i="9"/>
  <c r="F758" i="9" s="1"/>
  <c r="H758" i="9" s="1"/>
  <c r="K55" i="9"/>
  <c r="J55" i="9"/>
  <c r="I55" i="9"/>
  <c r="H56" i="9"/>
  <c r="F57" i="9" s="1"/>
  <c r="K646" i="9"/>
  <c r="J646" i="9"/>
  <c r="I646" i="9"/>
  <c r="H647" i="9"/>
  <c r="F648" i="9" s="1"/>
  <c r="H648" i="9" s="1"/>
  <c r="K586" i="11"/>
  <c r="J586" i="11"/>
  <c r="I586" i="11"/>
  <c r="H587" i="11"/>
  <c r="F588" i="11" s="1"/>
  <c r="H588" i="11" s="1"/>
  <c r="K395" i="10"/>
  <c r="J395" i="10"/>
  <c r="I395" i="10"/>
  <c r="H396" i="10"/>
  <c r="F397" i="10" s="1"/>
  <c r="K1095" i="10"/>
  <c r="I1095" i="10"/>
  <c r="J1095" i="10"/>
  <c r="H1096" i="10"/>
  <c r="F1097" i="10" s="1"/>
  <c r="K535" i="11"/>
  <c r="J535" i="11"/>
  <c r="I535" i="11"/>
  <c r="H536" i="11"/>
  <c r="F537" i="11" s="1"/>
  <c r="K1725" i="10"/>
  <c r="J1725" i="10"/>
  <c r="I1725" i="10"/>
  <c r="H1726" i="10"/>
  <c r="F1727" i="10" s="1"/>
  <c r="J517" i="11"/>
  <c r="I517" i="11"/>
  <c r="K517" i="11"/>
  <c r="K106" i="9"/>
  <c r="J106" i="9"/>
  <c r="I106" i="9"/>
  <c r="H107" i="9"/>
  <c r="F108" i="9" s="1"/>
  <c r="H108" i="9" s="1"/>
  <c r="J727" i="11"/>
  <c r="K727" i="11"/>
  <c r="I727" i="11"/>
  <c r="J225" i="9"/>
  <c r="I225" i="9"/>
  <c r="K225" i="9"/>
  <c r="H226" i="9"/>
  <c r="F227" i="9" s="1"/>
  <c r="I1115" i="11"/>
  <c r="K1115" i="11"/>
  <c r="J1115" i="11"/>
  <c r="H1116" i="11"/>
  <c r="F1117" i="11" s="1"/>
  <c r="I1565" i="11"/>
  <c r="K1565" i="11"/>
  <c r="J1565" i="11"/>
  <c r="H1566" i="11"/>
  <c r="F1567" i="11" s="1"/>
  <c r="K236" i="11"/>
  <c r="J236" i="11"/>
  <c r="I236" i="11"/>
  <c r="H237" i="11"/>
  <c r="F238" i="11" s="1"/>
  <c r="H238" i="11" s="1"/>
  <c r="K1525" i="10"/>
  <c r="J1525" i="10"/>
  <c r="I1525" i="10"/>
  <c r="H1526" i="10"/>
  <c r="F1527" i="10" s="1"/>
  <c r="K1116" i="10"/>
  <c r="I1116" i="10"/>
  <c r="J1116" i="10"/>
  <c r="H1117" i="10"/>
  <c r="F1118" i="10" s="1"/>
  <c r="H1118" i="10" s="1"/>
  <c r="K996" i="10"/>
  <c r="J996" i="10"/>
  <c r="I996" i="10"/>
  <c r="H997" i="10"/>
  <c r="F998" i="10" s="1"/>
  <c r="H998" i="10" s="1"/>
  <c r="K745" i="10"/>
  <c r="J745" i="10"/>
  <c r="I745" i="10"/>
  <c r="H746" i="10"/>
  <c r="F747" i="10" s="1"/>
  <c r="J735" i="9"/>
  <c r="K735" i="9"/>
  <c r="I735" i="9"/>
  <c r="H736" i="9"/>
  <c r="F737" i="9" s="1"/>
  <c r="K506" i="9"/>
  <c r="J506" i="9"/>
  <c r="I506" i="9"/>
  <c r="H507" i="9"/>
  <c r="F508" i="9" s="1"/>
  <c r="H508" i="9" s="1"/>
  <c r="K255" i="10"/>
  <c r="J255" i="10"/>
  <c r="I255" i="10"/>
  <c r="H256" i="10"/>
  <c r="F257" i="10" s="1"/>
  <c r="K25" i="10"/>
  <c r="J25" i="10"/>
  <c r="I25" i="10"/>
  <c r="H26" i="10"/>
  <c r="F27" i="10" s="1"/>
  <c r="K1125" i="9"/>
  <c r="J1125" i="9"/>
  <c r="I1125" i="9"/>
  <c r="H1126" i="9"/>
  <c r="F1127" i="9" s="1"/>
  <c r="K396" i="9"/>
  <c r="J396" i="9"/>
  <c r="I396" i="9"/>
  <c r="H397" i="9"/>
  <c r="F398" i="9" s="1"/>
  <c r="H398" i="9" s="1"/>
  <c r="K1586" i="10"/>
  <c r="J1586" i="10"/>
  <c r="I1586" i="10"/>
  <c r="H1587" i="10"/>
  <c r="F1588" i="10" s="1"/>
  <c r="H1588" i="10" s="1"/>
  <c r="K136" i="10"/>
  <c r="J136" i="10"/>
  <c r="I136" i="10"/>
  <c r="H137" i="10"/>
  <c r="F138" i="10" s="1"/>
  <c r="H138" i="10" s="1"/>
  <c r="K1146" i="9"/>
  <c r="J1146" i="9"/>
  <c r="I1146" i="9"/>
  <c r="H1147" i="9"/>
  <c r="F1148" i="9" s="1"/>
  <c r="H1148" i="9" s="1"/>
  <c r="J866" i="9"/>
  <c r="K866" i="9"/>
  <c r="I866" i="9"/>
  <c r="H867" i="9"/>
  <c r="F868" i="9" s="1"/>
  <c r="H868" i="9" s="1"/>
  <c r="K486" i="9"/>
  <c r="J486" i="9"/>
  <c r="I486" i="9"/>
  <c r="H487" i="9"/>
  <c r="F488" i="9" s="1"/>
  <c r="H488" i="9" s="1"/>
  <c r="J796" i="10"/>
  <c r="I796" i="10"/>
  <c r="K796" i="10"/>
  <c r="H797" i="10"/>
  <c r="F798" i="10" s="1"/>
  <c r="H798" i="10" s="1"/>
  <c r="J215" i="9"/>
  <c r="K215" i="9"/>
  <c r="I215" i="9"/>
  <c r="H216" i="9"/>
  <c r="F217" i="9" s="1"/>
  <c r="J1455" i="11"/>
  <c r="I1455" i="11"/>
  <c r="K1455" i="11"/>
  <c r="H1456" i="11"/>
  <c r="F1457" i="11" s="1"/>
  <c r="K666" i="11"/>
  <c r="J666" i="11"/>
  <c r="I666" i="11"/>
  <c r="H667" i="11"/>
  <c r="F668" i="11" s="1"/>
  <c r="H668" i="11" s="1"/>
  <c r="K655" i="10"/>
  <c r="J655" i="10"/>
  <c r="I655" i="10"/>
  <c r="H656" i="10"/>
  <c r="F657" i="10" s="1"/>
  <c r="K145" i="10"/>
  <c r="J145" i="10"/>
  <c r="I145" i="10"/>
  <c r="H146" i="10"/>
  <c r="F147" i="10" s="1"/>
  <c r="K1196" i="11"/>
  <c r="J1196" i="11"/>
  <c r="I1196" i="11"/>
  <c r="H1197" i="11"/>
  <c r="F1198" i="11" s="1"/>
  <c r="H1198" i="11" s="1"/>
  <c r="K655" i="11"/>
  <c r="J655" i="11"/>
  <c r="I655" i="11"/>
  <c r="H656" i="11"/>
  <c r="F657" i="11" s="1"/>
  <c r="I377" i="11"/>
  <c r="K377" i="11"/>
  <c r="J377" i="11"/>
  <c r="K1125" i="10"/>
  <c r="I1125" i="10"/>
  <c r="J1125" i="10"/>
  <c r="H1126" i="10"/>
  <c r="F1127" i="10" s="1"/>
  <c r="K705" i="10"/>
  <c r="J705" i="10"/>
  <c r="I705" i="10"/>
  <c r="H706" i="10"/>
  <c r="F707" i="10" s="1"/>
  <c r="K325" i="10"/>
  <c r="J325" i="10"/>
  <c r="I325" i="10"/>
  <c r="H326" i="10"/>
  <c r="F327" i="10" s="1"/>
  <c r="J965" i="9"/>
  <c r="K965" i="9"/>
  <c r="I965" i="9"/>
  <c r="H966" i="9"/>
  <c r="F967" i="9" s="1"/>
  <c r="J1376" i="11"/>
  <c r="K1376" i="11"/>
  <c r="I1376" i="11"/>
  <c r="H1377" i="11"/>
  <c r="F1378" i="11" s="1"/>
  <c r="H1378" i="11" s="1"/>
  <c r="K1216" i="11"/>
  <c r="J1216" i="11"/>
  <c r="I1216" i="11"/>
  <c r="H1217" i="11"/>
  <c r="F1218" i="11" s="1"/>
  <c r="H1218" i="11" s="1"/>
  <c r="J837" i="10"/>
  <c r="K837" i="10"/>
  <c r="I837" i="10"/>
  <c r="I1326" i="11"/>
  <c r="K1326" i="11"/>
  <c r="J1326" i="11"/>
  <c r="H1327" i="11"/>
  <c r="F1328" i="11" s="1"/>
  <c r="H1328" i="11" s="1"/>
  <c r="J906" i="9"/>
  <c r="K906" i="9"/>
  <c r="I906" i="9"/>
  <c r="H907" i="9"/>
  <c r="F908" i="9" s="1"/>
  <c r="H908" i="9" s="1"/>
  <c r="K476" i="9"/>
  <c r="J476" i="9"/>
  <c r="I476" i="9"/>
  <c r="H477" i="9"/>
  <c r="F478" i="9" s="1"/>
  <c r="H478" i="9" s="1"/>
  <c r="J1436" i="11"/>
  <c r="I1436" i="11"/>
  <c r="K1436" i="11"/>
  <c r="H1437" i="11"/>
  <c r="F1438" i="11" s="1"/>
  <c r="H1438" i="11" s="1"/>
  <c r="K985" i="10"/>
  <c r="J985" i="10"/>
  <c r="I985" i="10"/>
  <c r="H986" i="10"/>
  <c r="F987" i="10" s="1"/>
  <c r="K1036" i="10"/>
  <c r="J1036" i="10"/>
  <c r="I1036" i="10"/>
  <c r="H1037" i="10"/>
  <c r="F1038" i="10" s="1"/>
  <c r="H1038" i="10" s="1"/>
  <c r="K375" i="9"/>
  <c r="J375" i="9"/>
  <c r="I375" i="9"/>
  <c r="H376" i="9"/>
  <c r="F377" i="9" s="1"/>
  <c r="K1486" i="10"/>
  <c r="J1486" i="10"/>
  <c r="I1486" i="10"/>
  <c r="H1487" i="10"/>
  <c r="F1488" i="10" s="1"/>
  <c r="H1488" i="10" s="1"/>
  <c r="K215" i="11"/>
  <c r="J215" i="11"/>
  <c r="I215" i="11"/>
  <c r="H216" i="11"/>
  <c r="F217" i="11" s="1"/>
  <c r="K536" i="9"/>
  <c r="J536" i="9"/>
  <c r="I536" i="9"/>
  <c r="H537" i="9"/>
  <c r="F538" i="9" s="1"/>
  <c r="H538" i="9" s="1"/>
  <c r="I1196" i="9"/>
  <c r="K1196" i="9"/>
  <c r="J1196" i="9"/>
  <c r="H1197" i="9"/>
  <c r="F1198" i="9" s="1"/>
  <c r="H1198" i="9" s="1"/>
  <c r="J936" i="9"/>
  <c r="K936" i="9"/>
  <c r="I936" i="9"/>
  <c r="H937" i="9"/>
  <c r="F938" i="9" s="1"/>
  <c r="H938" i="9" s="1"/>
  <c r="K65" i="9"/>
  <c r="J65" i="9"/>
  <c r="I65" i="9"/>
  <c r="H66" i="9"/>
  <c r="F67" i="9" s="1"/>
  <c r="J206" i="9"/>
  <c r="K206" i="9"/>
  <c r="I206" i="9"/>
  <c r="H207" i="9"/>
  <c r="F208" i="9" s="1"/>
  <c r="H208" i="9" s="1"/>
  <c r="I145" i="11"/>
  <c r="K145" i="11"/>
  <c r="J145" i="11"/>
  <c r="H146" i="11"/>
  <c r="F147" i="11" s="1"/>
  <c r="K1186" i="10"/>
  <c r="I1186" i="10"/>
  <c r="J1186" i="10"/>
  <c r="H1187" i="10"/>
  <c r="F1188" i="10" s="1"/>
  <c r="H1188" i="10" s="1"/>
  <c r="K966" i="10"/>
  <c r="J966" i="10"/>
  <c r="I966" i="10"/>
  <c r="H967" i="10"/>
  <c r="F968" i="10" s="1"/>
  <c r="H968" i="10" s="1"/>
  <c r="K1106" i="9"/>
  <c r="J1106" i="9"/>
  <c r="I1106" i="9"/>
  <c r="H1107" i="9"/>
  <c r="F1108" i="9" s="1"/>
  <c r="H1108" i="9" s="1"/>
  <c r="K1265" i="11"/>
  <c r="J1265" i="11"/>
  <c r="I1265" i="11"/>
  <c r="H1266" i="11"/>
  <c r="F1267" i="11" s="1"/>
  <c r="J705" i="11"/>
  <c r="K705" i="11"/>
  <c r="I705" i="11"/>
  <c r="H706" i="11"/>
  <c r="F707" i="11" s="1"/>
  <c r="K926" i="10"/>
  <c r="J926" i="10"/>
  <c r="I926" i="10"/>
  <c r="H927" i="10"/>
  <c r="F928" i="10" s="1"/>
  <c r="H928" i="10" s="1"/>
  <c r="K676" i="10"/>
  <c r="J676" i="10"/>
  <c r="I676" i="10"/>
  <c r="H677" i="10"/>
  <c r="F678" i="10" s="1"/>
  <c r="H678" i="10" s="1"/>
  <c r="K626" i="9"/>
  <c r="J626" i="9"/>
  <c r="I626" i="9"/>
  <c r="H627" i="9"/>
  <c r="F628" i="9" s="1"/>
  <c r="H628" i="9" s="1"/>
  <c r="I1576" i="11"/>
  <c r="J1576" i="11"/>
  <c r="H1577" i="11"/>
  <c r="F1578" i="11" s="1"/>
  <c r="H1578" i="11" s="1"/>
  <c r="K1576" i="11"/>
  <c r="K685" i="11"/>
  <c r="J685" i="11"/>
  <c r="I685" i="11"/>
  <c r="H686" i="11"/>
  <c r="F687" i="11" s="1"/>
  <c r="K1765" i="10"/>
  <c r="J1765" i="10"/>
  <c r="I1765" i="10"/>
  <c r="H1766" i="10"/>
  <c r="F1767" i="10" s="1"/>
  <c r="K1575" i="10"/>
  <c r="J1575" i="10"/>
  <c r="I1575" i="10"/>
  <c r="H1576" i="10"/>
  <c r="F1577" i="10" s="1"/>
  <c r="K1236" i="10"/>
  <c r="I1236" i="10"/>
  <c r="J1236" i="10"/>
  <c r="H1237" i="10"/>
  <c r="F1238" i="10" s="1"/>
  <c r="H1238" i="10" s="1"/>
  <c r="K415" i="10"/>
  <c r="J415" i="10"/>
  <c r="I415" i="10"/>
  <c r="H416" i="10"/>
  <c r="F417" i="10" s="1"/>
  <c r="J1026" i="11"/>
  <c r="I1026" i="11"/>
  <c r="K1026" i="11"/>
  <c r="H1027" i="11"/>
  <c r="F1028" i="11" s="1"/>
  <c r="H1028" i="11" s="1"/>
  <c r="K305" i="11"/>
  <c r="J305" i="11"/>
  <c r="I305" i="11"/>
  <c r="H306" i="11"/>
  <c r="F307" i="11" s="1"/>
  <c r="I135" i="11"/>
  <c r="K135" i="11"/>
  <c r="J135" i="11"/>
  <c r="H136" i="11"/>
  <c r="F137" i="11" s="1"/>
  <c r="K1255" i="10"/>
  <c r="I1255" i="10"/>
  <c r="J1255" i="10"/>
  <c r="H1256" i="10"/>
  <c r="F1257" i="10" s="1"/>
  <c r="K1156" i="9"/>
  <c r="J1156" i="9"/>
  <c r="I1156" i="9"/>
  <c r="H1157" i="9"/>
  <c r="F1158" i="9" s="1"/>
  <c r="H1158" i="9" s="1"/>
  <c r="K206" i="11"/>
  <c r="I206" i="11"/>
  <c r="J206" i="11"/>
  <c r="H207" i="11"/>
  <c r="F208" i="11" s="1"/>
  <c r="H208" i="11" s="1"/>
  <c r="I1346" i="11"/>
  <c r="K1346" i="11"/>
  <c r="J1346" i="11"/>
  <c r="H1347" i="11"/>
  <c r="F1348" i="11" s="1"/>
  <c r="H1348" i="11" s="1"/>
  <c r="J1127" i="11"/>
  <c r="I1127" i="11"/>
  <c r="K1127" i="11"/>
  <c r="I456" i="11"/>
  <c r="H457" i="11"/>
  <c r="F458" i="11" s="1"/>
  <c r="H458" i="11" s="1"/>
  <c r="K456" i="11"/>
  <c r="J456" i="11"/>
  <c r="J1415" i="11"/>
  <c r="I1415" i="11"/>
  <c r="K1415" i="11"/>
  <c r="H1416" i="11"/>
  <c r="F1417" i="11" s="1"/>
  <c r="K696" i="11"/>
  <c r="J696" i="11"/>
  <c r="I696" i="11"/>
  <c r="H697" i="11"/>
  <c r="F698" i="11" s="1"/>
  <c r="H698" i="11" s="1"/>
  <c r="K225" i="11"/>
  <c r="J225" i="11"/>
  <c r="I225" i="11"/>
  <c r="H226" i="11"/>
  <c r="F227" i="11" s="1"/>
  <c r="K1616" i="10"/>
  <c r="J1616" i="10"/>
  <c r="I1616" i="10"/>
  <c r="H1617" i="10"/>
  <c r="F1618" i="10" s="1"/>
  <c r="H1618" i="10" s="1"/>
  <c r="K35" i="10"/>
  <c r="J35" i="10"/>
  <c r="I35" i="10"/>
  <c r="H36" i="10"/>
  <c r="F37" i="10" s="1"/>
  <c r="K1067" i="9"/>
  <c r="J1067" i="9"/>
  <c r="I1067" i="9"/>
  <c r="K446" i="9"/>
  <c r="J446" i="9"/>
  <c r="I446" i="9"/>
  <c r="H447" i="9"/>
  <c r="F448" i="9" s="1"/>
  <c r="H448" i="9" s="1"/>
  <c r="K245" i="11"/>
  <c r="J245" i="11"/>
  <c r="I245" i="11"/>
  <c r="H246" i="11"/>
  <c r="F247" i="11" s="1"/>
  <c r="K1476" i="10"/>
  <c r="J1476" i="10"/>
  <c r="I1476" i="10"/>
  <c r="H1477" i="10"/>
  <c r="F1478" i="10" s="1"/>
  <c r="H1478" i="10" s="1"/>
  <c r="K865" i="10"/>
  <c r="J865" i="10"/>
  <c r="I865" i="10"/>
  <c r="H866" i="10"/>
  <c r="F867" i="10" s="1"/>
  <c r="K586" i="10"/>
  <c r="I586" i="10"/>
  <c r="J586" i="10"/>
  <c r="H587" i="10"/>
  <c r="F588" i="10" s="1"/>
  <c r="H588" i="10" s="1"/>
  <c r="J790" i="9"/>
  <c r="K790" i="9"/>
  <c r="I790" i="9"/>
  <c r="H791" i="9"/>
  <c r="F792" i="9" s="1"/>
  <c r="K596" i="9"/>
  <c r="J596" i="9"/>
  <c r="I596" i="9"/>
  <c r="H597" i="9"/>
  <c r="F598" i="9" s="1"/>
  <c r="H598" i="9" s="1"/>
  <c r="K15" i="10"/>
  <c r="I15" i="10"/>
  <c r="J15" i="10"/>
  <c r="H16" i="10"/>
  <c r="F17" i="10" s="1"/>
  <c r="J835" i="9"/>
  <c r="K835" i="9"/>
  <c r="I835" i="9"/>
  <c r="H836" i="9"/>
  <c r="F837" i="9" s="1"/>
  <c r="K896" i="11"/>
  <c r="J896" i="11"/>
  <c r="I896" i="11"/>
  <c r="H897" i="11"/>
  <c r="F898" i="11" s="1"/>
  <c r="H898" i="11" s="1"/>
  <c r="K286" i="11"/>
  <c r="J286" i="11"/>
  <c r="I286" i="11"/>
  <c r="H287" i="11"/>
  <c r="F288" i="11" s="1"/>
  <c r="H288" i="11" s="1"/>
  <c r="K1495" i="10"/>
  <c r="J1495" i="10"/>
  <c r="I1495" i="10"/>
  <c r="H1496" i="10"/>
  <c r="F1497" i="10" s="1"/>
  <c r="K186" i="10"/>
  <c r="J186" i="10"/>
  <c r="I186" i="10"/>
  <c r="H187" i="10"/>
  <c r="F188" i="10" s="1"/>
  <c r="H188" i="10" s="1"/>
  <c r="K576" i="9"/>
  <c r="J576" i="9"/>
  <c r="I576" i="9"/>
  <c r="H577" i="9"/>
  <c r="F578" i="9" s="1"/>
  <c r="H578" i="9" s="1"/>
  <c r="K75" i="9"/>
  <c r="J75" i="9"/>
  <c r="I75" i="9"/>
  <c r="H76" i="9"/>
  <c r="F77" i="9" s="1"/>
  <c r="I777" i="11"/>
  <c r="K777" i="11"/>
  <c r="J777" i="11"/>
  <c r="K457" i="10"/>
  <c r="J457" i="10"/>
  <c r="I457" i="10"/>
  <c r="J816" i="9"/>
  <c r="K816" i="9"/>
  <c r="I816" i="9"/>
  <c r="H817" i="9"/>
  <c r="F818" i="9" s="1"/>
  <c r="H818" i="9" s="1"/>
  <c r="I1317" i="11"/>
  <c r="K1317" i="11"/>
  <c r="J1317" i="11"/>
  <c r="K796" i="11"/>
  <c r="I796" i="11"/>
  <c r="J796" i="11"/>
  <c r="H797" i="11"/>
  <c r="F798" i="11" s="1"/>
  <c r="H798" i="11" s="1"/>
  <c r="K116" i="9"/>
  <c r="J116" i="9"/>
  <c r="I116" i="9"/>
  <c r="H117" i="9"/>
  <c r="F118" i="9" s="1"/>
  <c r="H118" i="9" s="1"/>
  <c r="J285" i="9"/>
  <c r="I285" i="9"/>
  <c r="K285" i="9"/>
  <c r="H286" i="9"/>
  <c r="F287" i="9" s="1"/>
  <c r="K1186" i="11"/>
  <c r="J1186" i="11"/>
  <c r="I1186" i="11"/>
  <c r="H1187" i="11"/>
  <c r="F1188" i="11" s="1"/>
  <c r="H1188" i="11" s="1"/>
  <c r="J946" i="9"/>
  <c r="K946" i="9"/>
  <c r="I946" i="9"/>
  <c r="H947" i="9"/>
  <c r="F948" i="9" s="1"/>
  <c r="H948" i="9" s="1"/>
  <c r="K426" i="9"/>
  <c r="J426" i="9"/>
  <c r="I426" i="9"/>
  <c r="H427" i="9"/>
  <c r="F428" i="9" s="1"/>
  <c r="H428" i="9" s="1"/>
  <c r="K1245" i="10"/>
  <c r="I1245" i="10"/>
  <c r="J1245" i="10"/>
  <c r="H1246" i="10"/>
  <c r="F1247" i="10" s="1"/>
  <c r="K526" i="10"/>
  <c r="J526" i="10"/>
  <c r="I526" i="10"/>
  <c r="H527" i="10"/>
  <c r="F528" i="10" s="1"/>
  <c r="H528" i="10" s="1"/>
  <c r="K436" i="10"/>
  <c r="J436" i="10"/>
  <c r="I436" i="10"/>
  <c r="H437" i="10"/>
  <c r="F438" i="10" s="1"/>
  <c r="H438" i="10" s="1"/>
  <c r="K15" i="9"/>
  <c r="J15" i="9"/>
  <c r="I15" i="9"/>
  <c r="H16" i="9"/>
  <c r="F17" i="9" s="1"/>
  <c r="K985" i="11"/>
  <c r="I985" i="11"/>
  <c r="J985" i="11"/>
  <c r="H986" i="11"/>
  <c r="F987" i="11" s="1"/>
  <c r="I116" i="11"/>
  <c r="K116" i="11"/>
  <c r="J116" i="11"/>
  <c r="H117" i="11"/>
  <c r="F118" i="11" s="1"/>
  <c r="H118" i="11" s="1"/>
  <c r="K1405" i="10"/>
  <c r="J1405" i="10"/>
  <c r="I1405" i="10"/>
  <c r="H1406" i="10"/>
  <c r="F1407" i="10" s="1"/>
  <c r="K1106" i="10"/>
  <c r="I1106" i="10"/>
  <c r="J1106" i="10"/>
  <c r="H1107" i="10"/>
  <c r="F1108" i="10" s="1"/>
  <c r="H1108" i="10" s="1"/>
  <c r="K1295" i="10"/>
  <c r="I1295" i="10"/>
  <c r="J1295" i="10"/>
  <c r="H1296" i="10"/>
  <c r="F1297" i="10" s="1"/>
  <c r="K1116" i="9"/>
  <c r="J1116" i="9"/>
  <c r="I1116" i="9"/>
  <c r="H1117" i="9"/>
  <c r="F1118" i="9" s="1"/>
  <c r="H1118" i="9" s="1"/>
  <c r="K566" i="9"/>
  <c r="J566" i="9"/>
  <c r="I566" i="9"/>
  <c r="H567" i="9"/>
  <c r="F568" i="9" s="1"/>
  <c r="H568" i="9" s="1"/>
  <c r="F209" i="11" l="1"/>
  <c r="H209" i="11" s="1"/>
  <c r="K208" i="11"/>
  <c r="I208" i="11"/>
  <c r="J208" i="11"/>
  <c r="F1619" i="11"/>
  <c r="H1619" i="11" s="1"/>
  <c r="J1618" i="11"/>
  <c r="K1618" i="11"/>
  <c r="I1618" i="11"/>
  <c r="F640" i="11"/>
  <c r="H640" i="11" s="1"/>
  <c r="K639" i="11"/>
  <c r="J639" i="11"/>
  <c r="I639" i="11"/>
  <c r="F370" i="11"/>
  <c r="H370" i="11" s="1"/>
  <c r="K369" i="11"/>
  <c r="J369" i="11"/>
  <c r="I369" i="11"/>
  <c r="F79" i="11"/>
  <c r="H79" i="11" s="1"/>
  <c r="J78" i="11"/>
  <c r="I78" i="11"/>
  <c r="K78" i="11"/>
  <c r="F380" i="11"/>
  <c r="H380" i="11" s="1"/>
  <c r="J379" i="11"/>
  <c r="I379" i="11"/>
  <c r="K379" i="11"/>
  <c r="F409" i="11"/>
  <c r="H409" i="11" s="1"/>
  <c r="J408" i="11"/>
  <c r="I408" i="11"/>
  <c r="K408" i="11"/>
  <c r="F1320" i="11"/>
  <c r="H1320" i="11" s="1"/>
  <c r="I1319" i="11"/>
  <c r="K1319" i="11"/>
  <c r="J1319" i="11"/>
  <c r="F919" i="11"/>
  <c r="H919" i="11" s="1"/>
  <c r="J918" i="11"/>
  <c r="I918" i="11"/>
  <c r="K918" i="11"/>
  <c r="F1189" i="11"/>
  <c r="H1189" i="11" s="1"/>
  <c r="K1188" i="11"/>
  <c r="J1188" i="11"/>
  <c r="I1188" i="11"/>
  <c r="F1379" i="11"/>
  <c r="H1379" i="11" s="1"/>
  <c r="J1378" i="11"/>
  <c r="K1378" i="11"/>
  <c r="I1378" i="11"/>
  <c r="F159" i="11"/>
  <c r="H159" i="11" s="1"/>
  <c r="J158" i="11"/>
  <c r="I158" i="11"/>
  <c r="K158" i="11"/>
  <c r="H1009" i="11"/>
  <c r="F1009" i="11"/>
  <c r="J1008" i="11"/>
  <c r="K1008" i="11"/>
  <c r="I1008" i="11"/>
  <c r="F780" i="11"/>
  <c r="H780" i="11" s="1"/>
  <c r="I779" i="11"/>
  <c r="K779" i="11"/>
  <c r="J779" i="11"/>
  <c r="F459" i="11"/>
  <c r="H459" i="11" s="1"/>
  <c r="J458" i="11"/>
  <c r="K458" i="11"/>
  <c r="I458" i="11"/>
  <c r="F1029" i="11"/>
  <c r="H1029" i="11" s="1"/>
  <c r="J1028" i="11"/>
  <c r="K1028" i="11"/>
  <c r="I1028" i="11"/>
  <c r="F1439" i="11"/>
  <c r="H1439" i="11" s="1"/>
  <c r="J1438" i="11"/>
  <c r="I1438" i="11"/>
  <c r="K1438" i="11"/>
  <c r="F669" i="11"/>
  <c r="H669" i="11" s="1"/>
  <c r="K668" i="11"/>
  <c r="J668" i="11"/>
  <c r="I668" i="11"/>
  <c r="H979" i="11"/>
  <c r="F979" i="11"/>
  <c r="I978" i="11"/>
  <c r="J978" i="11"/>
  <c r="K978" i="11"/>
  <c r="F89" i="11"/>
  <c r="H89" i="11" s="1"/>
  <c r="I88" i="11"/>
  <c r="K88" i="11"/>
  <c r="J88" i="11"/>
  <c r="F1079" i="11"/>
  <c r="H1079" i="11" s="1"/>
  <c r="J1078" i="11"/>
  <c r="I1078" i="11"/>
  <c r="K1078" i="11"/>
  <c r="H1039" i="11"/>
  <c r="F1039" i="11"/>
  <c r="J1038" i="11"/>
  <c r="K1038" i="11"/>
  <c r="I1038" i="11"/>
  <c r="F479" i="11"/>
  <c r="H479" i="11" s="1"/>
  <c r="J478" i="11"/>
  <c r="K478" i="11"/>
  <c r="I478" i="11"/>
  <c r="F279" i="11"/>
  <c r="H279" i="11" s="1"/>
  <c r="K278" i="11"/>
  <c r="J278" i="11"/>
  <c r="I278" i="11"/>
  <c r="F469" i="11"/>
  <c r="H469" i="11" s="1"/>
  <c r="J468" i="11"/>
  <c r="I468" i="11"/>
  <c r="K468" i="11"/>
  <c r="F1409" i="11"/>
  <c r="H1409" i="11" s="1"/>
  <c r="K1408" i="11"/>
  <c r="I1408" i="11"/>
  <c r="J1408" i="11"/>
  <c r="F549" i="11"/>
  <c r="H549" i="11" s="1"/>
  <c r="K548" i="11"/>
  <c r="J548" i="11"/>
  <c r="I548" i="11"/>
  <c r="F1089" i="11"/>
  <c r="H1089" i="11" s="1"/>
  <c r="J1088" i="11"/>
  <c r="K1088" i="11"/>
  <c r="I1088" i="11"/>
  <c r="F1142" i="11"/>
  <c r="H1142" i="11" s="1"/>
  <c r="K1141" i="11"/>
  <c r="J1141" i="11"/>
  <c r="I1141" i="11"/>
  <c r="F340" i="11"/>
  <c r="H340" i="11" s="1"/>
  <c r="K339" i="11"/>
  <c r="J339" i="11"/>
  <c r="I339" i="11"/>
  <c r="F421" i="11"/>
  <c r="H421" i="11" s="1"/>
  <c r="J420" i="11"/>
  <c r="I420" i="11"/>
  <c r="K420" i="11"/>
  <c r="H679" i="11"/>
  <c r="F679" i="11"/>
  <c r="K678" i="11"/>
  <c r="J678" i="11"/>
  <c r="I678" i="11"/>
  <c r="F1649" i="11"/>
  <c r="H1649" i="11" s="1"/>
  <c r="J1648" i="11"/>
  <c r="I1648" i="11"/>
  <c r="K1648" i="11"/>
  <c r="F119" i="11"/>
  <c r="H119" i="11" s="1"/>
  <c r="I118" i="11"/>
  <c r="K118" i="11"/>
  <c r="J118" i="11"/>
  <c r="F289" i="11"/>
  <c r="H289" i="11" s="1"/>
  <c r="K288" i="11"/>
  <c r="J288" i="11"/>
  <c r="I288" i="11"/>
  <c r="F1329" i="11"/>
  <c r="H1329" i="11" s="1"/>
  <c r="I1328" i="11"/>
  <c r="K1328" i="11"/>
  <c r="J1328" i="11"/>
  <c r="F1059" i="11"/>
  <c r="H1059" i="11" s="1"/>
  <c r="J1058" i="11"/>
  <c r="I1058" i="11"/>
  <c r="K1058" i="11"/>
  <c r="F969" i="11"/>
  <c r="H969" i="11" s="1"/>
  <c r="I968" i="11"/>
  <c r="K968" i="11"/>
  <c r="J968" i="11"/>
  <c r="F1479" i="11"/>
  <c r="H1479" i="11" s="1"/>
  <c r="K1478" i="11"/>
  <c r="I1478" i="11"/>
  <c r="J1478" i="11"/>
  <c r="F1249" i="11"/>
  <c r="H1249" i="11" s="1"/>
  <c r="K1248" i="11"/>
  <c r="J1248" i="11"/>
  <c r="I1248" i="11"/>
  <c r="F1279" i="11"/>
  <c r="H1279" i="11" s="1"/>
  <c r="J1278" i="11"/>
  <c r="I1278" i="11"/>
  <c r="K1278" i="11"/>
  <c r="F529" i="11"/>
  <c r="H529" i="11" s="1"/>
  <c r="J528" i="11"/>
  <c r="K528" i="11"/>
  <c r="I528" i="11"/>
  <c r="F1069" i="11"/>
  <c r="H1069" i="11" s="1"/>
  <c r="J1068" i="11"/>
  <c r="I1068" i="11"/>
  <c r="K1068" i="11"/>
  <c r="F1309" i="11"/>
  <c r="H1309" i="11" s="1"/>
  <c r="I1308" i="11"/>
  <c r="K1308" i="11"/>
  <c r="J1308" i="11"/>
  <c r="F819" i="11"/>
  <c r="H819" i="11" s="1"/>
  <c r="I818" i="11"/>
  <c r="K818" i="11"/>
  <c r="J818" i="11"/>
  <c r="F439" i="11"/>
  <c r="H439" i="11" s="1"/>
  <c r="J438" i="11"/>
  <c r="K438" i="11"/>
  <c r="I438" i="11"/>
  <c r="F1530" i="11"/>
  <c r="H1530" i="11" s="1"/>
  <c r="I1529" i="11"/>
  <c r="J1529" i="11"/>
  <c r="K1529" i="11"/>
  <c r="F650" i="11"/>
  <c r="H650" i="11" s="1"/>
  <c r="J649" i="11"/>
  <c r="I649" i="11"/>
  <c r="K649" i="11"/>
  <c r="F320" i="11"/>
  <c r="H320" i="11" s="1"/>
  <c r="I319" i="11"/>
  <c r="K319" i="11"/>
  <c r="J319" i="11"/>
  <c r="F910" i="11"/>
  <c r="H910" i="11" s="1"/>
  <c r="K909" i="11"/>
  <c r="J909" i="11"/>
  <c r="I909" i="11"/>
  <c r="F1590" i="11"/>
  <c r="H1590" i="11" s="1"/>
  <c r="I1589" i="11"/>
  <c r="J1589" i="11"/>
  <c r="K1589" i="11"/>
  <c r="F1599" i="11"/>
  <c r="H1599" i="11" s="1"/>
  <c r="I1598" i="11"/>
  <c r="J1598" i="11"/>
  <c r="K1598" i="11"/>
  <c r="F520" i="11"/>
  <c r="H520" i="11" s="1"/>
  <c r="K519" i="11"/>
  <c r="J519" i="11"/>
  <c r="I519" i="11"/>
  <c r="F1199" i="11"/>
  <c r="H1199" i="11" s="1"/>
  <c r="J1198" i="11"/>
  <c r="I1198" i="11"/>
  <c r="K1198" i="11"/>
  <c r="F1289" i="11"/>
  <c r="H1289" i="11" s="1"/>
  <c r="I1288" i="11"/>
  <c r="K1288" i="11"/>
  <c r="J1288" i="11"/>
  <c r="F259" i="11"/>
  <c r="H259" i="11" s="1"/>
  <c r="K258" i="11"/>
  <c r="J258" i="11"/>
  <c r="I258" i="11"/>
  <c r="H1549" i="11"/>
  <c r="F1549" i="11"/>
  <c r="I1548" i="11"/>
  <c r="J1548" i="11"/>
  <c r="K1548" i="11"/>
  <c r="F599" i="11"/>
  <c r="H599" i="11" s="1"/>
  <c r="I598" i="11"/>
  <c r="K598" i="11"/>
  <c r="J598" i="11"/>
  <c r="H1169" i="11"/>
  <c r="F1169" i="11"/>
  <c r="K1168" i="11"/>
  <c r="J1168" i="11"/>
  <c r="I1168" i="11"/>
  <c r="F880" i="11"/>
  <c r="H880" i="11" s="1"/>
  <c r="K879" i="11"/>
  <c r="J879" i="11"/>
  <c r="I879" i="11"/>
  <c r="F1349" i="11"/>
  <c r="H1349" i="11" s="1"/>
  <c r="I1348" i="11"/>
  <c r="K1348" i="11"/>
  <c r="J1348" i="11"/>
  <c r="F1579" i="11"/>
  <c r="H1579" i="11" s="1"/>
  <c r="I1578" i="11"/>
  <c r="K1578" i="11"/>
  <c r="J1578" i="11"/>
  <c r="F1219" i="11"/>
  <c r="H1219" i="11" s="1"/>
  <c r="J1218" i="11"/>
  <c r="K1218" i="11"/>
  <c r="I1218" i="11"/>
  <c r="F589" i="11"/>
  <c r="H589" i="11" s="1"/>
  <c r="K588" i="11"/>
  <c r="J588" i="11"/>
  <c r="I588" i="11"/>
  <c r="F789" i="11"/>
  <c r="H789" i="11" s="1"/>
  <c r="K788" i="11"/>
  <c r="J788" i="11"/>
  <c r="I788" i="11"/>
  <c r="F1509" i="11"/>
  <c r="H1509" i="11" s="1"/>
  <c r="J1508" i="11"/>
  <c r="I1508" i="11"/>
  <c r="K1508" i="11"/>
  <c r="F1109" i="11"/>
  <c r="H1109" i="11" s="1"/>
  <c r="K1108" i="11"/>
  <c r="I1108" i="11"/>
  <c r="J1108" i="11"/>
  <c r="F499" i="11"/>
  <c r="H499" i="11" s="1"/>
  <c r="K498" i="11"/>
  <c r="J498" i="11"/>
  <c r="I498" i="11"/>
  <c r="F1609" i="11"/>
  <c r="H1609" i="11" s="1"/>
  <c r="J1608" i="11"/>
  <c r="K1608" i="11"/>
  <c r="I1608" i="11"/>
  <c r="F1149" i="11"/>
  <c r="H1149" i="11" s="1"/>
  <c r="K1148" i="11"/>
  <c r="J1148" i="11"/>
  <c r="I1148" i="11"/>
  <c r="F839" i="11"/>
  <c r="H839" i="11" s="1"/>
  <c r="K838" i="11"/>
  <c r="I838" i="11"/>
  <c r="J838" i="11"/>
  <c r="F169" i="11"/>
  <c r="H169" i="11" s="1"/>
  <c r="I168" i="11"/>
  <c r="K168" i="11"/>
  <c r="J168" i="11"/>
  <c r="F1639" i="11"/>
  <c r="H1639" i="11" s="1"/>
  <c r="K1638" i="11"/>
  <c r="I1638" i="11"/>
  <c r="J1638" i="11"/>
  <c r="F949" i="11"/>
  <c r="H949" i="11" s="1"/>
  <c r="K948" i="11"/>
  <c r="J948" i="11"/>
  <c r="I948" i="11"/>
  <c r="F1429" i="11"/>
  <c r="H1429" i="11" s="1"/>
  <c r="J1428" i="11"/>
  <c r="I1428" i="11"/>
  <c r="K1428" i="11"/>
  <c r="F60" i="11"/>
  <c r="H60" i="11" s="1"/>
  <c r="K59" i="11"/>
  <c r="J59" i="11"/>
  <c r="I59" i="11"/>
  <c r="F391" i="11"/>
  <c r="H391" i="11" s="1"/>
  <c r="I390" i="11"/>
  <c r="K390" i="11"/>
  <c r="J390" i="11"/>
  <c r="F750" i="11"/>
  <c r="H750" i="11" s="1"/>
  <c r="J749" i="11"/>
  <c r="I749" i="11"/>
  <c r="K749" i="11"/>
  <c r="F1019" i="11"/>
  <c r="H1019" i="11" s="1"/>
  <c r="J1018" i="11"/>
  <c r="I1018" i="11"/>
  <c r="K1018" i="11"/>
  <c r="F699" i="11"/>
  <c r="H699" i="11" s="1"/>
  <c r="K698" i="11"/>
  <c r="J698" i="11"/>
  <c r="I698" i="11"/>
  <c r="F129" i="11"/>
  <c r="H129" i="11" s="1"/>
  <c r="J128" i="11"/>
  <c r="I128" i="11"/>
  <c r="K128" i="11"/>
  <c r="F579" i="11"/>
  <c r="H579" i="11" s="1"/>
  <c r="K578" i="11"/>
  <c r="J578" i="11"/>
  <c r="I578" i="11"/>
  <c r="F189" i="11"/>
  <c r="H189" i="11" s="1"/>
  <c r="K188" i="11"/>
  <c r="J188" i="11"/>
  <c r="I188" i="11"/>
  <c r="F809" i="11"/>
  <c r="H809" i="11" s="1"/>
  <c r="K808" i="11"/>
  <c r="I808" i="11"/>
  <c r="J808" i="11"/>
  <c r="H1449" i="11"/>
  <c r="F1449" i="11"/>
  <c r="K1448" i="11"/>
  <c r="J1448" i="11"/>
  <c r="I1448" i="11"/>
  <c r="F428" i="11"/>
  <c r="H428" i="11" s="1"/>
  <c r="I427" i="11"/>
  <c r="J427" i="11"/>
  <c r="K427" i="11"/>
  <c r="F1490" i="11"/>
  <c r="H1490" i="11" s="1"/>
  <c r="J1489" i="11"/>
  <c r="K1489" i="11"/>
  <c r="I1489" i="11"/>
  <c r="H1159" i="11"/>
  <c r="F1159" i="11"/>
  <c r="J1158" i="11"/>
  <c r="K1158" i="11"/>
  <c r="I1158" i="11"/>
  <c r="F890" i="11"/>
  <c r="H890" i="11" s="1"/>
  <c r="K889" i="11"/>
  <c r="J889" i="11"/>
  <c r="I889" i="11"/>
  <c r="F799" i="11"/>
  <c r="H799" i="11" s="1"/>
  <c r="K798" i="11"/>
  <c r="I798" i="11"/>
  <c r="J798" i="11"/>
  <c r="F899" i="11"/>
  <c r="H899" i="11" s="1"/>
  <c r="J898" i="11"/>
  <c r="I898" i="11"/>
  <c r="K898" i="11"/>
  <c r="F239" i="11"/>
  <c r="H239" i="11" s="1"/>
  <c r="K238" i="11"/>
  <c r="J238" i="11"/>
  <c r="I238" i="11"/>
  <c r="F1389" i="11"/>
  <c r="H1389" i="11" s="1"/>
  <c r="J1388" i="11"/>
  <c r="K1388" i="11"/>
  <c r="I1388" i="11"/>
  <c r="F329" i="11"/>
  <c r="H329" i="11" s="1"/>
  <c r="K328" i="11"/>
  <c r="J328" i="11"/>
  <c r="I328" i="11"/>
  <c r="F199" i="11"/>
  <c r="H199" i="11" s="1"/>
  <c r="K198" i="11"/>
  <c r="I198" i="11"/>
  <c r="J198" i="11"/>
  <c r="F349" i="11"/>
  <c r="H349" i="11" s="1"/>
  <c r="K348" i="11"/>
  <c r="J348" i="11"/>
  <c r="I348" i="11"/>
  <c r="F489" i="11"/>
  <c r="H489" i="11" s="1"/>
  <c r="J488" i="11"/>
  <c r="I488" i="11"/>
  <c r="K488" i="11"/>
  <c r="F1399" i="11"/>
  <c r="H1399" i="11" s="1"/>
  <c r="J1398" i="11"/>
  <c r="K1398" i="11"/>
  <c r="I1398" i="11"/>
  <c r="F360" i="11"/>
  <c r="H360" i="11" s="1"/>
  <c r="J359" i="11"/>
  <c r="I359" i="11"/>
  <c r="K359" i="11"/>
  <c r="F1000" i="11"/>
  <c r="H1000" i="11" s="1"/>
  <c r="J999" i="11"/>
  <c r="K999" i="11"/>
  <c r="I999" i="11"/>
  <c r="F449" i="11"/>
  <c r="H449" i="11" s="1"/>
  <c r="J448" i="11"/>
  <c r="K448" i="11"/>
  <c r="I448" i="11"/>
  <c r="F400" i="11"/>
  <c r="H400" i="11" s="1"/>
  <c r="I399" i="11"/>
  <c r="K399" i="11"/>
  <c r="J399" i="11"/>
  <c r="F1130" i="11"/>
  <c r="H1130" i="11" s="1"/>
  <c r="J1129" i="11"/>
  <c r="I1129" i="11"/>
  <c r="K1129" i="11"/>
  <c r="F1178" i="11"/>
  <c r="H1178" i="11" s="1"/>
  <c r="I1177" i="11"/>
  <c r="K1177" i="11"/>
  <c r="J1177" i="11"/>
  <c r="F1260" i="11"/>
  <c r="H1260" i="11" s="1"/>
  <c r="K1259" i="11"/>
  <c r="J1259" i="11"/>
  <c r="I1259" i="11"/>
  <c r="F730" i="11"/>
  <c r="H730" i="11" s="1"/>
  <c r="I729" i="11"/>
  <c r="J729" i="11"/>
  <c r="K729" i="11"/>
  <c r="F199" i="10"/>
  <c r="H199" i="10" s="1"/>
  <c r="J198" i="10"/>
  <c r="K198" i="10"/>
  <c r="I198" i="10"/>
  <c r="F1229" i="10"/>
  <c r="H1229" i="10" s="1"/>
  <c r="K1228" i="10"/>
  <c r="J1228" i="10"/>
  <c r="I1228" i="10"/>
  <c r="F1009" i="10"/>
  <c r="H1009" i="10" s="1"/>
  <c r="K1008" i="10"/>
  <c r="J1008" i="10"/>
  <c r="I1008" i="10"/>
  <c r="F379" i="10"/>
  <c r="H379" i="10" s="1"/>
  <c r="K378" i="10"/>
  <c r="J378" i="10"/>
  <c r="I378" i="10"/>
  <c r="F529" i="10"/>
  <c r="H529" i="10" s="1"/>
  <c r="K528" i="10"/>
  <c r="J528" i="10"/>
  <c r="I528" i="10"/>
  <c r="F479" i="10"/>
  <c r="H479" i="10" s="1"/>
  <c r="K478" i="10"/>
  <c r="J478" i="10"/>
  <c r="I478" i="10"/>
  <c r="F89" i="10"/>
  <c r="H89" i="10" s="1"/>
  <c r="K88" i="10"/>
  <c r="I88" i="10"/>
  <c r="J88" i="10"/>
  <c r="F50" i="10"/>
  <c r="H50" i="10" s="1"/>
  <c r="K49" i="10"/>
  <c r="J49" i="10"/>
  <c r="I49" i="10"/>
  <c r="F679" i="10"/>
  <c r="H679" i="10" s="1"/>
  <c r="K678" i="10"/>
  <c r="J678" i="10"/>
  <c r="I678" i="10"/>
  <c r="F1619" i="10"/>
  <c r="H1619" i="10" s="1"/>
  <c r="J1618" i="10"/>
  <c r="I1618" i="10"/>
  <c r="K1618" i="10"/>
  <c r="F1239" i="10"/>
  <c r="H1239" i="10" s="1"/>
  <c r="K1238" i="10"/>
  <c r="I1238" i="10"/>
  <c r="J1238" i="10"/>
  <c r="F689" i="10"/>
  <c r="H689" i="10" s="1"/>
  <c r="I688" i="10"/>
  <c r="K688" i="10"/>
  <c r="J688" i="10"/>
  <c r="F1079" i="10"/>
  <c r="H1079" i="10" s="1"/>
  <c r="K1078" i="10"/>
  <c r="J1078" i="10"/>
  <c r="I1078" i="10"/>
  <c r="F1159" i="10"/>
  <c r="H1159" i="10" s="1"/>
  <c r="J1158" i="10"/>
  <c r="K1158" i="10"/>
  <c r="I1158" i="10"/>
  <c r="F189" i="10"/>
  <c r="H189" i="10" s="1"/>
  <c r="J188" i="10"/>
  <c r="I188" i="10"/>
  <c r="K188" i="10"/>
  <c r="F1189" i="10"/>
  <c r="H1189" i="10" s="1"/>
  <c r="K1188" i="10"/>
  <c r="I1188" i="10"/>
  <c r="J1188" i="10"/>
  <c r="F1109" i="10"/>
  <c r="H1109" i="10" s="1"/>
  <c r="J1108" i="10"/>
  <c r="K1108" i="10"/>
  <c r="I1108" i="10"/>
  <c r="F1749" i="10"/>
  <c r="H1749" i="10" s="1"/>
  <c r="K1748" i="10"/>
  <c r="J1748" i="10"/>
  <c r="I1748" i="10"/>
  <c r="F439" i="10"/>
  <c r="H439" i="10" s="1"/>
  <c r="K438" i="10"/>
  <c r="J438" i="10"/>
  <c r="I438" i="10"/>
  <c r="F589" i="10"/>
  <c r="H589" i="10" s="1"/>
  <c r="K588" i="10"/>
  <c r="J588" i="10"/>
  <c r="I588" i="10"/>
  <c r="F1479" i="10"/>
  <c r="H1479" i="10" s="1"/>
  <c r="K1478" i="10"/>
  <c r="J1478" i="10"/>
  <c r="I1478" i="10"/>
  <c r="F929" i="10"/>
  <c r="H929" i="10" s="1"/>
  <c r="K928" i="10"/>
  <c r="J928" i="10"/>
  <c r="I928" i="10"/>
  <c r="F519" i="10"/>
  <c r="H519" i="10" s="1"/>
  <c r="K518" i="10"/>
  <c r="J518" i="10"/>
  <c r="I518" i="10"/>
  <c r="F1679" i="10"/>
  <c r="H1679" i="10" s="1"/>
  <c r="J1678" i="10"/>
  <c r="I1678" i="10"/>
  <c r="K1678" i="10"/>
  <c r="F1309" i="10"/>
  <c r="H1309" i="10" s="1"/>
  <c r="J1308" i="10"/>
  <c r="K1308" i="10"/>
  <c r="I1308" i="10"/>
  <c r="F1119" i="10"/>
  <c r="H1119" i="10" s="1"/>
  <c r="K1118" i="10"/>
  <c r="I1118" i="10"/>
  <c r="J1118" i="10"/>
  <c r="F489" i="10"/>
  <c r="H489" i="10" s="1"/>
  <c r="J488" i="10"/>
  <c r="I488" i="10"/>
  <c r="K488" i="10"/>
  <c r="F829" i="10"/>
  <c r="H829" i="10" s="1"/>
  <c r="I828" i="10"/>
  <c r="K828" i="10"/>
  <c r="J828" i="10"/>
  <c r="F60" i="10"/>
  <c r="H60" i="10" s="1"/>
  <c r="K59" i="10"/>
  <c r="J59" i="10"/>
  <c r="I59" i="10"/>
  <c r="F240" i="10"/>
  <c r="H240" i="10" s="1"/>
  <c r="I239" i="10"/>
  <c r="J239" i="10"/>
  <c r="K239" i="10"/>
  <c r="F969" i="10"/>
  <c r="H969" i="10" s="1"/>
  <c r="K968" i="10"/>
  <c r="J968" i="10"/>
  <c r="I968" i="10"/>
  <c r="F1489" i="10"/>
  <c r="H1489" i="10" s="1"/>
  <c r="K1488" i="10"/>
  <c r="J1488" i="10"/>
  <c r="I1488" i="10"/>
  <c r="F1589" i="10"/>
  <c r="H1589" i="10" s="1"/>
  <c r="K1588" i="10"/>
  <c r="J1588" i="10"/>
  <c r="I1588" i="10"/>
  <c r="F1019" i="10"/>
  <c r="H1019" i="10" s="1"/>
  <c r="K1018" i="10"/>
  <c r="J1018" i="10"/>
  <c r="I1018" i="10"/>
  <c r="F639" i="10"/>
  <c r="H639" i="10" s="1"/>
  <c r="I638" i="10"/>
  <c r="K638" i="10"/>
  <c r="J638" i="10"/>
  <c r="F429" i="10"/>
  <c r="H429" i="10" s="1"/>
  <c r="J428" i="10"/>
  <c r="I428" i="10"/>
  <c r="K428" i="10"/>
  <c r="J808" i="10"/>
  <c r="F809" i="10"/>
  <c r="H809" i="10" s="1"/>
  <c r="I808" i="10"/>
  <c r="K808" i="10"/>
  <c r="F1429" i="10"/>
  <c r="H1429" i="10" s="1"/>
  <c r="K1428" i="10"/>
  <c r="J1428" i="10"/>
  <c r="I1428" i="10"/>
  <c r="F1739" i="10"/>
  <c r="H1739" i="10" s="1"/>
  <c r="K1738" i="10"/>
  <c r="J1738" i="10"/>
  <c r="I1738" i="10"/>
  <c r="F449" i="10"/>
  <c r="H449" i="10" s="1"/>
  <c r="J448" i="10"/>
  <c r="K448" i="10"/>
  <c r="I448" i="10"/>
  <c r="F1649" i="10"/>
  <c r="H1649" i="10" s="1"/>
  <c r="K1648" i="10"/>
  <c r="J1648" i="10"/>
  <c r="I1648" i="10"/>
  <c r="F1149" i="10"/>
  <c r="H1149" i="10" s="1"/>
  <c r="K1148" i="10"/>
  <c r="I1148" i="10"/>
  <c r="J1148" i="10"/>
  <c r="F840" i="10"/>
  <c r="H840" i="10" s="1"/>
  <c r="K839" i="10"/>
  <c r="J839" i="10"/>
  <c r="I839" i="10"/>
  <c r="F1419" i="10"/>
  <c r="H1419" i="10" s="1"/>
  <c r="K1418" i="10"/>
  <c r="J1418" i="10"/>
  <c r="I1418" i="10"/>
  <c r="F919" i="10"/>
  <c r="H919" i="10" s="1"/>
  <c r="K918" i="10"/>
  <c r="J918" i="10"/>
  <c r="I918" i="10"/>
  <c r="F569" i="10"/>
  <c r="H569" i="10" s="1"/>
  <c r="K568" i="10"/>
  <c r="J568" i="10"/>
  <c r="I568" i="10"/>
  <c r="F1049" i="10"/>
  <c r="H1049" i="10" s="1"/>
  <c r="K1048" i="10"/>
  <c r="J1048" i="10"/>
  <c r="I1048" i="10"/>
  <c r="F559" i="10"/>
  <c r="H559" i="10" s="1"/>
  <c r="K558" i="10"/>
  <c r="J558" i="10"/>
  <c r="I558" i="10"/>
  <c r="F599" i="10"/>
  <c r="H599" i="10" s="1"/>
  <c r="I598" i="10"/>
  <c r="K598" i="10"/>
  <c r="J598" i="10"/>
  <c r="F1509" i="10"/>
  <c r="H1509" i="10" s="1"/>
  <c r="I1508" i="10"/>
  <c r="K1508" i="10"/>
  <c r="J1508" i="10"/>
  <c r="F359" i="10"/>
  <c r="H359" i="10" s="1"/>
  <c r="K358" i="10"/>
  <c r="J358" i="10"/>
  <c r="I358" i="10"/>
  <c r="F1369" i="10"/>
  <c r="H1369" i="10" s="1"/>
  <c r="K1368" i="10"/>
  <c r="J1368" i="10"/>
  <c r="I1368" i="10"/>
  <c r="F1069" i="10"/>
  <c r="H1069" i="10" s="1"/>
  <c r="K1068" i="10"/>
  <c r="I1068" i="10"/>
  <c r="J1068" i="10"/>
  <c r="F1539" i="10"/>
  <c r="H1539" i="10" s="1"/>
  <c r="I1538" i="10"/>
  <c r="K1538" i="10"/>
  <c r="J1538" i="10"/>
  <c r="H460" i="10"/>
  <c r="F460" i="10"/>
  <c r="K459" i="10"/>
  <c r="J459" i="10"/>
  <c r="I459" i="10"/>
  <c r="F220" i="10"/>
  <c r="H220" i="10" s="1"/>
  <c r="K219" i="10"/>
  <c r="J219" i="10"/>
  <c r="I219" i="10"/>
  <c r="F539" i="10"/>
  <c r="H539" i="10" s="1"/>
  <c r="K538" i="10"/>
  <c r="J538" i="10"/>
  <c r="I538" i="10"/>
  <c r="F1279" i="10"/>
  <c r="H1279" i="10" s="1"/>
  <c r="I1278" i="10"/>
  <c r="J1278" i="10"/>
  <c r="K1278" i="10"/>
  <c r="F1379" i="10"/>
  <c r="H1379" i="10" s="1"/>
  <c r="K1378" i="10"/>
  <c r="J1378" i="10"/>
  <c r="I1378" i="10"/>
  <c r="F269" i="10"/>
  <c r="H269" i="10" s="1"/>
  <c r="K268" i="10"/>
  <c r="J268" i="10"/>
  <c r="I268" i="10"/>
  <c r="F159" i="10"/>
  <c r="H159" i="10" s="1"/>
  <c r="K158" i="10"/>
  <c r="J158" i="10"/>
  <c r="I158" i="10"/>
  <c r="F1029" i="10"/>
  <c r="H1029" i="10" s="1"/>
  <c r="J1028" i="10"/>
  <c r="I1028" i="10"/>
  <c r="K1028" i="10"/>
  <c r="F1609" i="10"/>
  <c r="H1609" i="10" s="1"/>
  <c r="J1608" i="10"/>
  <c r="I1608" i="10"/>
  <c r="K1608" i="10"/>
  <c r="F1709" i="10"/>
  <c r="H1709" i="10" s="1"/>
  <c r="J1708" i="10"/>
  <c r="I1708" i="10"/>
  <c r="K1708" i="10"/>
  <c r="F769" i="10"/>
  <c r="H769" i="10" s="1"/>
  <c r="K768" i="10"/>
  <c r="J768" i="10"/>
  <c r="I768" i="10"/>
  <c r="F1339" i="10"/>
  <c r="H1339" i="10" s="1"/>
  <c r="J1338" i="10"/>
  <c r="K1338" i="10"/>
  <c r="I1338" i="10"/>
  <c r="F1360" i="10"/>
  <c r="H1360" i="10" s="1"/>
  <c r="I1359" i="10"/>
  <c r="K1359" i="10"/>
  <c r="J1359" i="10"/>
  <c r="F999" i="10"/>
  <c r="H999" i="10" s="1"/>
  <c r="K998" i="10"/>
  <c r="J998" i="10"/>
  <c r="I998" i="10"/>
  <c r="F649" i="10"/>
  <c r="H649" i="10" s="1"/>
  <c r="I648" i="10"/>
  <c r="J648" i="10"/>
  <c r="K648" i="10"/>
  <c r="F1059" i="10"/>
  <c r="H1059" i="10" s="1"/>
  <c r="J1058" i="10"/>
  <c r="I1058" i="10"/>
  <c r="K1058" i="10"/>
  <c r="F1329" i="10"/>
  <c r="H1329" i="10" s="1"/>
  <c r="K1328" i="10"/>
  <c r="J1328" i="10"/>
  <c r="I1328" i="10"/>
  <c r="F1699" i="10"/>
  <c r="H1699" i="10" s="1"/>
  <c r="J1698" i="10"/>
  <c r="I1698" i="10"/>
  <c r="K1698" i="10"/>
  <c r="I308" i="10"/>
  <c r="F309" i="10"/>
  <c r="H309" i="10" s="1"/>
  <c r="K308" i="10"/>
  <c r="J308" i="10"/>
  <c r="H280" i="10"/>
  <c r="F280" i="10"/>
  <c r="K279" i="10"/>
  <c r="J279" i="10"/>
  <c r="I279" i="10"/>
  <c r="F1039" i="10"/>
  <c r="H1039" i="10" s="1"/>
  <c r="K1038" i="10"/>
  <c r="J1038" i="10"/>
  <c r="I1038" i="10"/>
  <c r="F799" i="10"/>
  <c r="H799" i="10" s="1"/>
  <c r="K798" i="10"/>
  <c r="J798" i="10"/>
  <c r="I798" i="10"/>
  <c r="F139" i="10"/>
  <c r="H139" i="10" s="1"/>
  <c r="K138" i="10"/>
  <c r="J138" i="10"/>
  <c r="I138" i="10"/>
  <c r="F889" i="10"/>
  <c r="H889" i="10" s="1"/>
  <c r="K888" i="10"/>
  <c r="J888" i="10"/>
  <c r="I888" i="10"/>
  <c r="F959" i="10"/>
  <c r="H959" i="10" s="1"/>
  <c r="K958" i="10"/>
  <c r="J958" i="10"/>
  <c r="I958" i="10"/>
  <c r="F1269" i="10"/>
  <c r="H1269" i="10" s="1"/>
  <c r="J1268" i="10"/>
  <c r="K1268" i="10"/>
  <c r="I1268" i="10"/>
  <c r="F609" i="10"/>
  <c r="H609" i="10" s="1"/>
  <c r="J608" i="10"/>
  <c r="I608" i="10"/>
  <c r="K608" i="10"/>
  <c r="F1559" i="10"/>
  <c r="H1559" i="10" s="1"/>
  <c r="K1558" i="10"/>
  <c r="J1558" i="10"/>
  <c r="I1558" i="10"/>
  <c r="F470" i="10"/>
  <c r="H470" i="10" s="1"/>
  <c r="J469" i="10"/>
  <c r="I469" i="10"/>
  <c r="K469" i="10"/>
  <c r="F1199" i="10"/>
  <c r="H1199" i="10" s="1"/>
  <c r="K1198" i="10"/>
  <c r="I1198" i="10"/>
  <c r="J1198" i="10"/>
  <c r="F1459" i="10"/>
  <c r="H1459" i="10" s="1"/>
  <c r="K1458" i="10"/>
  <c r="J1458" i="10"/>
  <c r="I1458" i="10"/>
  <c r="F1569" i="10"/>
  <c r="H1569" i="10" s="1"/>
  <c r="K1568" i="10"/>
  <c r="J1568" i="10"/>
  <c r="I1568" i="10"/>
  <c r="F349" i="10"/>
  <c r="H349" i="10" s="1"/>
  <c r="I348" i="10"/>
  <c r="J348" i="10"/>
  <c r="K348" i="10"/>
  <c r="F369" i="10"/>
  <c r="H369" i="10" s="1"/>
  <c r="K368" i="10"/>
  <c r="J368" i="10"/>
  <c r="I368" i="10"/>
  <c r="F759" i="10"/>
  <c r="H759" i="10" s="1"/>
  <c r="I758" i="10"/>
  <c r="K758" i="10"/>
  <c r="J758" i="10"/>
  <c r="H789" i="10"/>
  <c r="F789" i="10"/>
  <c r="I788" i="10"/>
  <c r="K788" i="10"/>
  <c r="J788" i="10"/>
  <c r="F1389" i="10"/>
  <c r="H1389" i="10" s="1"/>
  <c r="K1388" i="10"/>
  <c r="J1388" i="10"/>
  <c r="I1388" i="10"/>
  <c r="F1659" i="10"/>
  <c r="H1659" i="10" s="1"/>
  <c r="I1658" i="10"/>
  <c r="J1658" i="10"/>
  <c r="K1658" i="10"/>
  <c r="F100" i="10"/>
  <c r="H100" i="10" s="1"/>
  <c r="J99" i="10"/>
  <c r="I99" i="10"/>
  <c r="K99" i="10"/>
  <c r="F230" i="10"/>
  <c r="H230" i="10" s="1"/>
  <c r="K229" i="10"/>
  <c r="J229" i="10"/>
  <c r="I229" i="10"/>
  <c r="F779" i="9"/>
  <c r="H779" i="9" s="1"/>
  <c r="J778" i="9"/>
  <c r="K778" i="9"/>
  <c r="I778" i="9"/>
  <c r="F409" i="9"/>
  <c r="H409" i="9" s="1"/>
  <c r="K408" i="9"/>
  <c r="J408" i="9"/>
  <c r="I408" i="9"/>
  <c r="F589" i="9"/>
  <c r="H589" i="9" s="1"/>
  <c r="K588" i="9"/>
  <c r="J588" i="9"/>
  <c r="I588" i="9"/>
  <c r="H669" i="9"/>
  <c r="F669" i="9"/>
  <c r="K668" i="9"/>
  <c r="J668" i="9"/>
  <c r="I668" i="9"/>
  <c r="F439" i="9"/>
  <c r="H439" i="9" s="1"/>
  <c r="J438" i="9"/>
  <c r="I438" i="9"/>
  <c r="K438" i="9"/>
  <c r="F1039" i="9"/>
  <c r="H1039" i="9" s="1"/>
  <c r="J1038" i="9"/>
  <c r="I1038" i="9"/>
  <c r="K1038" i="9"/>
  <c r="F979" i="9"/>
  <c r="H979" i="9" s="1"/>
  <c r="I978" i="9"/>
  <c r="J978" i="9"/>
  <c r="K978" i="9"/>
  <c r="F659" i="9"/>
  <c r="H659" i="9" s="1"/>
  <c r="K658" i="9"/>
  <c r="J658" i="9"/>
  <c r="I658" i="9"/>
  <c r="F569" i="9"/>
  <c r="H569" i="9" s="1"/>
  <c r="K568" i="9"/>
  <c r="J568" i="9"/>
  <c r="I568" i="9"/>
  <c r="F429" i="9"/>
  <c r="H429" i="9" s="1"/>
  <c r="K428" i="9"/>
  <c r="J428" i="9"/>
  <c r="I428" i="9"/>
  <c r="F449" i="9"/>
  <c r="H449" i="9" s="1"/>
  <c r="I448" i="9"/>
  <c r="J448" i="9"/>
  <c r="K448" i="9"/>
  <c r="F209" i="9"/>
  <c r="H209" i="9" s="1"/>
  <c r="J208" i="9"/>
  <c r="K208" i="9"/>
  <c r="I208" i="9"/>
  <c r="F939" i="9"/>
  <c r="H939" i="9" s="1"/>
  <c r="K938" i="9"/>
  <c r="I938" i="9"/>
  <c r="J938" i="9"/>
  <c r="F1199" i="9"/>
  <c r="H1199" i="9" s="1"/>
  <c r="I1198" i="9"/>
  <c r="J1198" i="9"/>
  <c r="K1198" i="9"/>
  <c r="F649" i="9"/>
  <c r="H649" i="9" s="1"/>
  <c r="K648" i="9"/>
  <c r="J648" i="9"/>
  <c r="I648" i="9"/>
  <c r="F759" i="9"/>
  <c r="H759" i="9" s="1"/>
  <c r="J758" i="9"/>
  <c r="K758" i="9"/>
  <c r="I758" i="9"/>
  <c r="F549" i="9"/>
  <c r="H549" i="9" s="1"/>
  <c r="J548" i="9"/>
  <c r="K548" i="9"/>
  <c r="I548" i="9"/>
  <c r="F359" i="9"/>
  <c r="H359" i="9" s="1"/>
  <c r="J358" i="9"/>
  <c r="I358" i="9"/>
  <c r="K358" i="9"/>
  <c r="F99" i="9"/>
  <c r="H99" i="9" s="1"/>
  <c r="K98" i="9"/>
  <c r="J98" i="9"/>
  <c r="I98" i="9"/>
  <c r="F319" i="9"/>
  <c r="H319" i="9" s="1"/>
  <c r="I318" i="9"/>
  <c r="K318" i="9"/>
  <c r="J318" i="9"/>
  <c r="F459" i="9"/>
  <c r="H459" i="9" s="1"/>
  <c r="I458" i="9"/>
  <c r="K458" i="9"/>
  <c r="J458" i="9"/>
  <c r="F1119" i="9"/>
  <c r="H1119" i="9" s="1"/>
  <c r="J1118" i="9"/>
  <c r="I1118" i="9"/>
  <c r="K1118" i="9"/>
  <c r="F1159" i="9"/>
  <c r="H1159" i="9" s="1"/>
  <c r="K1158" i="9"/>
  <c r="J1158" i="9"/>
  <c r="I1158" i="9"/>
  <c r="F629" i="9"/>
  <c r="H629" i="9" s="1"/>
  <c r="J628" i="9"/>
  <c r="I628" i="9"/>
  <c r="K628" i="9"/>
  <c r="F329" i="9"/>
  <c r="H329" i="9" s="1"/>
  <c r="I328" i="9"/>
  <c r="J328" i="9"/>
  <c r="K328" i="9"/>
  <c r="F529" i="9"/>
  <c r="H529" i="9" s="1"/>
  <c r="I528" i="9"/>
  <c r="K528" i="9"/>
  <c r="J528" i="9"/>
  <c r="F699" i="9"/>
  <c r="H699" i="9" s="1"/>
  <c r="K698" i="9"/>
  <c r="J698" i="9"/>
  <c r="I698" i="9"/>
  <c r="F1219" i="9"/>
  <c r="H1219" i="9" s="1"/>
  <c r="I1218" i="9"/>
  <c r="J1218" i="9"/>
  <c r="K1218" i="9"/>
  <c r="F479" i="9"/>
  <c r="H479" i="9" s="1"/>
  <c r="K478" i="9"/>
  <c r="J478" i="9"/>
  <c r="I478" i="9"/>
  <c r="F489" i="9"/>
  <c r="H489" i="9" s="1"/>
  <c r="K488" i="9"/>
  <c r="J488" i="9"/>
  <c r="I488" i="9"/>
  <c r="F1149" i="9"/>
  <c r="H1149" i="9" s="1"/>
  <c r="I1148" i="9"/>
  <c r="K1148" i="9"/>
  <c r="J1148" i="9"/>
  <c r="F199" i="9"/>
  <c r="H199" i="9" s="1"/>
  <c r="J198" i="9"/>
  <c r="K198" i="9"/>
  <c r="I198" i="9"/>
  <c r="J1008" i="9"/>
  <c r="F1009" i="9"/>
  <c r="H1009" i="9" s="1"/>
  <c r="K1008" i="9"/>
  <c r="I1008" i="9"/>
  <c r="F340" i="9"/>
  <c r="H340" i="9" s="1"/>
  <c r="J339" i="9"/>
  <c r="I339" i="9"/>
  <c r="K339" i="9"/>
  <c r="H1000" i="9"/>
  <c r="F1000" i="9"/>
  <c r="I999" i="9"/>
  <c r="K999" i="9"/>
  <c r="J999" i="9"/>
  <c r="F370" i="9"/>
  <c r="H370" i="9" s="1"/>
  <c r="I369" i="9"/>
  <c r="J369" i="9"/>
  <c r="K369" i="9"/>
  <c r="F819" i="9"/>
  <c r="H819" i="9" s="1"/>
  <c r="J818" i="9"/>
  <c r="I818" i="9"/>
  <c r="K818" i="9"/>
  <c r="F109" i="9"/>
  <c r="H109" i="9" s="1"/>
  <c r="K108" i="9"/>
  <c r="J108" i="9"/>
  <c r="I108" i="9"/>
  <c r="F1049" i="9"/>
  <c r="H1049" i="9" s="1"/>
  <c r="I1048" i="9"/>
  <c r="K1048" i="9"/>
  <c r="J1048" i="9"/>
  <c r="F989" i="9"/>
  <c r="H989" i="9" s="1"/>
  <c r="J988" i="9"/>
  <c r="K988" i="9"/>
  <c r="I988" i="9"/>
  <c r="F1189" i="9"/>
  <c r="H1189" i="9" s="1"/>
  <c r="I1188" i="9"/>
  <c r="K1188" i="9"/>
  <c r="J1188" i="9"/>
  <c r="F279" i="9"/>
  <c r="H279" i="9" s="1"/>
  <c r="I278" i="9"/>
  <c r="J278" i="9"/>
  <c r="K278" i="9"/>
  <c r="F709" i="9"/>
  <c r="H709" i="9" s="1"/>
  <c r="K708" i="9"/>
  <c r="J708" i="9"/>
  <c r="I708" i="9"/>
  <c r="F609" i="9"/>
  <c r="H609" i="9" s="1"/>
  <c r="I608" i="9"/>
  <c r="J608" i="9"/>
  <c r="K608" i="9"/>
  <c r="H149" i="9"/>
  <c r="F149" i="9"/>
  <c r="J148" i="9"/>
  <c r="K148" i="9"/>
  <c r="I148" i="9"/>
  <c r="F1179" i="9"/>
  <c r="H1179" i="9" s="1"/>
  <c r="K1178" i="9"/>
  <c r="J1178" i="9"/>
  <c r="I1178" i="9"/>
  <c r="F559" i="9"/>
  <c r="H559" i="9" s="1"/>
  <c r="K558" i="9"/>
  <c r="J558" i="9"/>
  <c r="I558" i="9"/>
  <c r="F579" i="9"/>
  <c r="H579" i="9" s="1"/>
  <c r="K578" i="9"/>
  <c r="J578" i="9"/>
  <c r="I578" i="9"/>
  <c r="F599" i="9"/>
  <c r="H599" i="9" s="1"/>
  <c r="J598" i="9"/>
  <c r="K598" i="9"/>
  <c r="I598" i="9"/>
  <c r="F1109" i="9"/>
  <c r="H1109" i="9" s="1"/>
  <c r="J1108" i="9"/>
  <c r="I1108" i="9"/>
  <c r="K1108" i="9"/>
  <c r="F539" i="9"/>
  <c r="H539" i="9" s="1"/>
  <c r="I538" i="9"/>
  <c r="K538" i="9"/>
  <c r="J538" i="9"/>
  <c r="F859" i="9"/>
  <c r="H859" i="9" s="1"/>
  <c r="K858" i="9"/>
  <c r="I858" i="9"/>
  <c r="J858" i="9"/>
  <c r="F499" i="9"/>
  <c r="H499" i="9" s="1"/>
  <c r="K498" i="9"/>
  <c r="J498" i="9"/>
  <c r="I498" i="9"/>
  <c r="F519" i="9"/>
  <c r="H519" i="9" s="1"/>
  <c r="J518" i="9"/>
  <c r="I518" i="9"/>
  <c r="K518" i="9"/>
  <c r="F1029" i="9"/>
  <c r="H1029" i="9" s="1"/>
  <c r="J1028" i="9"/>
  <c r="I1028" i="9"/>
  <c r="K1028" i="9"/>
  <c r="F619" i="9"/>
  <c r="H619" i="9" s="1"/>
  <c r="I618" i="9"/>
  <c r="K618" i="9"/>
  <c r="J618" i="9"/>
  <c r="F889" i="9"/>
  <c r="H889" i="9" s="1"/>
  <c r="I888" i="9"/>
  <c r="J888" i="9"/>
  <c r="K888" i="9"/>
  <c r="F29" i="9"/>
  <c r="H29" i="9" s="1"/>
  <c r="K28" i="9"/>
  <c r="J28" i="9"/>
  <c r="I28" i="9"/>
  <c r="F809" i="9"/>
  <c r="H809" i="9" s="1"/>
  <c r="J808" i="9"/>
  <c r="I808" i="9"/>
  <c r="K808" i="9"/>
  <c r="F419" i="9"/>
  <c r="H419" i="9" s="1"/>
  <c r="K418" i="9"/>
  <c r="J418" i="9"/>
  <c r="I418" i="9"/>
  <c r="F469" i="9"/>
  <c r="H469" i="9" s="1"/>
  <c r="J468" i="9"/>
  <c r="I468" i="9"/>
  <c r="K468" i="9"/>
  <c r="F689" i="9"/>
  <c r="H689" i="9" s="1"/>
  <c r="I688" i="9"/>
  <c r="J688" i="9"/>
  <c r="K688" i="9"/>
  <c r="F269" i="9"/>
  <c r="H269" i="9" s="1"/>
  <c r="K268" i="9"/>
  <c r="I268" i="9"/>
  <c r="J268" i="9"/>
  <c r="F179" i="9"/>
  <c r="H179" i="9" s="1"/>
  <c r="J178" i="9"/>
  <c r="K178" i="9"/>
  <c r="I178" i="9"/>
  <c r="F949" i="9"/>
  <c r="H949" i="9" s="1"/>
  <c r="J948" i="9"/>
  <c r="K948" i="9"/>
  <c r="I948" i="9"/>
  <c r="F119" i="9"/>
  <c r="H119" i="9" s="1"/>
  <c r="I118" i="9"/>
  <c r="K118" i="9"/>
  <c r="J118" i="9"/>
  <c r="F159" i="9"/>
  <c r="H159" i="9" s="1"/>
  <c r="J158" i="9"/>
  <c r="K158" i="9"/>
  <c r="I158" i="9"/>
  <c r="H679" i="9"/>
  <c r="F679" i="9"/>
  <c r="K678" i="9"/>
  <c r="J678" i="9"/>
  <c r="I678" i="9"/>
  <c r="H49" i="9"/>
  <c r="F49" i="9"/>
  <c r="K48" i="9"/>
  <c r="J48" i="9"/>
  <c r="I48" i="9"/>
  <c r="F389" i="9"/>
  <c r="H389" i="9" s="1"/>
  <c r="J388" i="9"/>
  <c r="I388" i="9"/>
  <c r="K388" i="9"/>
  <c r="F1019" i="9"/>
  <c r="H1019" i="9" s="1"/>
  <c r="J1018" i="9"/>
  <c r="I1018" i="9"/>
  <c r="K1018" i="9"/>
  <c r="F909" i="9"/>
  <c r="H909" i="9" s="1"/>
  <c r="J908" i="9"/>
  <c r="K908" i="9"/>
  <c r="I908" i="9"/>
  <c r="F869" i="9"/>
  <c r="H869" i="9" s="1"/>
  <c r="K868" i="9"/>
  <c r="J868" i="9"/>
  <c r="I868" i="9"/>
  <c r="F399" i="9"/>
  <c r="H399" i="9" s="1"/>
  <c r="K398" i="9"/>
  <c r="J398" i="9"/>
  <c r="I398" i="9"/>
  <c r="F509" i="9"/>
  <c r="H509" i="9" s="1"/>
  <c r="K508" i="9"/>
  <c r="J508" i="9"/>
  <c r="I508" i="9"/>
  <c r="F129" i="9"/>
  <c r="H129" i="9" s="1"/>
  <c r="J128" i="9"/>
  <c r="K128" i="9"/>
  <c r="I128" i="9"/>
  <c r="F639" i="9"/>
  <c r="H639" i="9" s="1"/>
  <c r="J638" i="9"/>
  <c r="I638" i="9"/>
  <c r="K638" i="9"/>
  <c r="F750" i="9"/>
  <c r="H750" i="9" s="1"/>
  <c r="J749" i="9"/>
  <c r="K749" i="9"/>
  <c r="I749" i="9"/>
  <c r="F1080" i="9"/>
  <c r="H1080" i="9" s="1"/>
  <c r="K1079" i="9"/>
  <c r="J1079" i="9"/>
  <c r="I1079" i="9"/>
  <c r="F1070" i="9"/>
  <c r="H1070" i="9" s="1"/>
  <c r="K1069" i="9"/>
  <c r="J1069" i="9"/>
  <c r="I1069" i="9"/>
  <c r="F240" i="9"/>
  <c r="H240" i="9" s="1"/>
  <c r="J239" i="9"/>
  <c r="K239" i="9"/>
  <c r="I239" i="9"/>
  <c r="K1256" i="10"/>
  <c r="I1256" i="10"/>
  <c r="J1256" i="10"/>
  <c r="H1257" i="10"/>
  <c r="F1258" i="10" s="1"/>
  <c r="H1258" i="10" s="1"/>
  <c r="J1027" i="11"/>
  <c r="I1027" i="11"/>
  <c r="K1027" i="11"/>
  <c r="K1237" i="10"/>
  <c r="I1237" i="10"/>
  <c r="J1237" i="10"/>
  <c r="K627" i="9"/>
  <c r="J627" i="9"/>
  <c r="I627" i="9"/>
  <c r="K1726" i="10"/>
  <c r="J1726" i="10"/>
  <c r="I1726" i="10"/>
  <c r="H1727" i="10"/>
  <c r="F1728" i="10" s="1"/>
  <c r="H1728" i="10" s="1"/>
  <c r="I477" i="11"/>
  <c r="K477" i="11"/>
  <c r="J477" i="11"/>
  <c r="K687" i="10"/>
  <c r="J687" i="10"/>
  <c r="I687" i="10"/>
  <c r="K1077" i="10"/>
  <c r="J1077" i="10"/>
  <c r="I1077" i="10"/>
  <c r="I626" i="11"/>
  <c r="K626" i="11"/>
  <c r="J626" i="11"/>
  <c r="H627" i="11"/>
  <c r="F628" i="11" s="1"/>
  <c r="H628" i="11" s="1"/>
  <c r="K86" i="9"/>
  <c r="J86" i="9"/>
  <c r="I86" i="9"/>
  <c r="H87" i="9"/>
  <c r="F88" i="9" s="1"/>
  <c r="H88" i="9" s="1"/>
  <c r="J327" i="9"/>
  <c r="I327" i="9"/>
  <c r="K327" i="9"/>
  <c r="K1747" i="10"/>
  <c r="J1747" i="10"/>
  <c r="I1747" i="10"/>
  <c r="K566" i="11"/>
  <c r="J566" i="11"/>
  <c r="I566" i="11"/>
  <c r="H567" i="11"/>
  <c r="F568" i="11" s="1"/>
  <c r="H568" i="11" s="1"/>
  <c r="K1716" i="10"/>
  <c r="J1716" i="10"/>
  <c r="I1716" i="10"/>
  <c r="H1717" i="10"/>
  <c r="F1718" i="10" s="1"/>
  <c r="H1718" i="10" s="1"/>
  <c r="K296" i="10"/>
  <c r="J296" i="10"/>
  <c r="I296" i="10"/>
  <c r="H297" i="10"/>
  <c r="F298" i="10" s="1"/>
  <c r="H298" i="10" s="1"/>
  <c r="K1197" i="10"/>
  <c r="I1197" i="10"/>
  <c r="J1197" i="10"/>
  <c r="I77" i="11"/>
  <c r="K77" i="11"/>
  <c r="J77" i="11"/>
  <c r="K917" i="11"/>
  <c r="J917" i="11"/>
  <c r="I917" i="11"/>
  <c r="K1617" i="11"/>
  <c r="I1617" i="11"/>
  <c r="J1617" i="11"/>
  <c r="K887" i="10"/>
  <c r="J887" i="10"/>
  <c r="I887" i="10"/>
  <c r="J1407" i="11"/>
  <c r="K1407" i="11"/>
  <c r="I1407" i="11"/>
  <c r="J197" i="10"/>
  <c r="I197" i="10"/>
  <c r="K197" i="10"/>
  <c r="K1227" i="10"/>
  <c r="I1227" i="10"/>
  <c r="J1227" i="10"/>
  <c r="K1296" i="11"/>
  <c r="J1296" i="11"/>
  <c r="I1296" i="11"/>
  <c r="H1297" i="11"/>
  <c r="F1298" i="11" s="1"/>
  <c r="H1298" i="11" s="1"/>
  <c r="K1537" i="10"/>
  <c r="J1537" i="10"/>
  <c r="I1537" i="10"/>
  <c r="K826" i="11"/>
  <c r="I826" i="11"/>
  <c r="J826" i="11"/>
  <c r="H827" i="11"/>
  <c r="F828" i="11" s="1"/>
  <c r="H828" i="11" s="1"/>
  <c r="K527" i="9"/>
  <c r="J527" i="9"/>
  <c r="I527" i="9"/>
  <c r="K316" i="10"/>
  <c r="J316" i="10"/>
  <c r="I316" i="10"/>
  <c r="H317" i="10"/>
  <c r="F318" i="10" s="1"/>
  <c r="H318" i="10" s="1"/>
  <c r="K697" i="9"/>
  <c r="J697" i="9"/>
  <c r="I697" i="9"/>
  <c r="K1136" i="9"/>
  <c r="J1136" i="9"/>
  <c r="I1136" i="9"/>
  <c r="H1137" i="9"/>
  <c r="F1138" i="9" s="1"/>
  <c r="H1138" i="9" s="1"/>
  <c r="K1387" i="10"/>
  <c r="J1387" i="10"/>
  <c r="I1387" i="10"/>
  <c r="J926" i="11"/>
  <c r="I926" i="11"/>
  <c r="K926" i="11"/>
  <c r="H927" i="11"/>
  <c r="F928" i="11" s="1"/>
  <c r="H928" i="11" s="1"/>
  <c r="K1657" i="10"/>
  <c r="I1657" i="10"/>
  <c r="J1657" i="10"/>
  <c r="I1516" i="11"/>
  <c r="K1516" i="11"/>
  <c r="J1516" i="11"/>
  <c r="H1517" i="11"/>
  <c r="F1518" i="11" s="1"/>
  <c r="H1518" i="11" s="1"/>
  <c r="I437" i="11"/>
  <c r="K437" i="11"/>
  <c r="J437" i="11"/>
  <c r="I1217" i="9"/>
  <c r="K1217" i="9"/>
  <c r="J1217" i="9"/>
  <c r="K1187" i="11"/>
  <c r="J1187" i="11"/>
  <c r="I1187" i="11"/>
  <c r="K797" i="11"/>
  <c r="I797" i="11"/>
  <c r="J797" i="11"/>
  <c r="I457" i="11"/>
  <c r="K457" i="11"/>
  <c r="J457" i="11"/>
  <c r="K1157" i="9"/>
  <c r="J1157" i="9"/>
  <c r="I1157" i="9"/>
  <c r="I136" i="11"/>
  <c r="K136" i="11"/>
  <c r="J136" i="11"/>
  <c r="H137" i="11"/>
  <c r="F138" i="11" s="1"/>
  <c r="H138" i="11" s="1"/>
  <c r="K1766" i="10"/>
  <c r="J1766" i="10"/>
  <c r="I1766" i="10"/>
  <c r="H1767" i="10"/>
  <c r="F1768" i="10" s="1"/>
  <c r="H1768" i="10" s="1"/>
  <c r="K686" i="11"/>
  <c r="J686" i="11"/>
  <c r="I686" i="11"/>
  <c r="H687" i="11"/>
  <c r="F688" i="11" s="1"/>
  <c r="H688" i="11" s="1"/>
  <c r="I1327" i="11"/>
  <c r="K1327" i="11"/>
  <c r="J1327" i="11"/>
  <c r="K207" i="11"/>
  <c r="I207" i="11"/>
  <c r="J207" i="11"/>
  <c r="K376" i="9"/>
  <c r="J376" i="9"/>
  <c r="I376" i="9"/>
  <c r="H377" i="9"/>
  <c r="F378" i="9" s="1"/>
  <c r="H378" i="9" s="1"/>
  <c r="K986" i="10"/>
  <c r="J986" i="10"/>
  <c r="I986" i="10"/>
  <c r="H987" i="10"/>
  <c r="F988" i="10" s="1"/>
  <c r="H988" i="10" s="1"/>
  <c r="J1437" i="11"/>
  <c r="I1437" i="11"/>
  <c r="K1437" i="11"/>
  <c r="K477" i="9"/>
  <c r="J477" i="9"/>
  <c r="I477" i="9"/>
  <c r="K1197" i="11"/>
  <c r="J1197" i="11"/>
  <c r="I1197" i="11"/>
  <c r="K146" i="10"/>
  <c r="J146" i="10"/>
  <c r="I146" i="10"/>
  <c r="H147" i="10"/>
  <c r="F148" i="10" s="1"/>
  <c r="H148" i="10" s="1"/>
  <c r="J216" i="9"/>
  <c r="K216" i="9"/>
  <c r="I216" i="9"/>
  <c r="H217" i="9"/>
  <c r="F218" i="9" s="1"/>
  <c r="H218" i="9" s="1"/>
  <c r="J797" i="10"/>
  <c r="K797" i="10"/>
  <c r="I797" i="10"/>
  <c r="K487" i="9"/>
  <c r="J487" i="9"/>
  <c r="I487" i="9"/>
  <c r="K1147" i="9"/>
  <c r="J1147" i="9"/>
  <c r="I1147" i="9"/>
  <c r="K1587" i="10"/>
  <c r="J1587" i="10"/>
  <c r="I1587" i="10"/>
  <c r="K1126" i="9"/>
  <c r="J1126" i="9"/>
  <c r="I1126" i="9"/>
  <c r="H1127" i="9"/>
  <c r="F1128" i="9" s="1"/>
  <c r="H1128" i="9" s="1"/>
  <c r="J1057" i="11"/>
  <c r="I1057" i="11"/>
  <c r="K1057" i="11"/>
  <c r="I967" i="11"/>
  <c r="J967" i="11"/>
  <c r="K967" i="11"/>
  <c r="K647" i="10"/>
  <c r="J647" i="10"/>
  <c r="I647" i="10"/>
  <c r="K1057" i="10"/>
  <c r="J1057" i="10"/>
  <c r="I1057" i="10"/>
  <c r="I787" i="11"/>
  <c r="K787" i="11"/>
  <c r="J787" i="11"/>
  <c r="J1507" i="11"/>
  <c r="I1507" i="11"/>
  <c r="K1507" i="11"/>
  <c r="J1327" i="10"/>
  <c r="K1327" i="10"/>
  <c r="I1327" i="10"/>
  <c r="K197" i="11"/>
  <c r="I197" i="11"/>
  <c r="J197" i="11"/>
  <c r="K1096" i="11"/>
  <c r="J1096" i="11"/>
  <c r="I1096" i="11"/>
  <c r="H1097" i="11"/>
  <c r="F1098" i="11" s="1"/>
  <c r="H1098" i="11" s="1"/>
  <c r="K1166" i="10"/>
  <c r="I1166" i="10"/>
  <c r="J1166" i="10"/>
  <c r="H1167" i="10"/>
  <c r="F1168" i="10" s="1"/>
  <c r="H1168" i="10" s="1"/>
  <c r="K1086" i="9"/>
  <c r="J1086" i="9"/>
  <c r="I1086" i="9"/>
  <c r="H1087" i="9"/>
  <c r="F1088" i="9" s="1"/>
  <c r="H1088" i="9" s="1"/>
  <c r="K696" i="10"/>
  <c r="J696" i="10"/>
  <c r="I696" i="10"/>
  <c r="H697" i="10"/>
  <c r="F698" i="10" s="1"/>
  <c r="H698" i="10" s="1"/>
  <c r="K1287" i="11"/>
  <c r="J1287" i="11"/>
  <c r="I1287" i="11"/>
  <c r="K1427" i="10"/>
  <c r="J1427" i="10"/>
  <c r="I1427" i="10"/>
  <c r="K1166" i="9"/>
  <c r="J1166" i="9"/>
  <c r="I1166" i="9"/>
  <c r="H1167" i="9"/>
  <c r="F1168" i="9" s="1"/>
  <c r="H1168" i="9" s="1"/>
  <c r="K546" i="10"/>
  <c r="J546" i="10"/>
  <c r="I546" i="10"/>
  <c r="H547" i="10"/>
  <c r="F548" i="10" s="1"/>
  <c r="H548" i="10" s="1"/>
  <c r="K1286" i="10"/>
  <c r="I1286" i="10"/>
  <c r="J1286" i="10"/>
  <c r="H1287" i="10"/>
  <c r="F1288" i="10" s="1"/>
  <c r="H1288" i="10" s="1"/>
  <c r="K1737" i="10"/>
  <c r="J1737" i="10"/>
  <c r="I1737" i="10"/>
  <c r="J1077" i="11"/>
  <c r="I1077" i="11"/>
  <c r="K1077" i="11"/>
  <c r="J197" i="9"/>
  <c r="I197" i="9"/>
  <c r="K197" i="9"/>
  <c r="J876" i="9"/>
  <c r="K876" i="9"/>
  <c r="I876" i="9"/>
  <c r="H877" i="9"/>
  <c r="F878" i="9" s="1"/>
  <c r="H878" i="9" s="1"/>
  <c r="I1366" i="11"/>
  <c r="K1366" i="11"/>
  <c r="J1366" i="11"/>
  <c r="H1367" i="11"/>
  <c r="F1368" i="11" s="1"/>
  <c r="H1368" i="11" s="1"/>
  <c r="K246" i="10"/>
  <c r="J246" i="10"/>
  <c r="I246" i="10"/>
  <c r="H247" i="10"/>
  <c r="F248" i="10" s="1"/>
  <c r="H248" i="10" s="1"/>
  <c r="K1147" i="10"/>
  <c r="I1147" i="10"/>
  <c r="J1147" i="10"/>
  <c r="J1397" i="11"/>
  <c r="K1397" i="11"/>
  <c r="I1397" i="11"/>
  <c r="J256" i="9"/>
  <c r="K256" i="9"/>
  <c r="I256" i="9"/>
  <c r="H257" i="9"/>
  <c r="F258" i="9" s="1"/>
  <c r="H258" i="9" s="1"/>
  <c r="K807" i="11"/>
  <c r="I807" i="11"/>
  <c r="J807" i="11"/>
  <c r="J1007" i="9"/>
  <c r="I1007" i="9"/>
  <c r="K1007" i="9"/>
  <c r="K1067" i="10"/>
  <c r="J1067" i="10"/>
  <c r="I1067" i="10"/>
  <c r="J1046" i="11"/>
  <c r="K1046" i="11"/>
  <c r="I1046" i="11"/>
  <c r="H1047" i="11"/>
  <c r="F1048" i="11" s="1"/>
  <c r="H1048" i="11" s="1"/>
  <c r="J286" i="9"/>
  <c r="K286" i="9"/>
  <c r="I286" i="9"/>
  <c r="H287" i="9"/>
  <c r="F288" i="9" s="1"/>
  <c r="H288" i="9" s="1"/>
  <c r="J817" i="9"/>
  <c r="K817" i="9"/>
  <c r="I817" i="9"/>
  <c r="K226" i="11"/>
  <c r="J226" i="11"/>
  <c r="I226" i="11"/>
  <c r="H227" i="11"/>
  <c r="F228" i="11" s="1"/>
  <c r="H228" i="11" s="1"/>
  <c r="J1416" i="11"/>
  <c r="I1416" i="11"/>
  <c r="K1416" i="11"/>
  <c r="H1417" i="11"/>
  <c r="F1418" i="11" s="1"/>
  <c r="H1418" i="11" s="1"/>
  <c r="K1217" i="11"/>
  <c r="J1217" i="11"/>
  <c r="I1217" i="11"/>
  <c r="J966" i="9"/>
  <c r="K966" i="9"/>
  <c r="I966" i="9"/>
  <c r="H967" i="9"/>
  <c r="F968" i="9" s="1"/>
  <c r="H968" i="9" s="1"/>
  <c r="K107" i="9"/>
  <c r="J107" i="9"/>
  <c r="I107" i="9"/>
  <c r="K577" i="11"/>
  <c r="J577" i="11"/>
  <c r="I577" i="11"/>
  <c r="K1047" i="9"/>
  <c r="J1047" i="9"/>
  <c r="I1047" i="9"/>
  <c r="J987" i="9"/>
  <c r="I987" i="9"/>
  <c r="K987" i="9"/>
  <c r="J1477" i="11"/>
  <c r="K1477" i="11"/>
  <c r="I1477" i="11"/>
  <c r="K1187" i="9"/>
  <c r="J1187" i="9"/>
  <c r="I1187" i="9"/>
  <c r="K1466" i="10"/>
  <c r="J1466" i="10"/>
  <c r="I1466" i="10"/>
  <c r="H1467" i="10"/>
  <c r="F1468" i="10" s="1"/>
  <c r="H1468" i="10" s="1"/>
  <c r="J896" i="9"/>
  <c r="K896" i="9"/>
  <c r="I896" i="9"/>
  <c r="H897" i="9"/>
  <c r="F898" i="9" s="1"/>
  <c r="H898" i="9" s="1"/>
  <c r="I87" i="11"/>
  <c r="K87" i="11"/>
  <c r="J87" i="11"/>
  <c r="I956" i="11"/>
  <c r="K956" i="11"/>
  <c r="J956" i="11"/>
  <c r="H957" i="11"/>
  <c r="F958" i="11" s="1"/>
  <c r="H958" i="11" s="1"/>
  <c r="K837" i="11"/>
  <c r="I837" i="11"/>
  <c r="J837" i="11"/>
  <c r="J277" i="9"/>
  <c r="I277" i="9"/>
  <c r="K277" i="9"/>
  <c r="J707" i="9"/>
  <c r="K707" i="9"/>
  <c r="I707" i="9"/>
  <c r="J726" i="9"/>
  <c r="K726" i="9"/>
  <c r="I726" i="9"/>
  <c r="H727" i="9"/>
  <c r="F728" i="9" s="1"/>
  <c r="H728" i="9" s="1"/>
  <c r="K1377" i="10"/>
  <c r="J1377" i="10"/>
  <c r="I1377" i="10"/>
  <c r="K66" i="10"/>
  <c r="H67" i="10"/>
  <c r="F68" i="10" s="1"/>
  <c r="H68" i="10" s="1"/>
  <c r="J66" i="10"/>
  <c r="I66" i="10"/>
  <c r="J296" i="9"/>
  <c r="K296" i="9"/>
  <c r="I296" i="9"/>
  <c r="H297" i="9"/>
  <c r="F298" i="9" s="1"/>
  <c r="H298" i="9" s="1"/>
  <c r="K447" i="10"/>
  <c r="J447" i="10"/>
  <c r="I447" i="10"/>
  <c r="J776" i="10"/>
  <c r="K776" i="10"/>
  <c r="I776" i="10"/>
  <c r="H777" i="10"/>
  <c r="F778" i="10" s="1"/>
  <c r="H778" i="10" s="1"/>
  <c r="K16" i="11"/>
  <c r="J16" i="11"/>
  <c r="I16" i="11"/>
  <c r="H17" i="11"/>
  <c r="F18" i="11" s="1"/>
  <c r="H18" i="11" s="1"/>
  <c r="K607" i="9"/>
  <c r="J607" i="9"/>
  <c r="I607" i="9"/>
  <c r="K607" i="10"/>
  <c r="J607" i="10"/>
  <c r="I607" i="10"/>
  <c r="J1316" i="10"/>
  <c r="I1316" i="10"/>
  <c r="K1316" i="10"/>
  <c r="H1317" i="10"/>
  <c r="F1318" i="10" s="1"/>
  <c r="H1318" i="10" s="1"/>
  <c r="K76" i="10"/>
  <c r="J76" i="10"/>
  <c r="I76" i="10"/>
  <c r="H77" i="10"/>
  <c r="F78" i="10" s="1"/>
  <c r="H78" i="10" s="1"/>
  <c r="J147" i="9"/>
  <c r="K147" i="9"/>
  <c r="I147" i="9"/>
  <c r="K1177" i="9"/>
  <c r="J1177" i="9"/>
  <c r="I1177" i="9"/>
  <c r="K557" i="10"/>
  <c r="J557" i="10"/>
  <c r="I557" i="10"/>
  <c r="K597" i="10"/>
  <c r="J597" i="10"/>
  <c r="I597" i="10"/>
  <c r="K1507" i="10"/>
  <c r="J1507" i="10"/>
  <c r="I1507" i="10"/>
  <c r="K116" i="10"/>
  <c r="J116" i="10"/>
  <c r="I116" i="10"/>
  <c r="H117" i="10"/>
  <c r="F118" i="10" s="1"/>
  <c r="H118" i="10" s="1"/>
  <c r="K947" i="11"/>
  <c r="J947" i="11"/>
  <c r="I947" i="11"/>
  <c r="I1556" i="11"/>
  <c r="K1556" i="11"/>
  <c r="J1556" i="11"/>
  <c r="H1557" i="11"/>
  <c r="F1558" i="11" s="1"/>
  <c r="H1558" i="11" s="1"/>
  <c r="J787" i="10"/>
  <c r="K787" i="10"/>
  <c r="I787" i="10"/>
  <c r="J166" i="9"/>
  <c r="K166" i="9"/>
  <c r="I166" i="9"/>
  <c r="H167" i="9"/>
  <c r="F168" i="9" s="1"/>
  <c r="H168" i="9" s="1"/>
  <c r="K1056" i="9"/>
  <c r="J1056" i="9"/>
  <c r="I1056" i="9"/>
  <c r="H1057" i="9"/>
  <c r="F1058" i="9" s="1"/>
  <c r="H1058" i="9" s="1"/>
  <c r="J1157" i="11"/>
  <c r="I1157" i="11"/>
  <c r="K1157" i="11"/>
  <c r="K557" i="9"/>
  <c r="J557" i="9"/>
  <c r="I557" i="9"/>
  <c r="K576" i="10"/>
  <c r="J576" i="10"/>
  <c r="I576" i="10"/>
  <c r="H577" i="10"/>
  <c r="F578" i="10" s="1"/>
  <c r="H578" i="10" s="1"/>
  <c r="K1756" i="10"/>
  <c r="J1756" i="10"/>
  <c r="I1756" i="10"/>
  <c r="H1757" i="10"/>
  <c r="F1758" i="10" s="1"/>
  <c r="H1758" i="10" s="1"/>
  <c r="K1307" i="10"/>
  <c r="I1307" i="10"/>
  <c r="J1307" i="10"/>
  <c r="K1007" i="10"/>
  <c r="J1007" i="10"/>
  <c r="I1007" i="10"/>
  <c r="K1666" i="10"/>
  <c r="J1666" i="10"/>
  <c r="I1666" i="10"/>
  <c r="H1667" i="10"/>
  <c r="F1668" i="10" s="1"/>
  <c r="H1668" i="10" s="1"/>
  <c r="J831" i="9"/>
  <c r="K831" i="9"/>
  <c r="I831" i="9"/>
  <c r="H832" i="9"/>
  <c r="K817" i="11"/>
  <c r="I817" i="11"/>
  <c r="J817" i="11"/>
  <c r="I616" i="11"/>
  <c r="K616" i="11"/>
  <c r="J616" i="11"/>
  <c r="H617" i="11"/>
  <c r="F618" i="11" s="1"/>
  <c r="H618" i="11" s="1"/>
  <c r="K1406" i="10"/>
  <c r="J1406" i="10"/>
  <c r="I1406" i="10"/>
  <c r="H1407" i="10"/>
  <c r="F1408" i="10" s="1"/>
  <c r="H1408" i="10" s="1"/>
  <c r="K1107" i="9"/>
  <c r="J1107" i="9"/>
  <c r="I1107" i="9"/>
  <c r="K537" i="9"/>
  <c r="J537" i="9"/>
  <c r="I537" i="9"/>
  <c r="K1526" i="10"/>
  <c r="J1526" i="10"/>
  <c r="I1526" i="10"/>
  <c r="H1527" i="10"/>
  <c r="F1528" i="10" s="1"/>
  <c r="H1528" i="10" s="1"/>
  <c r="J1116" i="11"/>
  <c r="K1116" i="11"/>
  <c r="I1116" i="11"/>
  <c r="H1117" i="11"/>
  <c r="F1118" i="11" s="1"/>
  <c r="H1118" i="11" s="1"/>
  <c r="K1096" i="10"/>
  <c r="I1096" i="10"/>
  <c r="J1096" i="10"/>
  <c r="H1097" i="10"/>
  <c r="F1098" i="10" s="1"/>
  <c r="H1098" i="10" s="1"/>
  <c r="K56" i="9"/>
  <c r="J56" i="9"/>
  <c r="I56" i="9"/>
  <c r="H57" i="9"/>
  <c r="F58" i="9" s="1"/>
  <c r="H58" i="9" s="1"/>
  <c r="J857" i="9"/>
  <c r="K857" i="9"/>
  <c r="I857" i="9"/>
  <c r="K497" i="9"/>
  <c r="J497" i="9"/>
  <c r="I497" i="9"/>
  <c r="I1206" i="9"/>
  <c r="J1206" i="9"/>
  <c r="K1206" i="9"/>
  <c r="H1207" i="9"/>
  <c r="F1208" i="9" s="1"/>
  <c r="H1208" i="9" s="1"/>
  <c r="K26" i="11"/>
  <c r="J26" i="11"/>
  <c r="I26" i="11"/>
  <c r="H27" i="11"/>
  <c r="F28" i="11" s="1"/>
  <c r="H28" i="11" s="1"/>
  <c r="K506" i="11"/>
  <c r="J506" i="11"/>
  <c r="I506" i="11"/>
  <c r="H507" i="11"/>
  <c r="F508" i="11" s="1"/>
  <c r="H508" i="11" s="1"/>
  <c r="I1336" i="11"/>
  <c r="K1336" i="11"/>
  <c r="J1336" i="11"/>
  <c r="H1337" i="11"/>
  <c r="F1338" i="11" s="1"/>
  <c r="H1338" i="11" s="1"/>
  <c r="J306" i="9"/>
  <c r="I306" i="9"/>
  <c r="K306" i="9"/>
  <c r="H307" i="9"/>
  <c r="F308" i="9" s="1"/>
  <c r="H308" i="9" s="1"/>
  <c r="K517" i="9"/>
  <c r="J517" i="9"/>
  <c r="I517" i="9"/>
  <c r="J1027" i="9"/>
  <c r="I1027" i="9"/>
  <c r="K1027" i="9"/>
  <c r="K616" i="10"/>
  <c r="J616" i="10"/>
  <c r="I616" i="10"/>
  <c r="H617" i="10"/>
  <c r="F618" i="10" s="1"/>
  <c r="H618" i="10" s="1"/>
  <c r="K726" i="10"/>
  <c r="J726" i="10"/>
  <c r="I726" i="10"/>
  <c r="H727" i="10"/>
  <c r="F728" i="10" s="1"/>
  <c r="H728" i="10" s="1"/>
  <c r="K936" i="11"/>
  <c r="J936" i="11"/>
  <c r="I936" i="11"/>
  <c r="H937" i="11"/>
  <c r="F938" i="11" s="1"/>
  <c r="H938" i="11" s="1"/>
  <c r="K1626" i="11"/>
  <c r="I1626" i="11"/>
  <c r="J1626" i="11"/>
  <c r="H1627" i="11"/>
  <c r="F1628" i="11" s="1"/>
  <c r="H1628" i="11" s="1"/>
  <c r="K846" i="10"/>
  <c r="J846" i="10"/>
  <c r="I846" i="10"/>
  <c r="H847" i="10"/>
  <c r="F848" i="10" s="1"/>
  <c r="H848" i="10" s="1"/>
  <c r="K1697" i="10"/>
  <c r="J1697" i="10"/>
  <c r="I1697" i="10"/>
  <c r="K1206" i="11"/>
  <c r="J1206" i="11"/>
  <c r="I1206" i="11"/>
  <c r="H1207" i="11"/>
  <c r="F1208" i="11" s="1"/>
  <c r="H1208" i="11" s="1"/>
  <c r="K1457" i="10"/>
  <c r="J1457" i="10"/>
  <c r="I1457" i="10"/>
  <c r="J1147" i="11"/>
  <c r="I1147" i="11"/>
  <c r="K1147" i="11"/>
  <c r="K617" i="9"/>
  <c r="J617" i="9"/>
  <c r="I617" i="9"/>
  <c r="J887" i="9"/>
  <c r="K887" i="9"/>
  <c r="I887" i="9"/>
  <c r="K27" i="9"/>
  <c r="J27" i="9"/>
  <c r="I27" i="9"/>
  <c r="K347" i="11"/>
  <c r="J347" i="11"/>
  <c r="I347" i="11"/>
  <c r="K307" i="10"/>
  <c r="J307" i="10"/>
  <c r="I307" i="10"/>
  <c r="J807" i="9"/>
  <c r="K807" i="9"/>
  <c r="I807" i="9"/>
  <c r="K417" i="9"/>
  <c r="J417" i="9"/>
  <c r="I417" i="9"/>
  <c r="K567" i="10"/>
  <c r="J567" i="10"/>
  <c r="I567" i="10"/>
  <c r="K1516" i="10"/>
  <c r="J1516" i="10"/>
  <c r="I1516" i="10"/>
  <c r="H1517" i="10"/>
  <c r="F1518" i="10" s="1"/>
  <c r="H1518" i="10" s="1"/>
  <c r="I407" i="11"/>
  <c r="K407" i="11"/>
  <c r="J407" i="11"/>
  <c r="I167" i="11"/>
  <c r="K167" i="11"/>
  <c r="J167" i="11"/>
  <c r="K467" i="9"/>
  <c r="J467" i="9"/>
  <c r="I467" i="9"/>
  <c r="K716" i="10"/>
  <c r="J716" i="10"/>
  <c r="I716" i="10"/>
  <c r="H717" i="10"/>
  <c r="F718" i="10" s="1"/>
  <c r="H718" i="10" s="1"/>
  <c r="I106" i="11"/>
  <c r="K106" i="11"/>
  <c r="J106" i="11"/>
  <c r="H107" i="11"/>
  <c r="F108" i="11" s="1"/>
  <c r="H108" i="11" s="1"/>
  <c r="K1047" i="10"/>
  <c r="J1047" i="10"/>
  <c r="I1047" i="10"/>
  <c r="K1546" i="10"/>
  <c r="J1546" i="10"/>
  <c r="I1546" i="10"/>
  <c r="H1547" i="10"/>
  <c r="F1548" i="10" s="1"/>
  <c r="H1548" i="10" s="1"/>
  <c r="K687" i="9"/>
  <c r="J687" i="9"/>
  <c r="I687" i="9"/>
  <c r="J267" i="9"/>
  <c r="K267" i="9"/>
  <c r="I267" i="9"/>
  <c r="K477" i="10"/>
  <c r="J477" i="10"/>
  <c r="I477" i="10"/>
  <c r="J186" i="9"/>
  <c r="K186" i="9"/>
  <c r="I186" i="9"/>
  <c r="H187" i="9"/>
  <c r="F188" i="9" s="1"/>
  <c r="H188" i="9" s="1"/>
  <c r="J177" i="9"/>
  <c r="I177" i="9"/>
  <c r="K177" i="9"/>
  <c r="K736" i="10"/>
  <c r="J736" i="10"/>
  <c r="I736" i="10"/>
  <c r="H737" i="10"/>
  <c r="F738" i="10" s="1"/>
  <c r="H738" i="10" s="1"/>
  <c r="K1707" i="10"/>
  <c r="J1707" i="10"/>
  <c r="I1707" i="10"/>
  <c r="J346" i="9"/>
  <c r="I346" i="9"/>
  <c r="K346" i="9"/>
  <c r="H347" i="9"/>
  <c r="F348" i="9" s="1"/>
  <c r="H348" i="9" s="1"/>
  <c r="K176" i="10"/>
  <c r="J176" i="10"/>
  <c r="I176" i="10"/>
  <c r="H177" i="10"/>
  <c r="F178" i="10" s="1"/>
  <c r="H178" i="10" s="1"/>
  <c r="K36" i="11"/>
  <c r="J36" i="11"/>
  <c r="I36" i="11"/>
  <c r="H37" i="11"/>
  <c r="F38" i="11" s="1"/>
  <c r="H38" i="11" s="1"/>
  <c r="K1117" i="9"/>
  <c r="J1117" i="9"/>
  <c r="I1117" i="9"/>
  <c r="K16" i="9"/>
  <c r="J16" i="9"/>
  <c r="I16" i="9"/>
  <c r="H17" i="9"/>
  <c r="F18" i="9" s="1"/>
  <c r="H18" i="9" s="1"/>
  <c r="K597" i="9"/>
  <c r="J597" i="9"/>
  <c r="I597" i="9"/>
  <c r="J706" i="11"/>
  <c r="K706" i="11"/>
  <c r="I706" i="11"/>
  <c r="H707" i="11"/>
  <c r="F708" i="11" s="1"/>
  <c r="H708" i="11" s="1"/>
  <c r="K1487" i="10"/>
  <c r="J1487" i="10"/>
  <c r="I1487" i="10"/>
  <c r="J947" i="9"/>
  <c r="I947" i="9"/>
  <c r="K947" i="9"/>
  <c r="K117" i="9"/>
  <c r="J117" i="9"/>
  <c r="I117" i="9"/>
  <c r="K416" i="10"/>
  <c r="J416" i="10"/>
  <c r="I416" i="10"/>
  <c r="H417" i="10"/>
  <c r="F418" i="10" s="1"/>
  <c r="H418" i="10" s="1"/>
  <c r="K1576" i="10"/>
  <c r="J1576" i="10"/>
  <c r="I1576" i="10"/>
  <c r="H1577" i="10"/>
  <c r="F1578" i="10" s="1"/>
  <c r="H1578" i="10" s="1"/>
  <c r="K536" i="11"/>
  <c r="I536" i="11"/>
  <c r="J536" i="11"/>
  <c r="H537" i="11"/>
  <c r="F538" i="11" s="1"/>
  <c r="H538" i="11" s="1"/>
  <c r="J327" i="11"/>
  <c r="I327" i="11"/>
  <c r="K327" i="11"/>
  <c r="J846" i="9"/>
  <c r="K846" i="9"/>
  <c r="I846" i="9"/>
  <c r="H847" i="9"/>
  <c r="F848" i="9" s="1"/>
  <c r="H848" i="9" s="1"/>
  <c r="K946" i="10"/>
  <c r="J946" i="10"/>
  <c r="I946" i="10"/>
  <c r="H947" i="10"/>
  <c r="F948" i="10" s="1"/>
  <c r="H948" i="10" s="1"/>
  <c r="K1626" i="10"/>
  <c r="J1626" i="10"/>
  <c r="I1626" i="10"/>
  <c r="H1627" i="10"/>
  <c r="F1628" i="10" s="1"/>
  <c r="H1628" i="10" s="1"/>
  <c r="J157" i="9"/>
  <c r="I157" i="9"/>
  <c r="K157" i="9"/>
  <c r="K677" i="9"/>
  <c r="J677" i="9"/>
  <c r="I677" i="9"/>
  <c r="K537" i="10"/>
  <c r="J537" i="10"/>
  <c r="I537" i="10"/>
  <c r="K1277" i="10"/>
  <c r="I1277" i="10"/>
  <c r="J1277" i="10"/>
  <c r="K606" i="11"/>
  <c r="J606" i="11"/>
  <c r="I606" i="11"/>
  <c r="H607" i="11"/>
  <c r="F608" i="11" s="1"/>
  <c r="H608" i="11" s="1"/>
  <c r="K1226" i="11"/>
  <c r="J1226" i="11"/>
  <c r="I1226" i="11"/>
  <c r="H1227" i="11"/>
  <c r="F1228" i="11" s="1"/>
  <c r="H1228" i="11" s="1"/>
  <c r="K1107" i="11"/>
  <c r="J1107" i="11"/>
  <c r="I1107" i="11"/>
  <c r="K1206" i="10"/>
  <c r="I1206" i="10"/>
  <c r="J1206" i="10"/>
  <c r="H1207" i="10"/>
  <c r="F1208" i="10" s="1"/>
  <c r="H1208" i="10" s="1"/>
  <c r="K1247" i="11"/>
  <c r="J1247" i="11"/>
  <c r="I1247" i="11"/>
  <c r="K47" i="9"/>
  <c r="J47" i="9"/>
  <c r="I47" i="9"/>
  <c r="K917" i="10"/>
  <c r="J917" i="10"/>
  <c r="I917" i="10"/>
  <c r="I1607" i="11"/>
  <c r="K1607" i="11"/>
  <c r="J1607" i="11"/>
  <c r="K846" i="11"/>
  <c r="I846" i="11"/>
  <c r="J846" i="11"/>
  <c r="H847" i="11"/>
  <c r="F848" i="11" s="1"/>
  <c r="H848" i="11" s="1"/>
  <c r="J136" i="9"/>
  <c r="K136" i="9"/>
  <c r="I136" i="9"/>
  <c r="H137" i="9"/>
  <c r="F138" i="9" s="1"/>
  <c r="H138" i="9" s="1"/>
  <c r="J796" i="9"/>
  <c r="K796" i="9"/>
  <c r="I796" i="9"/>
  <c r="H797" i="9"/>
  <c r="F798" i="9" s="1"/>
  <c r="H798" i="9" s="1"/>
  <c r="K976" i="10"/>
  <c r="J976" i="10"/>
  <c r="I976" i="10"/>
  <c r="H977" i="10"/>
  <c r="F978" i="10" s="1"/>
  <c r="H978" i="10" s="1"/>
  <c r="J1466" i="11"/>
  <c r="K1466" i="11"/>
  <c r="I1466" i="11"/>
  <c r="H1467" i="11"/>
  <c r="F1468" i="11" s="1"/>
  <c r="H1468" i="11" s="1"/>
  <c r="K896" i="10"/>
  <c r="J896" i="10"/>
  <c r="I896" i="10"/>
  <c r="H897" i="10"/>
  <c r="F898" i="10" s="1"/>
  <c r="H898" i="10" s="1"/>
  <c r="K547" i="11"/>
  <c r="J547" i="11"/>
  <c r="I547" i="11"/>
  <c r="K1087" i="11"/>
  <c r="I1087" i="11"/>
  <c r="J1087" i="11"/>
  <c r="K936" i="10"/>
  <c r="J936" i="10"/>
  <c r="I936" i="10"/>
  <c r="H937" i="10"/>
  <c r="F938" i="10" s="1"/>
  <c r="H938" i="10" s="1"/>
  <c r="K1686" i="10"/>
  <c r="J1686" i="10"/>
  <c r="I1686" i="10"/>
  <c r="H1687" i="10"/>
  <c r="F1688" i="10" s="1"/>
  <c r="H1688" i="10" s="1"/>
  <c r="K1136" i="10"/>
  <c r="I1136" i="10"/>
  <c r="J1136" i="10"/>
  <c r="H1137" i="10"/>
  <c r="F1138" i="10" s="1"/>
  <c r="H1138" i="10" s="1"/>
  <c r="K66" i="11"/>
  <c r="J66" i="11"/>
  <c r="I66" i="11"/>
  <c r="H67" i="11"/>
  <c r="F68" i="11" s="1"/>
  <c r="H68" i="11" s="1"/>
  <c r="K387" i="9"/>
  <c r="J387" i="9"/>
  <c r="I387" i="9"/>
  <c r="J1017" i="9"/>
  <c r="I1017" i="9"/>
  <c r="K1017" i="9"/>
  <c r="J1496" i="11"/>
  <c r="K1496" i="11"/>
  <c r="I1496" i="11"/>
  <c r="H1497" i="11"/>
  <c r="F1498" i="11" s="1"/>
  <c r="H1498" i="11" s="1"/>
  <c r="K1636" i="10"/>
  <c r="J1636" i="10"/>
  <c r="I1636" i="10"/>
  <c r="H1637" i="10"/>
  <c r="F1638" i="10" s="1"/>
  <c r="H1638" i="10" s="1"/>
  <c r="K866" i="11"/>
  <c r="J866" i="11"/>
  <c r="I866" i="11"/>
  <c r="H867" i="11"/>
  <c r="F868" i="11" s="1"/>
  <c r="H868" i="11" s="1"/>
  <c r="K527" i="10"/>
  <c r="I527" i="10"/>
  <c r="J527" i="10"/>
  <c r="J836" i="9"/>
  <c r="K836" i="9"/>
  <c r="I836" i="9"/>
  <c r="H837" i="9"/>
  <c r="F838" i="9" s="1"/>
  <c r="H838" i="9" s="1"/>
  <c r="K866" i="10"/>
  <c r="J866" i="10"/>
  <c r="I866" i="10"/>
  <c r="H867" i="10"/>
  <c r="F868" i="10" s="1"/>
  <c r="H868" i="10" s="1"/>
  <c r="K997" i="10"/>
  <c r="J997" i="10"/>
  <c r="I997" i="10"/>
  <c r="K306" i="11"/>
  <c r="J306" i="11"/>
  <c r="I306" i="11"/>
  <c r="H307" i="11"/>
  <c r="F308" i="11" s="1"/>
  <c r="H308" i="11" s="1"/>
  <c r="I1347" i="11"/>
  <c r="K1347" i="11"/>
  <c r="J1347" i="11"/>
  <c r="I1577" i="11"/>
  <c r="K1577" i="11"/>
  <c r="J1577" i="11"/>
  <c r="K1037" i="10"/>
  <c r="J1037" i="10"/>
  <c r="I1037" i="10"/>
  <c r="J907" i="9"/>
  <c r="K907" i="9"/>
  <c r="I907" i="9"/>
  <c r="I656" i="11"/>
  <c r="K656" i="11"/>
  <c r="J656" i="11"/>
  <c r="H657" i="11"/>
  <c r="F658" i="11" s="1"/>
  <c r="H658" i="11" s="1"/>
  <c r="K656" i="10"/>
  <c r="J656" i="10"/>
  <c r="I656" i="10"/>
  <c r="H657" i="10"/>
  <c r="F658" i="10" s="1"/>
  <c r="H658" i="10" s="1"/>
  <c r="K667" i="11"/>
  <c r="J667" i="11"/>
  <c r="I667" i="11"/>
  <c r="K1456" i="11"/>
  <c r="J1456" i="11"/>
  <c r="I1456" i="11"/>
  <c r="H1457" i="11"/>
  <c r="F1458" i="11" s="1"/>
  <c r="H1458" i="11" s="1"/>
  <c r="J867" i="9"/>
  <c r="K867" i="9"/>
  <c r="I867" i="9"/>
  <c r="K137" i="10"/>
  <c r="J137" i="10"/>
  <c r="I137" i="10"/>
  <c r="K397" i="9"/>
  <c r="J397" i="9"/>
  <c r="I397" i="9"/>
  <c r="K26" i="10"/>
  <c r="H27" i="10"/>
  <c r="F28" i="10" s="1"/>
  <c r="H28" i="10" s="1"/>
  <c r="J26" i="10"/>
  <c r="I26" i="10"/>
  <c r="K256" i="10"/>
  <c r="J256" i="10"/>
  <c r="I256" i="10"/>
  <c r="H257" i="10"/>
  <c r="F258" i="10" s="1"/>
  <c r="H258" i="10" s="1"/>
  <c r="K507" i="9"/>
  <c r="J507" i="9"/>
  <c r="I507" i="9"/>
  <c r="J1387" i="11"/>
  <c r="I1387" i="11"/>
  <c r="K1387" i="11"/>
  <c r="K286" i="10"/>
  <c r="J286" i="10"/>
  <c r="I286" i="10"/>
  <c r="H287" i="10"/>
  <c r="F288" i="10" s="1"/>
  <c r="H288" i="10" s="1"/>
  <c r="K1236" i="11"/>
  <c r="J1236" i="11"/>
  <c r="I1236" i="11"/>
  <c r="H1237" i="11"/>
  <c r="F1238" i="11" s="1"/>
  <c r="H1238" i="11" s="1"/>
  <c r="K187" i="11"/>
  <c r="J187" i="11"/>
  <c r="I187" i="11"/>
  <c r="J766" i="9"/>
  <c r="K766" i="9"/>
  <c r="I766" i="9"/>
  <c r="H767" i="9"/>
  <c r="F768" i="9" s="1"/>
  <c r="H768" i="9" s="1"/>
  <c r="J956" i="9"/>
  <c r="K956" i="9"/>
  <c r="I956" i="9"/>
  <c r="H957" i="9"/>
  <c r="F958" i="9" s="1"/>
  <c r="H958" i="9" s="1"/>
  <c r="K427" i="10"/>
  <c r="J427" i="10"/>
  <c r="I427" i="10"/>
  <c r="J807" i="10"/>
  <c r="I807" i="10"/>
  <c r="K807" i="10"/>
  <c r="J127" i="9"/>
  <c r="K127" i="9"/>
  <c r="I127" i="9"/>
  <c r="K336" i="10"/>
  <c r="J336" i="10"/>
  <c r="I336" i="10"/>
  <c r="H337" i="10"/>
  <c r="F338" i="10" s="1"/>
  <c r="H338" i="10" s="1"/>
  <c r="J176" i="11"/>
  <c r="K176" i="11"/>
  <c r="I176" i="11"/>
  <c r="H177" i="11"/>
  <c r="F178" i="11" s="1"/>
  <c r="H178" i="11" s="1"/>
  <c r="I497" i="11"/>
  <c r="K497" i="11"/>
  <c r="J497" i="11"/>
  <c r="J246" i="9"/>
  <c r="K246" i="9"/>
  <c r="I246" i="9"/>
  <c r="H247" i="9"/>
  <c r="F248" i="9" s="1"/>
  <c r="H248" i="9" s="1"/>
  <c r="J827" i="10"/>
  <c r="K827" i="10"/>
  <c r="I827" i="10"/>
  <c r="K876" i="10"/>
  <c r="J876" i="10"/>
  <c r="I876" i="10"/>
  <c r="H877" i="10"/>
  <c r="F878" i="10" s="1"/>
  <c r="H878" i="10" s="1"/>
  <c r="K1557" i="10"/>
  <c r="J1557" i="10"/>
  <c r="I1557" i="10"/>
  <c r="J716" i="11"/>
  <c r="K716" i="11"/>
  <c r="I716" i="11"/>
  <c r="H717" i="11"/>
  <c r="F718" i="11" s="1"/>
  <c r="H718" i="11" s="1"/>
  <c r="K637" i="9"/>
  <c r="J637" i="9"/>
  <c r="I637" i="9"/>
  <c r="K206" i="10"/>
  <c r="J206" i="10"/>
  <c r="I206" i="10"/>
  <c r="H207" i="10"/>
  <c r="F208" i="10" s="1"/>
  <c r="H208" i="10" s="1"/>
  <c r="K856" i="11"/>
  <c r="I856" i="11"/>
  <c r="J856" i="11"/>
  <c r="H857" i="11"/>
  <c r="F858" i="11" s="1"/>
  <c r="H858" i="11" s="1"/>
  <c r="J1447" i="11"/>
  <c r="I1447" i="11"/>
  <c r="K1447" i="11"/>
  <c r="K577" i="9"/>
  <c r="J577" i="9"/>
  <c r="I577" i="9"/>
  <c r="K287" i="11"/>
  <c r="J287" i="11"/>
  <c r="I287" i="11"/>
  <c r="K927" i="10"/>
  <c r="J927" i="10"/>
  <c r="I927" i="10"/>
  <c r="K1187" i="10"/>
  <c r="I1187" i="10"/>
  <c r="J1187" i="10"/>
  <c r="K66" i="9"/>
  <c r="J66" i="9"/>
  <c r="I66" i="9"/>
  <c r="H67" i="9"/>
  <c r="F68" i="9" s="1"/>
  <c r="H68" i="9" s="1"/>
  <c r="K36" i="10"/>
  <c r="J36" i="10"/>
  <c r="I36" i="10"/>
  <c r="H37" i="10"/>
  <c r="F38" i="10" s="1"/>
  <c r="H38" i="10" s="1"/>
  <c r="K1617" i="10"/>
  <c r="J1617" i="10"/>
  <c r="I1617" i="10"/>
  <c r="K697" i="11"/>
  <c r="J697" i="11"/>
  <c r="I697" i="11"/>
  <c r="J1377" i="11"/>
  <c r="K1377" i="11"/>
  <c r="I1377" i="11"/>
  <c r="K326" i="10"/>
  <c r="J326" i="10"/>
  <c r="I326" i="10"/>
  <c r="H327" i="10"/>
  <c r="F328" i="10" s="1"/>
  <c r="H328" i="10" s="1"/>
  <c r="K706" i="10"/>
  <c r="J706" i="10"/>
  <c r="I706" i="10"/>
  <c r="H707" i="10"/>
  <c r="F708" i="10" s="1"/>
  <c r="H708" i="10" s="1"/>
  <c r="K1126" i="10"/>
  <c r="I1126" i="10"/>
  <c r="J1126" i="10"/>
  <c r="H1127" i="10"/>
  <c r="F1128" i="10" s="1"/>
  <c r="H1128" i="10" s="1"/>
  <c r="K386" i="10"/>
  <c r="J386" i="10"/>
  <c r="I386" i="10"/>
  <c r="H387" i="10"/>
  <c r="F388" i="10" s="1"/>
  <c r="H388" i="10" s="1"/>
  <c r="K637" i="10"/>
  <c r="J637" i="10"/>
  <c r="I637" i="10"/>
  <c r="K1446" i="10"/>
  <c r="J1446" i="10"/>
  <c r="I1446" i="10"/>
  <c r="H1447" i="10"/>
  <c r="F1448" i="10" s="1"/>
  <c r="H1448" i="10" s="1"/>
  <c r="K277" i="11"/>
  <c r="J277" i="11"/>
  <c r="I277" i="11"/>
  <c r="J777" i="9"/>
  <c r="K777" i="9"/>
  <c r="I777" i="9"/>
  <c r="K1417" i="10"/>
  <c r="J1417" i="10"/>
  <c r="I1417" i="10"/>
  <c r="K977" i="11"/>
  <c r="I977" i="11"/>
  <c r="J977" i="11"/>
  <c r="K666" i="10"/>
  <c r="J666" i="10"/>
  <c r="I666" i="10"/>
  <c r="H667" i="10"/>
  <c r="F668" i="10" s="1"/>
  <c r="H668" i="10" s="1"/>
  <c r="K487" i="10"/>
  <c r="I487" i="10"/>
  <c r="J487" i="10"/>
  <c r="K1176" i="10"/>
  <c r="I1176" i="10"/>
  <c r="J1176" i="10"/>
  <c r="H1177" i="10"/>
  <c r="F1178" i="10" s="1"/>
  <c r="H1178" i="10" s="1"/>
  <c r="I157" i="11"/>
  <c r="K157" i="11"/>
  <c r="J157" i="11"/>
  <c r="I1536" i="11"/>
  <c r="K1536" i="11"/>
  <c r="J1536" i="11"/>
  <c r="H1537" i="11"/>
  <c r="F1538" i="11" s="1"/>
  <c r="H1538" i="11" s="1"/>
  <c r="K407" i="9"/>
  <c r="J407" i="9"/>
  <c r="I407" i="9"/>
  <c r="K517" i="10"/>
  <c r="J517" i="10"/>
  <c r="I517" i="10"/>
  <c r="K296" i="11"/>
  <c r="J296" i="11"/>
  <c r="I296" i="11"/>
  <c r="H297" i="11"/>
  <c r="F298" i="11" s="1"/>
  <c r="H298" i="11" s="1"/>
  <c r="K126" i="10"/>
  <c r="J126" i="10"/>
  <c r="I126" i="10"/>
  <c r="H127" i="10"/>
  <c r="F128" i="10" s="1"/>
  <c r="H128" i="10" s="1"/>
  <c r="K1157" i="10"/>
  <c r="I1157" i="10"/>
  <c r="J1157" i="10"/>
  <c r="K1677" i="10"/>
  <c r="J1677" i="10"/>
  <c r="I1677" i="10"/>
  <c r="K587" i="9"/>
  <c r="J587" i="9"/>
  <c r="I587" i="9"/>
  <c r="K257" i="11"/>
  <c r="J257" i="11"/>
  <c r="I257" i="11"/>
  <c r="I1547" i="11"/>
  <c r="K1547" i="11"/>
  <c r="J1547" i="11"/>
  <c r="K667" i="9"/>
  <c r="J667" i="9"/>
  <c r="I667" i="9"/>
  <c r="K437" i="9"/>
  <c r="J437" i="9"/>
  <c r="I437" i="9"/>
  <c r="J1037" i="9"/>
  <c r="I1037" i="9"/>
  <c r="K1037" i="9"/>
  <c r="K166" i="10"/>
  <c r="J166" i="10"/>
  <c r="I166" i="10"/>
  <c r="H167" i="10"/>
  <c r="F168" i="10" s="1"/>
  <c r="H168" i="10" s="1"/>
  <c r="K957" i="10"/>
  <c r="J957" i="10"/>
  <c r="I957" i="10"/>
  <c r="K1267" i="10"/>
  <c r="I1267" i="10"/>
  <c r="J1267" i="10"/>
  <c r="K1096" i="9"/>
  <c r="J1096" i="9"/>
  <c r="I1096" i="9"/>
  <c r="H1097" i="9"/>
  <c r="F1098" i="9" s="1"/>
  <c r="H1098" i="9" s="1"/>
  <c r="K1647" i="10"/>
  <c r="J1647" i="10"/>
  <c r="I1647" i="10"/>
  <c r="K597" i="11"/>
  <c r="J597" i="11"/>
  <c r="I597" i="11"/>
  <c r="J916" i="9"/>
  <c r="K916" i="9"/>
  <c r="I916" i="9"/>
  <c r="H917" i="9"/>
  <c r="F918" i="9" s="1"/>
  <c r="H918" i="9" s="1"/>
  <c r="K367" i="10"/>
  <c r="J367" i="10"/>
  <c r="I367" i="10"/>
  <c r="J766" i="11"/>
  <c r="I766" i="11"/>
  <c r="K766" i="11"/>
  <c r="H767" i="11"/>
  <c r="F768" i="11" s="1"/>
  <c r="H768" i="11" s="1"/>
  <c r="K1637" i="11"/>
  <c r="I1637" i="11"/>
  <c r="J1637" i="11"/>
  <c r="K757" i="10"/>
  <c r="J757" i="10"/>
  <c r="I757" i="10"/>
  <c r="K1356" i="11"/>
  <c r="J1356" i="11"/>
  <c r="I1356" i="11"/>
  <c r="H1357" i="11"/>
  <c r="F1358" i="11" s="1"/>
  <c r="H1358" i="11" s="1"/>
  <c r="K1647" i="11"/>
  <c r="J1647" i="11"/>
  <c r="I1647" i="11"/>
  <c r="J977" i="9"/>
  <c r="K977" i="9"/>
  <c r="I977" i="9"/>
  <c r="K657" i="9"/>
  <c r="J657" i="9"/>
  <c r="I657" i="9"/>
  <c r="K496" i="10"/>
  <c r="J496" i="10"/>
  <c r="I496" i="10"/>
  <c r="H497" i="10"/>
  <c r="F498" i="10" s="1"/>
  <c r="H498" i="10" s="1"/>
  <c r="K357" i="10"/>
  <c r="J357" i="10"/>
  <c r="I357" i="10"/>
  <c r="K1367" i="10"/>
  <c r="J1367" i="10"/>
  <c r="I1367" i="10"/>
  <c r="K157" i="10"/>
  <c r="J157" i="10"/>
  <c r="I157" i="10"/>
  <c r="K377" i="10"/>
  <c r="J377" i="10"/>
  <c r="I377" i="10"/>
  <c r="K1027" i="10"/>
  <c r="J1027" i="10"/>
  <c r="I1027" i="10"/>
  <c r="J926" i="9"/>
  <c r="K926" i="9"/>
  <c r="I926" i="9"/>
  <c r="H927" i="9"/>
  <c r="F928" i="9" s="1"/>
  <c r="H928" i="9" s="1"/>
  <c r="K266" i="11"/>
  <c r="J266" i="11"/>
  <c r="I266" i="11"/>
  <c r="H267" i="11"/>
  <c r="F268" i="11" s="1"/>
  <c r="H268" i="11" s="1"/>
  <c r="K767" i="10"/>
  <c r="J767" i="10"/>
  <c r="I767" i="10"/>
  <c r="J1337" i="10"/>
  <c r="K1337" i="10"/>
  <c r="I1337" i="10"/>
  <c r="K1296" i="10"/>
  <c r="I1296" i="10"/>
  <c r="J1296" i="10"/>
  <c r="H1297" i="10"/>
  <c r="F1298" i="10" s="1"/>
  <c r="H1298" i="10" s="1"/>
  <c r="K1246" i="10"/>
  <c r="I1246" i="10"/>
  <c r="J1246" i="10"/>
  <c r="H1247" i="10"/>
  <c r="F1248" i="10" s="1"/>
  <c r="H1248" i="10" s="1"/>
  <c r="K567" i="9"/>
  <c r="J567" i="9"/>
  <c r="I567" i="9"/>
  <c r="K1107" i="10"/>
  <c r="I1107" i="10"/>
  <c r="J1107" i="10"/>
  <c r="I117" i="11"/>
  <c r="K117" i="11"/>
  <c r="J117" i="11"/>
  <c r="J986" i="11"/>
  <c r="I986" i="11"/>
  <c r="K986" i="11"/>
  <c r="H987" i="11"/>
  <c r="F988" i="11" s="1"/>
  <c r="H988" i="11" s="1"/>
  <c r="K437" i="10"/>
  <c r="J437" i="10"/>
  <c r="I437" i="10"/>
  <c r="K427" i="9"/>
  <c r="J427" i="9"/>
  <c r="I427" i="9"/>
  <c r="K76" i="9"/>
  <c r="J76" i="9"/>
  <c r="I76" i="9"/>
  <c r="H77" i="9"/>
  <c r="F78" i="9" s="1"/>
  <c r="H78" i="9" s="1"/>
  <c r="J187" i="10"/>
  <c r="K187" i="10"/>
  <c r="I187" i="10"/>
  <c r="K1496" i="10"/>
  <c r="J1496" i="10"/>
  <c r="I1496" i="10"/>
  <c r="H1497" i="10"/>
  <c r="F1498" i="10" s="1"/>
  <c r="H1498" i="10" s="1"/>
  <c r="K897" i="11"/>
  <c r="J897" i="11"/>
  <c r="I897" i="11"/>
  <c r="I16" i="10"/>
  <c r="K16" i="10"/>
  <c r="J16" i="10"/>
  <c r="H17" i="10"/>
  <c r="F18" i="10" s="1"/>
  <c r="H18" i="10" s="1"/>
  <c r="J791" i="9"/>
  <c r="K791" i="9"/>
  <c r="I791" i="9"/>
  <c r="H792" i="9"/>
  <c r="K587" i="10"/>
  <c r="I587" i="10"/>
  <c r="J587" i="10"/>
  <c r="K1477" i="10"/>
  <c r="J1477" i="10"/>
  <c r="I1477" i="10"/>
  <c r="K246" i="11"/>
  <c r="J246" i="11"/>
  <c r="I246" i="11"/>
  <c r="H247" i="11"/>
  <c r="F248" i="11" s="1"/>
  <c r="H248" i="11" s="1"/>
  <c r="K447" i="9"/>
  <c r="J447" i="9"/>
  <c r="I447" i="9"/>
  <c r="K677" i="10"/>
  <c r="J677" i="10"/>
  <c r="I677" i="10"/>
  <c r="K1266" i="11"/>
  <c r="J1266" i="11"/>
  <c r="I1266" i="11"/>
  <c r="H1267" i="11"/>
  <c r="F1268" i="11" s="1"/>
  <c r="H1268" i="11" s="1"/>
  <c r="K967" i="10"/>
  <c r="J967" i="10"/>
  <c r="I967" i="10"/>
  <c r="I146" i="11"/>
  <c r="K146" i="11"/>
  <c r="J146" i="11"/>
  <c r="H147" i="11"/>
  <c r="F148" i="11" s="1"/>
  <c r="H148" i="11" s="1"/>
  <c r="J207" i="9"/>
  <c r="K207" i="9"/>
  <c r="I207" i="9"/>
  <c r="J937" i="9"/>
  <c r="K937" i="9"/>
  <c r="I937" i="9"/>
  <c r="I1197" i="9"/>
  <c r="K1197" i="9"/>
  <c r="J1197" i="9"/>
  <c r="K216" i="11"/>
  <c r="I216" i="11"/>
  <c r="J216" i="11"/>
  <c r="H217" i="11"/>
  <c r="F218" i="11" s="1"/>
  <c r="H218" i="11" s="1"/>
  <c r="J736" i="9"/>
  <c r="K736" i="9"/>
  <c r="I736" i="9"/>
  <c r="H737" i="9"/>
  <c r="F738" i="9" s="1"/>
  <c r="H738" i="9" s="1"/>
  <c r="K746" i="10"/>
  <c r="J746" i="10"/>
  <c r="I746" i="10"/>
  <c r="H747" i="10"/>
  <c r="F748" i="10" s="1"/>
  <c r="H748" i="10" s="1"/>
  <c r="K1117" i="10"/>
  <c r="I1117" i="10"/>
  <c r="J1117" i="10"/>
  <c r="K237" i="11"/>
  <c r="J237" i="11"/>
  <c r="I237" i="11"/>
  <c r="I1566" i="11"/>
  <c r="K1566" i="11"/>
  <c r="J1566" i="11"/>
  <c r="H1567" i="11"/>
  <c r="F1568" i="11" s="1"/>
  <c r="H1568" i="11" s="1"/>
  <c r="J226" i="9"/>
  <c r="K226" i="9"/>
  <c r="I226" i="9"/>
  <c r="H227" i="9"/>
  <c r="F228" i="9" s="1"/>
  <c r="H228" i="9" s="1"/>
  <c r="K396" i="10"/>
  <c r="J396" i="10"/>
  <c r="I396" i="10"/>
  <c r="H397" i="10"/>
  <c r="F398" i="10" s="1"/>
  <c r="H398" i="10" s="1"/>
  <c r="K587" i="11"/>
  <c r="J587" i="11"/>
  <c r="I587" i="11"/>
  <c r="K647" i="9"/>
  <c r="J647" i="9"/>
  <c r="I647" i="9"/>
  <c r="J757" i="9"/>
  <c r="K757" i="9"/>
  <c r="I757" i="9"/>
  <c r="K36" i="9"/>
  <c r="J36" i="9"/>
  <c r="I36" i="9"/>
  <c r="H37" i="9"/>
  <c r="F38" i="9" s="1"/>
  <c r="H38" i="9" s="1"/>
  <c r="K1396" i="10"/>
  <c r="J1396" i="10"/>
  <c r="I1396" i="10"/>
  <c r="H1397" i="10"/>
  <c r="F1398" i="10" s="1"/>
  <c r="H1398" i="10" s="1"/>
  <c r="I127" i="11"/>
  <c r="K127" i="11"/>
  <c r="J127" i="11"/>
  <c r="J756" i="11"/>
  <c r="I756" i="11"/>
  <c r="K756" i="11"/>
  <c r="H757" i="11"/>
  <c r="F758" i="11" s="1"/>
  <c r="H758" i="11" s="1"/>
  <c r="K1017" i="10"/>
  <c r="J1017" i="10"/>
  <c r="I1017" i="10"/>
  <c r="I467" i="11"/>
  <c r="K467" i="11"/>
  <c r="J467" i="11"/>
  <c r="K1216" i="10"/>
  <c r="I1216" i="10"/>
  <c r="J1216" i="10"/>
  <c r="H1217" i="10"/>
  <c r="F1218" i="10" s="1"/>
  <c r="H1218" i="10" s="1"/>
  <c r="K547" i="9"/>
  <c r="J547" i="9"/>
  <c r="I547" i="9"/>
  <c r="K626" i="10"/>
  <c r="J626" i="10"/>
  <c r="I626" i="10"/>
  <c r="H627" i="10"/>
  <c r="F628" i="10" s="1"/>
  <c r="H628" i="10" s="1"/>
  <c r="K46" i="11"/>
  <c r="J46" i="11"/>
  <c r="I46" i="11"/>
  <c r="H47" i="11"/>
  <c r="F48" i="11" s="1"/>
  <c r="H48" i="11" s="1"/>
  <c r="K1277" i="11"/>
  <c r="J1277" i="11"/>
  <c r="I1277" i="11"/>
  <c r="K406" i="10"/>
  <c r="J406" i="10"/>
  <c r="I406" i="10"/>
  <c r="H407" i="10"/>
  <c r="F408" i="10" s="1"/>
  <c r="H408" i="10" s="1"/>
  <c r="K1086" i="10"/>
  <c r="I1086" i="10"/>
  <c r="J1086" i="10"/>
  <c r="H1087" i="10"/>
  <c r="F1088" i="10" s="1"/>
  <c r="H1088" i="10" s="1"/>
  <c r="K527" i="11"/>
  <c r="J527" i="11"/>
  <c r="I527" i="11"/>
  <c r="J357" i="9"/>
  <c r="I357" i="9"/>
  <c r="K357" i="9"/>
  <c r="K1596" i="10"/>
  <c r="J1596" i="10"/>
  <c r="I1596" i="10"/>
  <c r="H1597" i="10"/>
  <c r="F1598" i="10" s="1"/>
  <c r="H1598" i="10" s="1"/>
  <c r="J1346" i="10"/>
  <c r="K1346" i="10"/>
  <c r="I1346" i="10"/>
  <c r="H1347" i="10"/>
  <c r="F1348" i="10" s="1"/>
  <c r="H1348" i="10" s="1"/>
  <c r="K856" i="10"/>
  <c r="J856" i="10"/>
  <c r="I856" i="10"/>
  <c r="H857" i="10"/>
  <c r="F858" i="10" s="1"/>
  <c r="H858" i="10" s="1"/>
  <c r="K97" i="9"/>
  <c r="J97" i="9"/>
  <c r="I97" i="9"/>
  <c r="J1067" i="11"/>
  <c r="I1067" i="11"/>
  <c r="K1067" i="11"/>
  <c r="I1307" i="11"/>
  <c r="K1307" i="11"/>
  <c r="J1307" i="11"/>
  <c r="J317" i="9"/>
  <c r="I317" i="9"/>
  <c r="K317" i="9"/>
  <c r="K1567" i="10"/>
  <c r="J1567" i="10"/>
  <c r="I1567" i="10"/>
  <c r="I1597" i="11"/>
  <c r="K1597" i="11"/>
  <c r="J1597" i="11"/>
  <c r="K556" i="11"/>
  <c r="J556" i="11"/>
  <c r="I556" i="11"/>
  <c r="H557" i="11"/>
  <c r="F558" i="11" s="1"/>
  <c r="H558" i="11" s="1"/>
  <c r="K347" i="10"/>
  <c r="J347" i="10"/>
  <c r="I347" i="10"/>
  <c r="J816" i="10"/>
  <c r="K816" i="10"/>
  <c r="I816" i="10"/>
  <c r="H817" i="10"/>
  <c r="F818" i="10" s="1"/>
  <c r="H818" i="10" s="1"/>
  <c r="K677" i="11"/>
  <c r="J677" i="11"/>
  <c r="I677" i="11"/>
  <c r="K1436" i="10"/>
  <c r="J1436" i="10"/>
  <c r="I1436" i="10"/>
  <c r="H1437" i="10"/>
  <c r="F1438" i="10" s="1"/>
  <c r="H1438" i="10" s="1"/>
  <c r="I96" i="11"/>
  <c r="K96" i="11"/>
  <c r="J96" i="11"/>
  <c r="H97" i="11"/>
  <c r="F98" i="11" s="1"/>
  <c r="H98" i="11" s="1"/>
  <c r="J1017" i="11"/>
  <c r="K1017" i="11"/>
  <c r="I1017" i="11"/>
  <c r="J1007" i="11"/>
  <c r="K1007" i="11"/>
  <c r="I1007" i="11"/>
  <c r="K506" i="10"/>
  <c r="J506" i="10"/>
  <c r="I506" i="10"/>
  <c r="H507" i="10"/>
  <c r="F508" i="10" s="1"/>
  <c r="H508" i="10" s="1"/>
  <c r="I487" i="11"/>
  <c r="K487" i="11"/>
  <c r="J487" i="11"/>
  <c r="K267" i="10"/>
  <c r="J267" i="10"/>
  <c r="I267" i="10"/>
  <c r="J1167" i="11"/>
  <c r="I1167" i="11"/>
  <c r="K1167" i="11"/>
  <c r="J1037" i="11"/>
  <c r="K1037" i="11"/>
  <c r="I1037" i="11"/>
  <c r="K106" i="10"/>
  <c r="H107" i="10"/>
  <c r="F108" i="10" s="1"/>
  <c r="H108" i="10" s="1"/>
  <c r="J106" i="10"/>
  <c r="I106" i="10"/>
  <c r="K906" i="10"/>
  <c r="J906" i="10"/>
  <c r="I906" i="10"/>
  <c r="H907" i="10"/>
  <c r="F908" i="10" s="1"/>
  <c r="H908" i="10" s="1"/>
  <c r="K1607" i="10"/>
  <c r="J1607" i="10"/>
  <c r="I1607" i="10"/>
  <c r="J736" i="11"/>
  <c r="K736" i="11"/>
  <c r="I736" i="11"/>
  <c r="H737" i="11"/>
  <c r="F738" i="11" s="1"/>
  <c r="H738" i="11" s="1"/>
  <c r="J1427" i="11"/>
  <c r="I1427" i="11"/>
  <c r="K1427" i="11"/>
  <c r="J716" i="9"/>
  <c r="K716" i="9"/>
  <c r="I716" i="9"/>
  <c r="H717" i="9"/>
  <c r="F718" i="9" s="1"/>
  <c r="H718" i="9" s="1"/>
  <c r="K87" i="10"/>
  <c r="J87" i="10"/>
  <c r="I87" i="10"/>
  <c r="K457" i="9"/>
  <c r="J457" i="9"/>
  <c r="I457" i="9"/>
  <c r="F1410" i="11" l="1"/>
  <c r="H1410" i="11" s="1"/>
  <c r="J1409" i="11"/>
  <c r="K1409" i="11"/>
  <c r="I1409" i="11"/>
  <c r="F1350" i="11"/>
  <c r="H1350" i="11" s="1"/>
  <c r="I1349" i="11"/>
  <c r="K1349" i="11"/>
  <c r="J1349" i="11"/>
  <c r="F1131" i="11"/>
  <c r="H1131" i="11" s="1"/>
  <c r="K1130" i="11"/>
  <c r="J1130" i="11"/>
  <c r="I1130" i="11"/>
  <c r="F210" i="11"/>
  <c r="H210" i="11" s="1"/>
  <c r="K209" i="11"/>
  <c r="J209" i="11"/>
  <c r="I209" i="11"/>
  <c r="F1591" i="11"/>
  <c r="H1591" i="11" s="1"/>
  <c r="J1590" i="11"/>
  <c r="K1590" i="11"/>
  <c r="I1590" i="11"/>
  <c r="F1280" i="11"/>
  <c r="H1280" i="11" s="1"/>
  <c r="I1279" i="11"/>
  <c r="K1279" i="11"/>
  <c r="J1279" i="11"/>
  <c r="F781" i="11"/>
  <c r="H781" i="11" s="1"/>
  <c r="I780" i="11"/>
  <c r="K780" i="11"/>
  <c r="J780" i="11"/>
  <c r="F149" i="11"/>
  <c r="H149" i="11" s="1"/>
  <c r="K148" i="11"/>
  <c r="J148" i="11"/>
  <c r="I148" i="11"/>
  <c r="F269" i="11"/>
  <c r="H269" i="11" s="1"/>
  <c r="K268" i="11"/>
  <c r="J268" i="11"/>
  <c r="I268" i="11"/>
  <c r="F1539" i="11"/>
  <c r="H1539" i="11" s="1"/>
  <c r="I1538" i="11"/>
  <c r="K1538" i="11"/>
  <c r="J1538" i="11"/>
  <c r="F659" i="11"/>
  <c r="H659" i="11" s="1"/>
  <c r="I658" i="11"/>
  <c r="K658" i="11"/>
  <c r="J658" i="11"/>
  <c r="F609" i="11"/>
  <c r="H609" i="11" s="1"/>
  <c r="K608" i="11"/>
  <c r="J608" i="11"/>
  <c r="I608" i="11"/>
  <c r="F619" i="11"/>
  <c r="H619" i="11" s="1"/>
  <c r="I618" i="11"/>
  <c r="K618" i="11"/>
  <c r="J618" i="11"/>
  <c r="F1369" i="11"/>
  <c r="H1369" i="11" s="1"/>
  <c r="K1368" i="11"/>
  <c r="I1368" i="11"/>
  <c r="J1368" i="11"/>
  <c r="F1099" i="11"/>
  <c r="H1099" i="11" s="1"/>
  <c r="I1098" i="11"/>
  <c r="K1098" i="11"/>
  <c r="J1098" i="11"/>
  <c r="F401" i="11"/>
  <c r="H401" i="11" s="1"/>
  <c r="I400" i="11"/>
  <c r="K400" i="11"/>
  <c r="J400" i="11"/>
  <c r="F1001" i="11"/>
  <c r="H1001" i="11" s="1"/>
  <c r="J1000" i="11"/>
  <c r="K1000" i="11"/>
  <c r="I1000" i="11"/>
  <c r="H1400" i="11"/>
  <c r="F1400" i="11"/>
  <c r="J1399" i="11"/>
  <c r="K1399" i="11"/>
  <c r="I1399" i="11"/>
  <c r="F350" i="11"/>
  <c r="H350" i="11" s="1"/>
  <c r="J349" i="11"/>
  <c r="I349" i="11"/>
  <c r="K349" i="11"/>
  <c r="H330" i="11"/>
  <c r="F330" i="11"/>
  <c r="I329" i="11"/>
  <c r="K329" i="11"/>
  <c r="J329" i="11"/>
  <c r="F240" i="11"/>
  <c r="H240" i="11" s="1"/>
  <c r="K239" i="11"/>
  <c r="J239" i="11"/>
  <c r="I239" i="11"/>
  <c r="F800" i="11"/>
  <c r="H800" i="11" s="1"/>
  <c r="K799" i="11"/>
  <c r="I799" i="11"/>
  <c r="J799" i="11"/>
  <c r="F1170" i="11"/>
  <c r="H1170" i="11" s="1"/>
  <c r="J1169" i="11"/>
  <c r="I1169" i="11"/>
  <c r="K1169" i="11"/>
  <c r="F1040" i="11"/>
  <c r="H1040" i="11" s="1"/>
  <c r="J1039" i="11"/>
  <c r="K1039" i="11"/>
  <c r="I1039" i="11"/>
  <c r="F90" i="11"/>
  <c r="H90" i="11" s="1"/>
  <c r="I89" i="11"/>
  <c r="K89" i="11"/>
  <c r="J89" i="11"/>
  <c r="F321" i="11"/>
  <c r="H321" i="11" s="1"/>
  <c r="K320" i="11"/>
  <c r="J320" i="11"/>
  <c r="I320" i="11"/>
  <c r="F290" i="11"/>
  <c r="H290" i="11" s="1"/>
  <c r="K289" i="11"/>
  <c r="I289" i="11"/>
  <c r="J289" i="11"/>
  <c r="F99" i="11"/>
  <c r="H99" i="11" s="1"/>
  <c r="I98" i="11"/>
  <c r="K98" i="11"/>
  <c r="J98" i="11"/>
  <c r="F859" i="11"/>
  <c r="H859" i="11" s="1"/>
  <c r="K858" i="11"/>
  <c r="I858" i="11"/>
  <c r="J858" i="11"/>
  <c r="F179" i="11"/>
  <c r="H179" i="11" s="1"/>
  <c r="I178" i="11"/>
  <c r="K178" i="11"/>
  <c r="J178" i="11"/>
  <c r="F939" i="11"/>
  <c r="H939" i="11" s="1"/>
  <c r="J938" i="11"/>
  <c r="I938" i="11"/>
  <c r="K938" i="11"/>
  <c r="F509" i="11"/>
  <c r="H509" i="11" s="1"/>
  <c r="I508" i="11"/>
  <c r="K508" i="11"/>
  <c r="J508" i="11"/>
  <c r="F1119" i="11"/>
  <c r="H1119" i="11" s="1"/>
  <c r="K1118" i="11"/>
  <c r="I1118" i="11"/>
  <c r="J1118" i="11"/>
  <c r="F1049" i="11"/>
  <c r="H1049" i="11" s="1"/>
  <c r="I1048" i="11"/>
  <c r="J1048" i="11"/>
  <c r="K1048" i="11"/>
  <c r="F810" i="11"/>
  <c r="H810" i="11" s="1"/>
  <c r="K809" i="11"/>
  <c r="I809" i="11"/>
  <c r="J809" i="11"/>
  <c r="F580" i="11"/>
  <c r="H580" i="11" s="1"/>
  <c r="K579" i="11"/>
  <c r="J579" i="11"/>
  <c r="I579" i="11"/>
  <c r="F700" i="11"/>
  <c r="H700" i="11" s="1"/>
  <c r="J699" i="11"/>
  <c r="I699" i="11"/>
  <c r="K699" i="11"/>
  <c r="F751" i="11"/>
  <c r="H751" i="11" s="1"/>
  <c r="K750" i="11"/>
  <c r="J750" i="11"/>
  <c r="I750" i="11"/>
  <c r="F61" i="11"/>
  <c r="H61" i="11" s="1"/>
  <c r="J60" i="11"/>
  <c r="I60" i="11"/>
  <c r="K60" i="11"/>
  <c r="H950" i="11"/>
  <c r="F950" i="11"/>
  <c r="K949" i="11"/>
  <c r="J949" i="11"/>
  <c r="I949" i="11"/>
  <c r="F170" i="11"/>
  <c r="H170" i="11" s="1"/>
  <c r="I169" i="11"/>
  <c r="K169" i="11"/>
  <c r="J169" i="11"/>
  <c r="F1150" i="11"/>
  <c r="H1150" i="11" s="1"/>
  <c r="J1149" i="11"/>
  <c r="I1149" i="11"/>
  <c r="K1149" i="11"/>
  <c r="F500" i="11"/>
  <c r="H500" i="11" s="1"/>
  <c r="I499" i="11"/>
  <c r="K499" i="11"/>
  <c r="J499" i="11"/>
  <c r="F1510" i="11"/>
  <c r="H1510" i="11" s="1"/>
  <c r="K1509" i="11"/>
  <c r="J1509" i="11"/>
  <c r="I1509" i="11"/>
  <c r="F590" i="11"/>
  <c r="H590" i="11" s="1"/>
  <c r="K589" i="11"/>
  <c r="J589" i="11"/>
  <c r="I589" i="11"/>
  <c r="F1580" i="11"/>
  <c r="H1580" i="11" s="1"/>
  <c r="I1579" i="11"/>
  <c r="K1579" i="11"/>
  <c r="J1579" i="11"/>
  <c r="H422" i="11"/>
  <c r="F422" i="11"/>
  <c r="I421" i="11"/>
  <c r="K421" i="11"/>
  <c r="J421" i="11"/>
  <c r="K1142" i="11"/>
  <c r="I1142" i="11"/>
  <c r="J1142" i="11"/>
  <c r="F550" i="11"/>
  <c r="H550" i="11" s="1"/>
  <c r="K549" i="11"/>
  <c r="J549" i="11"/>
  <c r="I549" i="11"/>
  <c r="F160" i="11"/>
  <c r="H160" i="11" s="1"/>
  <c r="K159" i="11"/>
  <c r="J159" i="11"/>
  <c r="I159" i="11"/>
  <c r="F1190" i="11"/>
  <c r="H1190" i="11" s="1"/>
  <c r="K1189" i="11"/>
  <c r="J1189" i="11"/>
  <c r="I1189" i="11"/>
  <c r="F1321" i="11"/>
  <c r="H1321" i="11" s="1"/>
  <c r="I1320" i="11"/>
  <c r="K1320" i="11"/>
  <c r="J1320" i="11"/>
  <c r="F381" i="11"/>
  <c r="H381" i="11" s="1"/>
  <c r="I380" i="11"/>
  <c r="K380" i="11"/>
  <c r="J380" i="11"/>
  <c r="F371" i="11"/>
  <c r="H371" i="11" s="1"/>
  <c r="K370" i="11"/>
  <c r="I370" i="11"/>
  <c r="J370" i="11"/>
  <c r="F1620" i="11"/>
  <c r="H1620" i="11" s="1"/>
  <c r="K1619" i="11"/>
  <c r="I1619" i="11"/>
  <c r="J1619" i="11"/>
  <c r="F429" i="11"/>
  <c r="H429" i="11" s="1"/>
  <c r="J428" i="11"/>
  <c r="K428" i="11"/>
  <c r="I428" i="11"/>
  <c r="F521" i="11"/>
  <c r="H521" i="11" s="1"/>
  <c r="K520" i="11"/>
  <c r="J520" i="11"/>
  <c r="I520" i="11"/>
  <c r="F1070" i="11"/>
  <c r="H1070" i="11" s="1"/>
  <c r="K1069" i="11"/>
  <c r="J1069" i="11"/>
  <c r="I1069" i="11"/>
  <c r="F1650" i="11"/>
  <c r="H1650" i="11" s="1"/>
  <c r="K1649" i="11"/>
  <c r="I1649" i="11"/>
  <c r="J1649" i="11"/>
  <c r="F1359" i="11"/>
  <c r="H1359" i="11" s="1"/>
  <c r="I1358" i="11"/>
  <c r="K1358" i="11"/>
  <c r="J1358" i="11"/>
  <c r="F709" i="11"/>
  <c r="H709" i="11" s="1"/>
  <c r="K708" i="11"/>
  <c r="I708" i="11"/>
  <c r="J708" i="11"/>
  <c r="H1209" i="11"/>
  <c r="F1209" i="11"/>
  <c r="K1208" i="11"/>
  <c r="J1208" i="11"/>
  <c r="I1208" i="11"/>
  <c r="F1419" i="11"/>
  <c r="H1419" i="11" s="1"/>
  <c r="J1418" i="11"/>
  <c r="I1418" i="11"/>
  <c r="K1418" i="11"/>
  <c r="F1261" i="11"/>
  <c r="H1261" i="11" s="1"/>
  <c r="K1260" i="11"/>
  <c r="J1260" i="11"/>
  <c r="I1260" i="11"/>
  <c r="F881" i="11"/>
  <c r="H881" i="11" s="1"/>
  <c r="K880" i="11"/>
  <c r="J880" i="11"/>
  <c r="I880" i="11"/>
  <c r="F470" i="11"/>
  <c r="H470" i="11" s="1"/>
  <c r="I469" i="11"/>
  <c r="K469" i="11"/>
  <c r="J469" i="11"/>
  <c r="F480" i="11"/>
  <c r="H480" i="11" s="1"/>
  <c r="I479" i="11"/>
  <c r="K479" i="11"/>
  <c r="J479" i="11"/>
  <c r="F739" i="11"/>
  <c r="H739" i="11" s="1"/>
  <c r="J738" i="11"/>
  <c r="K738" i="11"/>
  <c r="I738" i="11"/>
  <c r="H769" i="11"/>
  <c r="F769" i="11"/>
  <c r="J768" i="11"/>
  <c r="I768" i="11"/>
  <c r="K768" i="11"/>
  <c r="F69" i="11"/>
  <c r="H69" i="11" s="1"/>
  <c r="I68" i="11"/>
  <c r="K68" i="11"/>
  <c r="J68" i="11"/>
  <c r="F849" i="11"/>
  <c r="H849" i="11" s="1"/>
  <c r="K848" i="11"/>
  <c r="I848" i="11"/>
  <c r="J848" i="11"/>
  <c r="F1229" i="11"/>
  <c r="H1229" i="11" s="1"/>
  <c r="J1228" i="11"/>
  <c r="I1228" i="11"/>
  <c r="K1228" i="11"/>
  <c r="F1559" i="11"/>
  <c r="H1559" i="11" s="1"/>
  <c r="J1558" i="11"/>
  <c r="I1558" i="11"/>
  <c r="K1558" i="11"/>
  <c r="F959" i="11"/>
  <c r="H959" i="11" s="1"/>
  <c r="I958" i="11"/>
  <c r="K958" i="11"/>
  <c r="J958" i="11"/>
  <c r="F689" i="11"/>
  <c r="H689" i="11" s="1"/>
  <c r="K688" i="11"/>
  <c r="J688" i="11"/>
  <c r="I688" i="11"/>
  <c r="F450" i="11"/>
  <c r="H450" i="11" s="1"/>
  <c r="I449" i="11"/>
  <c r="K449" i="11"/>
  <c r="J449" i="11"/>
  <c r="F361" i="11"/>
  <c r="H361" i="11" s="1"/>
  <c r="K360" i="11"/>
  <c r="J360" i="11"/>
  <c r="I360" i="11"/>
  <c r="F490" i="11"/>
  <c r="H490" i="11" s="1"/>
  <c r="K489" i="11"/>
  <c r="I489" i="11"/>
  <c r="J489" i="11"/>
  <c r="H200" i="11"/>
  <c r="F200" i="11"/>
  <c r="K199" i="11"/>
  <c r="I199" i="11"/>
  <c r="J199" i="11"/>
  <c r="F1390" i="11"/>
  <c r="H1390" i="11" s="1"/>
  <c r="K1389" i="11"/>
  <c r="I1389" i="11"/>
  <c r="J1389" i="11"/>
  <c r="F900" i="11"/>
  <c r="H900" i="11" s="1"/>
  <c r="J899" i="11"/>
  <c r="I899" i="11"/>
  <c r="K899" i="11"/>
  <c r="F891" i="11"/>
  <c r="H891" i="11" s="1"/>
  <c r="K890" i="11"/>
  <c r="J890" i="11"/>
  <c r="I890" i="11"/>
  <c r="F600" i="11"/>
  <c r="H600" i="11" s="1"/>
  <c r="K599" i="11"/>
  <c r="J599" i="11"/>
  <c r="I599" i="11"/>
  <c r="F1080" i="11"/>
  <c r="H1080" i="11" s="1"/>
  <c r="I1079" i="11"/>
  <c r="K1079" i="11"/>
  <c r="J1079" i="11"/>
  <c r="F1290" i="11"/>
  <c r="H1290" i="11" s="1"/>
  <c r="K1289" i="11"/>
  <c r="J1289" i="11"/>
  <c r="I1289" i="11"/>
  <c r="F820" i="11"/>
  <c r="H820" i="11" s="1"/>
  <c r="K819" i="11"/>
  <c r="I819" i="11"/>
  <c r="J819" i="11"/>
  <c r="F1480" i="11"/>
  <c r="H1480" i="11" s="1"/>
  <c r="J1479" i="11"/>
  <c r="K1479" i="11"/>
  <c r="I1479" i="11"/>
  <c r="F670" i="11"/>
  <c r="H670" i="11" s="1"/>
  <c r="I669" i="11"/>
  <c r="K669" i="11"/>
  <c r="J669" i="11"/>
  <c r="H1569" i="11"/>
  <c r="F1569" i="11"/>
  <c r="J1568" i="11"/>
  <c r="I1568" i="11"/>
  <c r="K1568" i="11"/>
  <c r="F249" i="11"/>
  <c r="H249" i="11" s="1"/>
  <c r="K248" i="11"/>
  <c r="J248" i="11"/>
  <c r="I248" i="11"/>
  <c r="F719" i="11"/>
  <c r="H719" i="11" s="1"/>
  <c r="J718" i="11"/>
  <c r="K718" i="11"/>
  <c r="I718" i="11"/>
  <c r="F1239" i="11"/>
  <c r="H1239" i="11" s="1"/>
  <c r="K1238" i="11"/>
  <c r="J1238" i="11"/>
  <c r="I1238" i="11"/>
  <c r="F19" i="11"/>
  <c r="H19" i="11" s="1"/>
  <c r="K18" i="11"/>
  <c r="J18" i="11"/>
  <c r="I18" i="11"/>
  <c r="F1519" i="11"/>
  <c r="H1519" i="11" s="1"/>
  <c r="I1518" i="11"/>
  <c r="K1518" i="11"/>
  <c r="J1518" i="11"/>
  <c r="F1299" i="11"/>
  <c r="H1299" i="11" s="1"/>
  <c r="I1298" i="11"/>
  <c r="K1298" i="11"/>
  <c r="J1298" i="11"/>
  <c r="F569" i="11"/>
  <c r="H569" i="11" s="1"/>
  <c r="K568" i="11"/>
  <c r="J568" i="11"/>
  <c r="I568" i="11"/>
  <c r="F1491" i="11"/>
  <c r="H1491" i="11" s="1"/>
  <c r="J1490" i="11"/>
  <c r="K1490" i="11"/>
  <c r="I1490" i="11"/>
  <c r="F260" i="11"/>
  <c r="H260" i="11" s="1"/>
  <c r="K259" i="11"/>
  <c r="J259" i="11"/>
  <c r="I259" i="11"/>
  <c r="F1200" i="11"/>
  <c r="H1200" i="11" s="1"/>
  <c r="K1199" i="11"/>
  <c r="J1199" i="11"/>
  <c r="I1199" i="11"/>
  <c r="F1600" i="11"/>
  <c r="H1600" i="11" s="1"/>
  <c r="I1599" i="11"/>
  <c r="K1599" i="11"/>
  <c r="J1599" i="11"/>
  <c r="F911" i="11"/>
  <c r="H911" i="11" s="1"/>
  <c r="I910" i="11"/>
  <c r="K910" i="11"/>
  <c r="J910" i="11"/>
  <c r="F651" i="11"/>
  <c r="H651" i="11" s="1"/>
  <c r="K650" i="11"/>
  <c r="J650" i="11"/>
  <c r="I650" i="11"/>
  <c r="F440" i="11"/>
  <c r="H440" i="11" s="1"/>
  <c r="J439" i="11"/>
  <c r="I439" i="11"/>
  <c r="K439" i="11"/>
  <c r="F1310" i="11"/>
  <c r="H1310" i="11" s="1"/>
  <c r="I1309" i="11"/>
  <c r="K1309" i="11"/>
  <c r="J1309" i="11"/>
  <c r="F530" i="11"/>
  <c r="H530" i="11" s="1"/>
  <c r="K529" i="11"/>
  <c r="J529" i="11"/>
  <c r="I529" i="11"/>
  <c r="F1250" i="11"/>
  <c r="H1250" i="11" s="1"/>
  <c r="K1249" i="11"/>
  <c r="J1249" i="11"/>
  <c r="I1249" i="11"/>
  <c r="F970" i="11"/>
  <c r="H970" i="11" s="1"/>
  <c r="I969" i="11"/>
  <c r="K969" i="11"/>
  <c r="J969" i="11"/>
  <c r="H1330" i="11"/>
  <c r="F1330" i="11"/>
  <c r="I1329" i="11"/>
  <c r="K1329" i="11"/>
  <c r="J1329" i="11"/>
  <c r="F120" i="11"/>
  <c r="H120" i="11" s="1"/>
  <c r="I119" i="11"/>
  <c r="J119" i="11"/>
  <c r="K119" i="11"/>
  <c r="F980" i="11"/>
  <c r="H980" i="11" s="1"/>
  <c r="K979" i="11"/>
  <c r="I979" i="11"/>
  <c r="J979" i="11"/>
  <c r="H1440" i="11"/>
  <c r="F1440" i="11"/>
  <c r="J1439" i="11"/>
  <c r="K1439" i="11"/>
  <c r="I1439" i="11"/>
  <c r="F460" i="11"/>
  <c r="H460" i="11" s="1"/>
  <c r="I459" i="11"/>
  <c r="K459" i="11"/>
  <c r="J459" i="11"/>
  <c r="F1160" i="11"/>
  <c r="H1160" i="11" s="1"/>
  <c r="J1159" i="11"/>
  <c r="I1159" i="11"/>
  <c r="K1159" i="11"/>
  <c r="F1550" i="11"/>
  <c r="H1550" i="11" s="1"/>
  <c r="I1549" i="11"/>
  <c r="K1549" i="11"/>
  <c r="J1549" i="11"/>
  <c r="F1531" i="11"/>
  <c r="H1531" i="11" s="1"/>
  <c r="J1530" i="11"/>
  <c r="I1530" i="11"/>
  <c r="K1530" i="11"/>
  <c r="H1060" i="11"/>
  <c r="F1060" i="11"/>
  <c r="J1059" i="11"/>
  <c r="I1059" i="11"/>
  <c r="K1059" i="11"/>
  <c r="F1030" i="11"/>
  <c r="H1030" i="11" s="1"/>
  <c r="J1029" i="11"/>
  <c r="K1029" i="11"/>
  <c r="I1029" i="11"/>
  <c r="F989" i="11"/>
  <c r="H989" i="11" s="1"/>
  <c r="J988" i="11"/>
  <c r="K988" i="11"/>
  <c r="I988" i="11"/>
  <c r="F1459" i="11"/>
  <c r="H1459" i="11" s="1"/>
  <c r="K1458" i="11"/>
  <c r="J1458" i="11"/>
  <c r="I1458" i="11"/>
  <c r="F869" i="11"/>
  <c r="H869" i="11" s="1"/>
  <c r="I868" i="11"/>
  <c r="K868" i="11"/>
  <c r="J868" i="11"/>
  <c r="F1499" i="11"/>
  <c r="H1499" i="11" s="1"/>
  <c r="J1498" i="11"/>
  <c r="K1498" i="11"/>
  <c r="I1498" i="11"/>
  <c r="F1469" i="11"/>
  <c r="H1469" i="11" s="1"/>
  <c r="J1468" i="11"/>
  <c r="K1468" i="11"/>
  <c r="I1468" i="11"/>
  <c r="F1629" i="11"/>
  <c r="H1629" i="11" s="1"/>
  <c r="K1628" i="11"/>
  <c r="I1628" i="11"/>
  <c r="J1628" i="11"/>
  <c r="F1339" i="11"/>
  <c r="H1339" i="11" s="1"/>
  <c r="I1338" i="11"/>
  <c r="K1338" i="11"/>
  <c r="J1338" i="11"/>
  <c r="F29" i="11"/>
  <c r="H29" i="11" s="1"/>
  <c r="J28" i="11"/>
  <c r="I28" i="11"/>
  <c r="K28" i="11"/>
  <c r="F829" i="11"/>
  <c r="H829" i="11" s="1"/>
  <c r="J828" i="11"/>
  <c r="K828" i="11"/>
  <c r="I828" i="11"/>
  <c r="F1450" i="11"/>
  <c r="H1450" i="11" s="1"/>
  <c r="K1449" i="11"/>
  <c r="J1449" i="11"/>
  <c r="I1449" i="11"/>
  <c r="F190" i="11"/>
  <c r="H190" i="11" s="1"/>
  <c r="K189" i="11"/>
  <c r="I189" i="11"/>
  <c r="J189" i="11"/>
  <c r="F130" i="11"/>
  <c r="H130" i="11" s="1"/>
  <c r="I129" i="11"/>
  <c r="K129" i="11"/>
  <c r="J129" i="11"/>
  <c r="H1020" i="11"/>
  <c r="F1020" i="11"/>
  <c r="J1019" i="11"/>
  <c r="I1019" i="11"/>
  <c r="K1019" i="11"/>
  <c r="H392" i="11"/>
  <c r="F392" i="11"/>
  <c r="I391" i="11"/>
  <c r="K391" i="11"/>
  <c r="J391" i="11"/>
  <c r="F1430" i="11"/>
  <c r="H1430" i="11" s="1"/>
  <c r="J1429" i="11"/>
  <c r="I1429" i="11"/>
  <c r="K1429" i="11"/>
  <c r="F1640" i="11"/>
  <c r="H1640" i="11" s="1"/>
  <c r="K1639" i="11"/>
  <c r="I1639" i="11"/>
  <c r="J1639" i="11"/>
  <c r="F840" i="11"/>
  <c r="H840" i="11" s="1"/>
  <c r="I839" i="11"/>
  <c r="J839" i="11"/>
  <c r="K839" i="11"/>
  <c r="F1610" i="11"/>
  <c r="H1610" i="11" s="1"/>
  <c r="J1609" i="11"/>
  <c r="K1609" i="11"/>
  <c r="I1609" i="11"/>
  <c r="F1110" i="11"/>
  <c r="H1110" i="11" s="1"/>
  <c r="I1109" i="11"/>
  <c r="J1109" i="11"/>
  <c r="K1109" i="11"/>
  <c r="F790" i="11"/>
  <c r="H790" i="11" s="1"/>
  <c r="I789" i="11"/>
  <c r="K789" i="11"/>
  <c r="J789" i="11"/>
  <c r="H1220" i="11"/>
  <c r="F1220" i="11"/>
  <c r="K1219" i="11"/>
  <c r="J1219" i="11"/>
  <c r="I1219" i="11"/>
  <c r="F680" i="11"/>
  <c r="H680" i="11" s="1"/>
  <c r="K679" i="11"/>
  <c r="J679" i="11"/>
  <c r="I679" i="11"/>
  <c r="F341" i="11"/>
  <c r="H341" i="11" s="1"/>
  <c r="I340" i="11"/>
  <c r="K340" i="11"/>
  <c r="J340" i="11"/>
  <c r="F1090" i="11"/>
  <c r="H1090" i="11" s="1"/>
  <c r="J1089" i="11"/>
  <c r="K1089" i="11"/>
  <c r="I1089" i="11"/>
  <c r="F1010" i="11"/>
  <c r="H1010" i="11" s="1"/>
  <c r="I1009" i="11"/>
  <c r="J1009" i="11"/>
  <c r="K1009" i="11"/>
  <c r="F1380" i="11"/>
  <c r="H1380" i="11" s="1"/>
  <c r="I1379" i="11"/>
  <c r="J1379" i="11"/>
  <c r="K1379" i="11"/>
  <c r="F920" i="11"/>
  <c r="H920" i="11" s="1"/>
  <c r="I919" i="11"/>
  <c r="K919" i="11"/>
  <c r="J919" i="11"/>
  <c r="F410" i="11"/>
  <c r="H410" i="11" s="1"/>
  <c r="I409" i="11"/>
  <c r="K409" i="11"/>
  <c r="J409" i="11"/>
  <c r="F80" i="11"/>
  <c r="H80" i="11" s="1"/>
  <c r="I79" i="11"/>
  <c r="K79" i="11"/>
  <c r="J79" i="11"/>
  <c r="F641" i="11"/>
  <c r="H641" i="11" s="1"/>
  <c r="I640" i="11"/>
  <c r="K640" i="11"/>
  <c r="J640" i="11"/>
  <c r="F559" i="11"/>
  <c r="H559" i="11" s="1"/>
  <c r="K558" i="11"/>
  <c r="J558" i="11"/>
  <c r="I558" i="11"/>
  <c r="F49" i="11"/>
  <c r="H49" i="11" s="1"/>
  <c r="K48" i="11"/>
  <c r="J48" i="11"/>
  <c r="I48" i="11"/>
  <c r="F759" i="11"/>
  <c r="H759" i="11" s="1"/>
  <c r="J758" i="11"/>
  <c r="I758" i="11"/>
  <c r="K758" i="11"/>
  <c r="F219" i="11"/>
  <c r="H219" i="11" s="1"/>
  <c r="I218" i="11"/>
  <c r="J218" i="11"/>
  <c r="K218" i="11"/>
  <c r="F1269" i="11"/>
  <c r="H1269" i="11" s="1"/>
  <c r="K1268" i="11"/>
  <c r="J1268" i="11"/>
  <c r="I1268" i="11"/>
  <c r="F299" i="11"/>
  <c r="H299" i="11" s="1"/>
  <c r="J298" i="11"/>
  <c r="K298" i="11"/>
  <c r="I298" i="11"/>
  <c r="F309" i="11"/>
  <c r="H309" i="11" s="1"/>
  <c r="K308" i="11"/>
  <c r="J308" i="11"/>
  <c r="I308" i="11"/>
  <c r="F539" i="11"/>
  <c r="H539" i="11" s="1"/>
  <c r="J538" i="11"/>
  <c r="I538" i="11"/>
  <c r="K538" i="11"/>
  <c r="F39" i="11"/>
  <c r="H39" i="11" s="1"/>
  <c r="J38" i="11"/>
  <c r="K38" i="11"/>
  <c r="I38" i="11"/>
  <c r="F109" i="11"/>
  <c r="H109" i="11" s="1"/>
  <c r="I108" i="11"/>
  <c r="K108" i="11"/>
  <c r="J108" i="11"/>
  <c r="F229" i="11"/>
  <c r="H229" i="11" s="1"/>
  <c r="I228" i="11"/>
  <c r="K228" i="11"/>
  <c r="J228" i="11"/>
  <c r="F139" i="11"/>
  <c r="H139" i="11" s="1"/>
  <c r="J138" i="11"/>
  <c r="I138" i="11"/>
  <c r="K138" i="11"/>
  <c r="F929" i="11"/>
  <c r="H929" i="11" s="1"/>
  <c r="K928" i="11"/>
  <c r="J928" i="11"/>
  <c r="I928" i="11"/>
  <c r="F629" i="11"/>
  <c r="H629" i="11" s="1"/>
  <c r="I628" i="11"/>
  <c r="K628" i="11"/>
  <c r="J628" i="11"/>
  <c r="F731" i="11"/>
  <c r="H731" i="11" s="1"/>
  <c r="K730" i="11"/>
  <c r="I730" i="11"/>
  <c r="J730" i="11"/>
  <c r="H1179" i="11"/>
  <c r="F1179" i="11"/>
  <c r="K1178" i="11"/>
  <c r="I1178" i="11"/>
  <c r="J1178" i="11"/>
  <c r="F280" i="11"/>
  <c r="H280" i="11" s="1"/>
  <c r="J279" i="11"/>
  <c r="I279" i="11"/>
  <c r="K279" i="11"/>
  <c r="F221" i="10"/>
  <c r="H221" i="10" s="1"/>
  <c r="K220" i="10"/>
  <c r="J220" i="10"/>
  <c r="I220" i="10"/>
  <c r="F101" i="10"/>
  <c r="H101" i="10" s="1"/>
  <c r="K100" i="10"/>
  <c r="J100" i="10"/>
  <c r="I100" i="10"/>
  <c r="F471" i="10"/>
  <c r="H471" i="10" s="1"/>
  <c r="K470" i="10"/>
  <c r="J470" i="10"/>
  <c r="I470" i="10"/>
  <c r="F90" i="10"/>
  <c r="H90" i="10" s="1"/>
  <c r="K89" i="10"/>
  <c r="J89" i="10"/>
  <c r="I89" i="10"/>
  <c r="K108" i="10"/>
  <c r="I108" i="10"/>
  <c r="F109" i="10"/>
  <c r="H109" i="10" s="1"/>
  <c r="J108" i="10"/>
  <c r="F1399" i="10"/>
  <c r="H1399" i="10" s="1"/>
  <c r="K1398" i="10"/>
  <c r="J1398" i="10"/>
  <c r="I1398" i="10"/>
  <c r="F399" i="10"/>
  <c r="H399" i="10" s="1"/>
  <c r="K398" i="10"/>
  <c r="J398" i="10"/>
  <c r="I398" i="10"/>
  <c r="F1499" i="10"/>
  <c r="H1499" i="10" s="1"/>
  <c r="K1498" i="10"/>
  <c r="J1498" i="10"/>
  <c r="I1498" i="10"/>
  <c r="F1299" i="10"/>
  <c r="H1299" i="10" s="1"/>
  <c r="K1298" i="10"/>
  <c r="I1298" i="10"/>
  <c r="J1298" i="10"/>
  <c r="F179" i="10"/>
  <c r="H179" i="10" s="1"/>
  <c r="I178" i="10"/>
  <c r="J178" i="10"/>
  <c r="K178" i="10"/>
  <c r="F1549" i="10"/>
  <c r="H1549" i="10" s="1"/>
  <c r="J1548" i="10"/>
  <c r="I1548" i="10"/>
  <c r="K1548" i="10"/>
  <c r="F849" i="10"/>
  <c r="H849" i="10" s="1"/>
  <c r="K848" i="10"/>
  <c r="J848" i="10"/>
  <c r="I848" i="10"/>
  <c r="F1529" i="10"/>
  <c r="H1529" i="10" s="1"/>
  <c r="K1528" i="10"/>
  <c r="J1528" i="10"/>
  <c r="I1528" i="10"/>
  <c r="F1469" i="10"/>
  <c r="H1469" i="10" s="1"/>
  <c r="I1468" i="10"/>
  <c r="K1468" i="10"/>
  <c r="J1468" i="10"/>
  <c r="F249" i="10"/>
  <c r="H249" i="10" s="1"/>
  <c r="K248" i="10"/>
  <c r="J248" i="10"/>
  <c r="I248" i="10"/>
  <c r="F299" i="10"/>
  <c r="H299" i="10" s="1"/>
  <c r="K298" i="10"/>
  <c r="J298" i="10"/>
  <c r="I298" i="10"/>
  <c r="F281" i="10"/>
  <c r="H281" i="10" s="1"/>
  <c r="J280" i="10"/>
  <c r="I280" i="10"/>
  <c r="K280" i="10"/>
  <c r="F1700" i="10"/>
  <c r="H1700" i="10" s="1"/>
  <c r="K1699" i="10"/>
  <c r="J1699" i="10"/>
  <c r="I1699" i="10"/>
  <c r="F1060" i="10"/>
  <c r="H1060" i="10" s="1"/>
  <c r="J1059" i="10"/>
  <c r="I1059" i="10"/>
  <c r="K1059" i="10"/>
  <c r="F1000" i="10"/>
  <c r="H1000" i="10" s="1"/>
  <c r="K999" i="10"/>
  <c r="J999" i="10"/>
  <c r="I999" i="10"/>
  <c r="F1340" i="10"/>
  <c r="H1340" i="10" s="1"/>
  <c r="J1339" i="10"/>
  <c r="K1339" i="10"/>
  <c r="I1339" i="10"/>
  <c r="F1710" i="10"/>
  <c r="H1710" i="10" s="1"/>
  <c r="K1709" i="10"/>
  <c r="J1709" i="10"/>
  <c r="I1709" i="10"/>
  <c r="F1030" i="10"/>
  <c r="H1030" i="10" s="1"/>
  <c r="J1029" i="10"/>
  <c r="I1029" i="10"/>
  <c r="K1029" i="10"/>
  <c r="F270" i="10"/>
  <c r="H270" i="10" s="1"/>
  <c r="K269" i="10"/>
  <c r="J269" i="10"/>
  <c r="I269" i="10"/>
  <c r="F1280" i="10"/>
  <c r="H1280" i="10" s="1"/>
  <c r="J1279" i="10"/>
  <c r="K1279" i="10"/>
  <c r="I1279" i="10"/>
  <c r="F509" i="10"/>
  <c r="H509" i="10" s="1"/>
  <c r="K508" i="10"/>
  <c r="J508" i="10"/>
  <c r="I508" i="10"/>
  <c r="F1599" i="10"/>
  <c r="H1599" i="10" s="1"/>
  <c r="K1598" i="10"/>
  <c r="J1598" i="10"/>
  <c r="I1598" i="10"/>
  <c r="F1219" i="10"/>
  <c r="H1219" i="10" s="1"/>
  <c r="K1218" i="10"/>
  <c r="I1218" i="10"/>
  <c r="J1218" i="10"/>
  <c r="F39" i="10"/>
  <c r="H39" i="10" s="1"/>
  <c r="K38" i="10"/>
  <c r="I38" i="10"/>
  <c r="J38" i="10"/>
  <c r="F209" i="10"/>
  <c r="H209" i="10" s="1"/>
  <c r="K208" i="10"/>
  <c r="J208" i="10"/>
  <c r="I208" i="10"/>
  <c r="F949" i="10"/>
  <c r="H949" i="10" s="1"/>
  <c r="K948" i="10"/>
  <c r="J948" i="10"/>
  <c r="I948" i="10"/>
  <c r="F1579" i="10"/>
  <c r="H1579" i="10" s="1"/>
  <c r="J1578" i="10"/>
  <c r="K1578" i="10"/>
  <c r="I1578" i="10"/>
  <c r="F739" i="10"/>
  <c r="H739" i="10" s="1"/>
  <c r="K738" i="10"/>
  <c r="J738" i="10"/>
  <c r="I738" i="10"/>
  <c r="F719" i="10"/>
  <c r="H719" i="10" s="1"/>
  <c r="K718" i="10"/>
  <c r="J718" i="10"/>
  <c r="I718" i="10"/>
  <c r="F1099" i="10"/>
  <c r="H1099" i="10" s="1"/>
  <c r="K1098" i="10"/>
  <c r="I1098" i="10"/>
  <c r="J1098" i="10"/>
  <c r="F1259" i="10"/>
  <c r="H1259" i="10" s="1"/>
  <c r="K1258" i="10"/>
  <c r="I1258" i="10"/>
  <c r="J1258" i="10"/>
  <c r="F1390" i="10"/>
  <c r="H1390" i="10" s="1"/>
  <c r="K1389" i="10"/>
  <c r="J1389" i="10"/>
  <c r="I1389" i="10"/>
  <c r="F909" i="10"/>
  <c r="H909" i="10" s="1"/>
  <c r="K908" i="10"/>
  <c r="J908" i="10"/>
  <c r="I908" i="10"/>
  <c r="H819" i="10"/>
  <c r="F819" i="10"/>
  <c r="K818" i="10"/>
  <c r="I818" i="10"/>
  <c r="J818" i="10"/>
  <c r="F1349" i="10"/>
  <c r="H1349" i="10" s="1"/>
  <c r="J1348" i="10"/>
  <c r="I1348" i="10"/>
  <c r="K1348" i="10"/>
  <c r="F409" i="10"/>
  <c r="H409" i="10" s="1"/>
  <c r="K408" i="10"/>
  <c r="J408" i="10"/>
  <c r="I408" i="10"/>
  <c r="F709" i="10"/>
  <c r="H709" i="10" s="1"/>
  <c r="K708" i="10"/>
  <c r="J708" i="10"/>
  <c r="I708" i="10"/>
  <c r="H79" i="10"/>
  <c r="F79" i="10"/>
  <c r="K78" i="10"/>
  <c r="I78" i="10"/>
  <c r="J78" i="10"/>
  <c r="F1289" i="10"/>
  <c r="H1289" i="10" s="1"/>
  <c r="K1288" i="10"/>
  <c r="I1288" i="10"/>
  <c r="J1288" i="10"/>
  <c r="F149" i="10"/>
  <c r="H149" i="10" s="1"/>
  <c r="K148" i="10"/>
  <c r="I148" i="10"/>
  <c r="J148" i="10"/>
  <c r="F1719" i="10"/>
  <c r="H1719" i="10" s="1"/>
  <c r="I1718" i="10"/>
  <c r="K1718" i="10"/>
  <c r="J1718" i="10"/>
  <c r="F760" i="10"/>
  <c r="H760" i="10" s="1"/>
  <c r="K759" i="10"/>
  <c r="J759" i="10"/>
  <c r="I759" i="10"/>
  <c r="F350" i="10"/>
  <c r="H350" i="10" s="1"/>
  <c r="J349" i="10"/>
  <c r="I349" i="10"/>
  <c r="K349" i="10"/>
  <c r="F1460" i="10"/>
  <c r="H1460" i="10" s="1"/>
  <c r="J1459" i="10"/>
  <c r="I1459" i="10"/>
  <c r="K1459" i="10"/>
  <c r="F1540" i="10"/>
  <c r="H1540" i="10" s="1"/>
  <c r="J1539" i="10"/>
  <c r="I1539" i="10"/>
  <c r="K1539" i="10"/>
  <c r="F1370" i="10"/>
  <c r="H1370" i="10" s="1"/>
  <c r="K1369" i="10"/>
  <c r="J1369" i="10"/>
  <c r="I1369" i="10"/>
  <c r="F1510" i="10"/>
  <c r="H1510" i="10" s="1"/>
  <c r="J1509" i="10"/>
  <c r="K1509" i="10"/>
  <c r="I1509" i="10"/>
  <c r="F560" i="10"/>
  <c r="H560" i="10" s="1"/>
  <c r="K559" i="10"/>
  <c r="J559" i="10"/>
  <c r="I559" i="10"/>
  <c r="F570" i="10"/>
  <c r="H570" i="10" s="1"/>
  <c r="K569" i="10"/>
  <c r="J569" i="10"/>
  <c r="I569" i="10"/>
  <c r="F1420" i="10"/>
  <c r="H1420" i="10" s="1"/>
  <c r="K1419" i="10"/>
  <c r="J1419" i="10"/>
  <c r="I1419" i="10"/>
  <c r="F1150" i="10"/>
  <c r="H1150" i="10" s="1"/>
  <c r="K1149" i="10"/>
  <c r="I1149" i="10"/>
  <c r="J1149" i="10"/>
  <c r="H450" i="10"/>
  <c r="F450" i="10"/>
  <c r="K449" i="10"/>
  <c r="J449" i="10"/>
  <c r="I449" i="10"/>
  <c r="F1430" i="10"/>
  <c r="H1430" i="10" s="1"/>
  <c r="K1429" i="10"/>
  <c r="J1429" i="10"/>
  <c r="I1429" i="10"/>
  <c r="F430" i="10"/>
  <c r="H430" i="10" s="1"/>
  <c r="I429" i="10"/>
  <c r="K429" i="10"/>
  <c r="J429" i="10"/>
  <c r="F1020" i="10"/>
  <c r="H1020" i="10" s="1"/>
  <c r="K1019" i="10"/>
  <c r="J1019" i="10"/>
  <c r="I1019" i="10"/>
  <c r="F1490" i="10"/>
  <c r="H1490" i="10" s="1"/>
  <c r="K1489" i="10"/>
  <c r="J1489" i="10"/>
  <c r="I1489" i="10"/>
  <c r="H241" i="10"/>
  <c r="F241" i="10"/>
  <c r="K240" i="10"/>
  <c r="J240" i="10"/>
  <c r="I240" i="10"/>
  <c r="F830" i="10"/>
  <c r="H830" i="10" s="1"/>
  <c r="J829" i="10"/>
  <c r="K829" i="10"/>
  <c r="I829" i="10"/>
  <c r="F1120" i="10"/>
  <c r="H1120" i="10" s="1"/>
  <c r="K1119" i="10"/>
  <c r="I1119" i="10"/>
  <c r="J1119" i="10"/>
  <c r="F1680" i="10"/>
  <c r="H1680" i="10" s="1"/>
  <c r="J1679" i="10"/>
  <c r="I1679" i="10"/>
  <c r="K1679" i="10"/>
  <c r="F930" i="10"/>
  <c r="H930" i="10" s="1"/>
  <c r="K929" i="10"/>
  <c r="J929" i="10"/>
  <c r="I929" i="10"/>
  <c r="F590" i="10"/>
  <c r="H590" i="10" s="1"/>
  <c r="K589" i="10"/>
  <c r="J589" i="10"/>
  <c r="I589" i="10"/>
  <c r="F1750" i="10"/>
  <c r="H1750" i="10" s="1"/>
  <c r="I1749" i="10"/>
  <c r="K1749" i="10"/>
  <c r="J1749" i="10"/>
  <c r="F1190" i="10"/>
  <c r="H1190" i="10" s="1"/>
  <c r="K1189" i="10"/>
  <c r="I1189" i="10"/>
  <c r="J1189" i="10"/>
  <c r="F1160" i="10"/>
  <c r="H1160" i="10" s="1"/>
  <c r="K1159" i="10"/>
  <c r="I1159" i="10"/>
  <c r="J1159" i="10"/>
  <c r="F690" i="10"/>
  <c r="H690" i="10" s="1"/>
  <c r="K689" i="10"/>
  <c r="J689" i="10"/>
  <c r="I689" i="10"/>
  <c r="F1620" i="10"/>
  <c r="H1620" i="10" s="1"/>
  <c r="J1619" i="10"/>
  <c r="I1619" i="10"/>
  <c r="K1619" i="10"/>
  <c r="F51" i="10"/>
  <c r="H51" i="10" s="1"/>
  <c r="K50" i="10"/>
  <c r="J50" i="10"/>
  <c r="I50" i="10"/>
  <c r="F499" i="10"/>
  <c r="H499" i="10" s="1"/>
  <c r="J498" i="10"/>
  <c r="I498" i="10"/>
  <c r="K498" i="10"/>
  <c r="F169" i="10"/>
  <c r="H169" i="10" s="1"/>
  <c r="K168" i="10"/>
  <c r="J168" i="10"/>
  <c r="I168" i="10"/>
  <c r="F129" i="10"/>
  <c r="H129" i="10" s="1"/>
  <c r="K128" i="10"/>
  <c r="J128" i="10"/>
  <c r="I128" i="10"/>
  <c r="F879" i="10"/>
  <c r="H879" i="10" s="1"/>
  <c r="K878" i="10"/>
  <c r="J878" i="10"/>
  <c r="I878" i="10"/>
  <c r="F869" i="10"/>
  <c r="H869" i="10" s="1"/>
  <c r="I868" i="10"/>
  <c r="J868" i="10"/>
  <c r="K868" i="10"/>
  <c r="F899" i="10"/>
  <c r="H899" i="10" s="1"/>
  <c r="I898" i="10"/>
  <c r="J898" i="10"/>
  <c r="K898" i="10"/>
  <c r="F729" i="10"/>
  <c r="H729" i="10" s="1"/>
  <c r="K728" i="10"/>
  <c r="J728" i="10"/>
  <c r="I728" i="10"/>
  <c r="F1669" i="10"/>
  <c r="H1669" i="10" s="1"/>
  <c r="K1668" i="10"/>
  <c r="J1668" i="10"/>
  <c r="I1668" i="10"/>
  <c r="F579" i="10"/>
  <c r="H579" i="10" s="1"/>
  <c r="K578" i="10"/>
  <c r="J578" i="10"/>
  <c r="I578" i="10"/>
  <c r="H779" i="10"/>
  <c r="F779" i="10"/>
  <c r="J778" i="10"/>
  <c r="K778" i="10"/>
  <c r="I778" i="10"/>
  <c r="F699" i="10"/>
  <c r="H699" i="10" s="1"/>
  <c r="K698" i="10"/>
  <c r="J698" i="10"/>
  <c r="I698" i="10"/>
  <c r="F1169" i="10"/>
  <c r="H1169" i="10" s="1"/>
  <c r="I1168" i="10"/>
  <c r="J1168" i="10"/>
  <c r="K1168" i="10"/>
  <c r="F1769" i="10"/>
  <c r="H1769" i="10" s="1"/>
  <c r="K1768" i="10"/>
  <c r="J1768" i="10"/>
  <c r="I1768" i="10"/>
  <c r="F319" i="10"/>
  <c r="H319" i="10" s="1"/>
  <c r="I318" i="10"/>
  <c r="K318" i="10"/>
  <c r="J318" i="10"/>
  <c r="F610" i="10"/>
  <c r="H610" i="10" s="1"/>
  <c r="K609" i="10"/>
  <c r="J609" i="10"/>
  <c r="I609" i="10"/>
  <c r="F960" i="10"/>
  <c r="H960" i="10" s="1"/>
  <c r="K959" i="10"/>
  <c r="J959" i="10"/>
  <c r="I959" i="10"/>
  <c r="F140" i="10"/>
  <c r="H140" i="10" s="1"/>
  <c r="I139" i="10"/>
  <c r="K139" i="10"/>
  <c r="J139" i="10"/>
  <c r="F1040" i="10"/>
  <c r="H1040" i="10" s="1"/>
  <c r="J1039" i="10"/>
  <c r="I1039" i="10"/>
  <c r="K1039" i="10"/>
  <c r="F310" i="10"/>
  <c r="H310" i="10" s="1"/>
  <c r="K309" i="10"/>
  <c r="J309" i="10"/>
  <c r="I309" i="10"/>
  <c r="H480" i="10"/>
  <c r="F480" i="10"/>
  <c r="I479" i="10"/>
  <c r="K479" i="10"/>
  <c r="J479" i="10"/>
  <c r="F380" i="10"/>
  <c r="H380" i="10" s="1"/>
  <c r="K379" i="10"/>
  <c r="J379" i="10"/>
  <c r="I379" i="10"/>
  <c r="F1230" i="10"/>
  <c r="H1230" i="10" s="1"/>
  <c r="K1229" i="10"/>
  <c r="I1229" i="10"/>
  <c r="J1229" i="10"/>
  <c r="F1249" i="10"/>
  <c r="H1249" i="10" s="1"/>
  <c r="K1248" i="10"/>
  <c r="I1248" i="10"/>
  <c r="J1248" i="10"/>
  <c r="F669" i="10"/>
  <c r="H669" i="10" s="1"/>
  <c r="K668" i="10"/>
  <c r="J668" i="10"/>
  <c r="I668" i="10"/>
  <c r="F389" i="10"/>
  <c r="H389" i="10" s="1"/>
  <c r="K388" i="10"/>
  <c r="J388" i="10"/>
  <c r="I388" i="10"/>
  <c r="F1209" i="10"/>
  <c r="H1209" i="10" s="1"/>
  <c r="J1208" i="10"/>
  <c r="I1208" i="10"/>
  <c r="K1208" i="10"/>
  <c r="F119" i="10"/>
  <c r="H119" i="10" s="1"/>
  <c r="K118" i="10"/>
  <c r="I118" i="10"/>
  <c r="J118" i="10"/>
  <c r="K68" i="10"/>
  <c r="F69" i="10"/>
  <c r="H69" i="10" s="1"/>
  <c r="I68" i="10"/>
  <c r="J68" i="10"/>
  <c r="F1729" i="10"/>
  <c r="H1729" i="10" s="1"/>
  <c r="K1728" i="10"/>
  <c r="J1728" i="10"/>
  <c r="I1728" i="10"/>
  <c r="F231" i="10"/>
  <c r="H231" i="10" s="1"/>
  <c r="K230" i="10"/>
  <c r="J230" i="10"/>
  <c r="I230" i="10"/>
  <c r="F1330" i="10"/>
  <c r="H1330" i="10" s="1"/>
  <c r="I1329" i="10"/>
  <c r="J1329" i="10"/>
  <c r="K1329" i="10"/>
  <c r="F650" i="10"/>
  <c r="H650" i="10" s="1"/>
  <c r="I649" i="10"/>
  <c r="K649" i="10"/>
  <c r="J649" i="10"/>
  <c r="F1361" i="10"/>
  <c r="H1361" i="10" s="1"/>
  <c r="J1360" i="10"/>
  <c r="I1360" i="10"/>
  <c r="K1360" i="10"/>
  <c r="F770" i="10"/>
  <c r="H770" i="10" s="1"/>
  <c r="J769" i="10"/>
  <c r="K769" i="10"/>
  <c r="I769" i="10"/>
  <c r="F1610" i="10"/>
  <c r="H1610" i="10" s="1"/>
  <c r="J1609" i="10"/>
  <c r="I1609" i="10"/>
  <c r="K1609" i="10"/>
  <c r="F160" i="10"/>
  <c r="H160" i="10" s="1"/>
  <c r="K159" i="10"/>
  <c r="J159" i="10"/>
  <c r="I159" i="10"/>
  <c r="F1380" i="10"/>
  <c r="H1380" i="10" s="1"/>
  <c r="K1379" i="10"/>
  <c r="J1379" i="10"/>
  <c r="I1379" i="10"/>
  <c r="F540" i="10"/>
  <c r="H540" i="10" s="1"/>
  <c r="I539" i="10"/>
  <c r="J539" i="10"/>
  <c r="K539" i="10"/>
  <c r="F1439" i="10"/>
  <c r="H1439" i="10" s="1"/>
  <c r="K1438" i="10"/>
  <c r="J1438" i="10"/>
  <c r="I1438" i="10"/>
  <c r="F629" i="10"/>
  <c r="H629" i="10" s="1"/>
  <c r="K628" i="10"/>
  <c r="J628" i="10"/>
  <c r="I628" i="10"/>
  <c r="F749" i="10"/>
  <c r="H749" i="10" s="1"/>
  <c r="K748" i="10"/>
  <c r="J748" i="10"/>
  <c r="I748" i="10"/>
  <c r="F1449" i="10"/>
  <c r="H1449" i="10" s="1"/>
  <c r="K1448" i="10"/>
  <c r="J1448" i="10"/>
  <c r="I1448" i="10"/>
  <c r="K28" i="10"/>
  <c r="F29" i="10"/>
  <c r="H29" i="10" s="1"/>
  <c r="I28" i="10"/>
  <c r="J28" i="10"/>
  <c r="F659" i="10"/>
  <c r="H659" i="10" s="1"/>
  <c r="K658" i="10"/>
  <c r="J658" i="10"/>
  <c r="I658" i="10"/>
  <c r="F1689" i="10"/>
  <c r="H1689" i="10" s="1"/>
  <c r="J1688" i="10"/>
  <c r="I1688" i="10"/>
  <c r="K1688" i="10"/>
  <c r="F939" i="10"/>
  <c r="H939" i="10" s="1"/>
  <c r="K938" i="10"/>
  <c r="J938" i="10"/>
  <c r="I938" i="10"/>
  <c r="F979" i="10"/>
  <c r="H979" i="10" s="1"/>
  <c r="K978" i="10"/>
  <c r="J978" i="10"/>
  <c r="I978" i="10"/>
  <c r="F1629" i="10"/>
  <c r="H1629" i="10" s="1"/>
  <c r="K1628" i="10"/>
  <c r="I1628" i="10"/>
  <c r="J1628" i="10"/>
  <c r="F419" i="10"/>
  <c r="H419" i="10" s="1"/>
  <c r="K418" i="10"/>
  <c r="J418" i="10"/>
  <c r="I418" i="10"/>
  <c r="F1409" i="10"/>
  <c r="H1409" i="10" s="1"/>
  <c r="K1408" i="10"/>
  <c r="J1408" i="10"/>
  <c r="I1408" i="10"/>
  <c r="H1319" i="10"/>
  <c r="F1319" i="10"/>
  <c r="J1318" i="10"/>
  <c r="K1318" i="10"/>
  <c r="I1318" i="10"/>
  <c r="F1660" i="10"/>
  <c r="H1660" i="10" s="1"/>
  <c r="K1659" i="10"/>
  <c r="I1659" i="10"/>
  <c r="J1659" i="10"/>
  <c r="F810" i="10"/>
  <c r="H810" i="10" s="1"/>
  <c r="J809" i="10"/>
  <c r="K809" i="10"/>
  <c r="I809" i="10"/>
  <c r="F859" i="10"/>
  <c r="H859" i="10" s="1"/>
  <c r="J858" i="10"/>
  <c r="K858" i="10"/>
  <c r="I858" i="10"/>
  <c r="F1089" i="10"/>
  <c r="H1089" i="10" s="1"/>
  <c r="J1088" i="10"/>
  <c r="I1088" i="10"/>
  <c r="K1088" i="10"/>
  <c r="F19" i="10"/>
  <c r="H19" i="10" s="1"/>
  <c r="K18" i="10"/>
  <c r="J18" i="10"/>
  <c r="I18" i="10"/>
  <c r="F1179" i="10"/>
  <c r="H1179" i="10" s="1"/>
  <c r="I1178" i="10"/>
  <c r="K1178" i="10"/>
  <c r="J1178" i="10"/>
  <c r="F1129" i="10"/>
  <c r="H1129" i="10" s="1"/>
  <c r="J1128" i="10"/>
  <c r="K1128" i="10"/>
  <c r="I1128" i="10"/>
  <c r="F329" i="10"/>
  <c r="H329" i="10" s="1"/>
  <c r="K328" i="10"/>
  <c r="J328" i="10"/>
  <c r="I328" i="10"/>
  <c r="F339" i="10"/>
  <c r="H339" i="10" s="1"/>
  <c r="K338" i="10"/>
  <c r="J338" i="10"/>
  <c r="I338" i="10"/>
  <c r="F289" i="10"/>
  <c r="H289" i="10" s="1"/>
  <c r="K288" i="10"/>
  <c r="J288" i="10"/>
  <c r="I288" i="10"/>
  <c r="F1639" i="10"/>
  <c r="H1639" i="10" s="1"/>
  <c r="K1638" i="10"/>
  <c r="J1638" i="10"/>
  <c r="I1638" i="10"/>
  <c r="F1139" i="10"/>
  <c r="H1139" i="10" s="1"/>
  <c r="K1138" i="10"/>
  <c r="I1138" i="10"/>
  <c r="J1138" i="10"/>
  <c r="F619" i="10"/>
  <c r="H619" i="10" s="1"/>
  <c r="J618" i="10"/>
  <c r="I618" i="10"/>
  <c r="K618" i="10"/>
  <c r="F549" i="10"/>
  <c r="H549" i="10" s="1"/>
  <c r="J548" i="10"/>
  <c r="K548" i="10"/>
  <c r="I548" i="10"/>
  <c r="F989" i="10"/>
  <c r="H989" i="10" s="1"/>
  <c r="I988" i="10"/>
  <c r="K988" i="10"/>
  <c r="J988" i="10"/>
  <c r="F790" i="10"/>
  <c r="H790" i="10" s="1"/>
  <c r="J789" i="10"/>
  <c r="K789" i="10"/>
  <c r="I789" i="10"/>
  <c r="F370" i="10"/>
  <c r="H370" i="10" s="1"/>
  <c r="I369" i="10"/>
  <c r="K369" i="10"/>
  <c r="J369" i="10"/>
  <c r="F1570" i="10"/>
  <c r="H1570" i="10" s="1"/>
  <c r="I1569" i="10"/>
  <c r="K1569" i="10"/>
  <c r="J1569" i="10"/>
  <c r="F1200" i="10"/>
  <c r="H1200" i="10" s="1"/>
  <c r="K1199" i="10"/>
  <c r="I1199" i="10"/>
  <c r="J1199" i="10"/>
  <c r="F461" i="10"/>
  <c r="H461" i="10" s="1"/>
  <c r="K460" i="10"/>
  <c r="J460" i="10"/>
  <c r="I460" i="10"/>
  <c r="F1070" i="10"/>
  <c r="H1070" i="10" s="1"/>
  <c r="K1069" i="10"/>
  <c r="J1069" i="10"/>
  <c r="I1069" i="10"/>
  <c r="F360" i="10"/>
  <c r="H360" i="10" s="1"/>
  <c r="K359" i="10"/>
  <c r="J359" i="10"/>
  <c r="I359" i="10"/>
  <c r="F600" i="10"/>
  <c r="H600" i="10" s="1"/>
  <c r="J599" i="10"/>
  <c r="I599" i="10"/>
  <c r="K599" i="10"/>
  <c r="F1050" i="10"/>
  <c r="H1050" i="10" s="1"/>
  <c r="K1049" i="10"/>
  <c r="J1049" i="10"/>
  <c r="I1049" i="10"/>
  <c r="F920" i="10"/>
  <c r="H920" i="10" s="1"/>
  <c r="K919" i="10"/>
  <c r="J919" i="10"/>
  <c r="I919" i="10"/>
  <c r="F841" i="10"/>
  <c r="H841" i="10" s="1"/>
  <c r="J840" i="10"/>
  <c r="K840" i="10"/>
  <c r="I840" i="10"/>
  <c r="F1650" i="10"/>
  <c r="H1650" i="10" s="1"/>
  <c r="I1649" i="10"/>
  <c r="K1649" i="10"/>
  <c r="J1649" i="10"/>
  <c r="F1740" i="10"/>
  <c r="H1740" i="10" s="1"/>
  <c r="I1739" i="10"/>
  <c r="K1739" i="10"/>
  <c r="J1739" i="10"/>
  <c r="F640" i="10"/>
  <c r="H640" i="10" s="1"/>
  <c r="K639" i="10"/>
  <c r="J639" i="10"/>
  <c r="I639" i="10"/>
  <c r="F1590" i="10"/>
  <c r="H1590" i="10" s="1"/>
  <c r="K1589" i="10"/>
  <c r="J1589" i="10"/>
  <c r="I1589" i="10"/>
  <c r="F970" i="10"/>
  <c r="H970" i="10" s="1"/>
  <c r="J969" i="10"/>
  <c r="I969" i="10"/>
  <c r="K969" i="10"/>
  <c r="F61" i="10"/>
  <c r="H61" i="10" s="1"/>
  <c r="K60" i="10"/>
  <c r="J60" i="10"/>
  <c r="I60" i="10"/>
  <c r="F490" i="10"/>
  <c r="H490" i="10" s="1"/>
  <c r="K489" i="10"/>
  <c r="J489" i="10"/>
  <c r="I489" i="10"/>
  <c r="F1310" i="10"/>
  <c r="H1310" i="10" s="1"/>
  <c r="K1309" i="10"/>
  <c r="I1309" i="10"/>
  <c r="J1309" i="10"/>
  <c r="F520" i="10"/>
  <c r="H520" i="10" s="1"/>
  <c r="K519" i="10"/>
  <c r="I519" i="10"/>
  <c r="J519" i="10"/>
  <c r="F1480" i="10"/>
  <c r="H1480" i="10" s="1"/>
  <c r="K1479" i="10"/>
  <c r="J1479" i="10"/>
  <c r="I1479" i="10"/>
  <c r="F440" i="10"/>
  <c r="H440" i="10" s="1"/>
  <c r="K439" i="10"/>
  <c r="J439" i="10"/>
  <c r="I439" i="10"/>
  <c r="F1110" i="10"/>
  <c r="H1110" i="10" s="1"/>
  <c r="K1109" i="10"/>
  <c r="I1109" i="10"/>
  <c r="J1109" i="10"/>
  <c r="H190" i="10"/>
  <c r="F190" i="10"/>
  <c r="J189" i="10"/>
  <c r="I189" i="10"/>
  <c r="K189" i="10"/>
  <c r="F1080" i="10"/>
  <c r="H1080" i="10" s="1"/>
  <c r="K1079" i="10"/>
  <c r="J1079" i="10"/>
  <c r="I1079" i="10"/>
  <c r="F1240" i="10"/>
  <c r="H1240" i="10" s="1"/>
  <c r="K1239" i="10"/>
  <c r="I1239" i="10"/>
  <c r="J1239" i="10"/>
  <c r="F680" i="10"/>
  <c r="H680" i="10" s="1"/>
  <c r="J679" i="10"/>
  <c r="K679" i="10"/>
  <c r="I679" i="10"/>
  <c r="F259" i="10"/>
  <c r="H259" i="10" s="1"/>
  <c r="J258" i="10"/>
  <c r="I258" i="10"/>
  <c r="K258" i="10"/>
  <c r="F1519" i="10"/>
  <c r="H1519" i="10" s="1"/>
  <c r="K1518" i="10"/>
  <c r="J1518" i="10"/>
  <c r="I1518" i="10"/>
  <c r="F1759" i="10"/>
  <c r="H1759" i="10" s="1"/>
  <c r="J1758" i="10"/>
  <c r="I1758" i="10"/>
  <c r="K1758" i="10"/>
  <c r="F1560" i="10"/>
  <c r="H1560" i="10" s="1"/>
  <c r="K1559" i="10"/>
  <c r="J1559" i="10"/>
  <c r="I1559" i="10"/>
  <c r="F1270" i="10"/>
  <c r="H1270" i="10" s="1"/>
  <c r="J1269" i="10"/>
  <c r="K1269" i="10"/>
  <c r="I1269" i="10"/>
  <c r="F890" i="10"/>
  <c r="H890" i="10" s="1"/>
  <c r="J889" i="10"/>
  <c r="I889" i="10"/>
  <c r="K889" i="10"/>
  <c r="F800" i="10"/>
  <c r="H800" i="10" s="1"/>
  <c r="K799" i="10"/>
  <c r="J799" i="10"/>
  <c r="I799" i="10"/>
  <c r="F530" i="10"/>
  <c r="H530" i="10" s="1"/>
  <c r="K529" i="10"/>
  <c r="J529" i="10"/>
  <c r="I529" i="10"/>
  <c r="F1010" i="10"/>
  <c r="H1010" i="10" s="1"/>
  <c r="K1009" i="10"/>
  <c r="J1009" i="10"/>
  <c r="I1009" i="10"/>
  <c r="F200" i="10"/>
  <c r="H200" i="10" s="1"/>
  <c r="J199" i="10"/>
  <c r="K199" i="10"/>
  <c r="I199" i="10"/>
  <c r="F690" i="9"/>
  <c r="H690" i="9" s="1"/>
  <c r="I689" i="9"/>
  <c r="K689" i="9"/>
  <c r="J689" i="9"/>
  <c r="F640" i="9"/>
  <c r="H640" i="9" s="1"/>
  <c r="I639" i="9"/>
  <c r="K639" i="9"/>
  <c r="J639" i="9"/>
  <c r="F660" i="9"/>
  <c r="H660" i="9" s="1"/>
  <c r="K659" i="9"/>
  <c r="J659" i="9"/>
  <c r="I659" i="9"/>
  <c r="F810" i="9"/>
  <c r="H810" i="9" s="1"/>
  <c r="J809" i="9"/>
  <c r="K809" i="9"/>
  <c r="I809" i="9"/>
  <c r="F1071" i="9"/>
  <c r="H1071" i="9" s="1"/>
  <c r="K1070" i="9"/>
  <c r="J1070" i="9"/>
  <c r="I1070" i="9"/>
  <c r="F700" i="9"/>
  <c r="H700" i="9" s="1"/>
  <c r="K699" i="9"/>
  <c r="J699" i="9"/>
  <c r="I699" i="9"/>
  <c r="F650" i="9"/>
  <c r="H650" i="9" s="1"/>
  <c r="K649" i="9"/>
  <c r="J649" i="9"/>
  <c r="I649" i="9"/>
  <c r="F229" i="9"/>
  <c r="H229" i="9" s="1"/>
  <c r="J228" i="9"/>
  <c r="I228" i="9"/>
  <c r="K228" i="9"/>
  <c r="F739" i="9"/>
  <c r="H739" i="9" s="1"/>
  <c r="I738" i="9"/>
  <c r="J738" i="9"/>
  <c r="K738" i="9"/>
  <c r="F59" i="9"/>
  <c r="H59" i="9" s="1"/>
  <c r="K58" i="9"/>
  <c r="J58" i="9"/>
  <c r="I58" i="9"/>
  <c r="F1089" i="9"/>
  <c r="H1089" i="9" s="1"/>
  <c r="K1088" i="9"/>
  <c r="J1088" i="9"/>
  <c r="I1088" i="9"/>
  <c r="F219" i="9"/>
  <c r="H219" i="9" s="1"/>
  <c r="I218" i="9"/>
  <c r="J218" i="9"/>
  <c r="K218" i="9"/>
  <c r="F379" i="9"/>
  <c r="H379" i="9" s="1"/>
  <c r="K378" i="9"/>
  <c r="J378" i="9"/>
  <c r="I378" i="9"/>
  <c r="F751" i="9"/>
  <c r="H751" i="9" s="1"/>
  <c r="I750" i="9"/>
  <c r="J750" i="9"/>
  <c r="K750" i="9"/>
  <c r="F470" i="9"/>
  <c r="H470" i="9" s="1"/>
  <c r="K469" i="9"/>
  <c r="J469" i="9"/>
  <c r="I469" i="9"/>
  <c r="F530" i="9"/>
  <c r="H530" i="9" s="1"/>
  <c r="K529" i="9"/>
  <c r="J529" i="9"/>
  <c r="I529" i="9"/>
  <c r="F630" i="9"/>
  <c r="H630" i="9" s="1"/>
  <c r="K629" i="9"/>
  <c r="J629" i="9"/>
  <c r="I629" i="9"/>
  <c r="F1120" i="9"/>
  <c r="H1120" i="9" s="1"/>
  <c r="J1119" i="9"/>
  <c r="K1119" i="9"/>
  <c r="I1119" i="9"/>
  <c r="F320" i="9"/>
  <c r="H320" i="9" s="1"/>
  <c r="J319" i="9"/>
  <c r="I319" i="9"/>
  <c r="K319" i="9"/>
  <c r="F360" i="9"/>
  <c r="H360" i="9" s="1"/>
  <c r="I359" i="9"/>
  <c r="K359" i="9"/>
  <c r="J359" i="9"/>
  <c r="F760" i="9"/>
  <c r="H760" i="9" s="1"/>
  <c r="J759" i="9"/>
  <c r="K759" i="9"/>
  <c r="I759" i="9"/>
  <c r="F39" i="9"/>
  <c r="H39" i="9" s="1"/>
  <c r="I38" i="9"/>
  <c r="K38" i="9"/>
  <c r="J38" i="9"/>
  <c r="F79" i="9"/>
  <c r="H79" i="9" s="1"/>
  <c r="K78" i="9"/>
  <c r="J78" i="9"/>
  <c r="I78" i="9"/>
  <c r="F1129" i="9"/>
  <c r="H1129" i="9" s="1"/>
  <c r="J1128" i="9"/>
  <c r="K1128" i="9"/>
  <c r="I1128" i="9"/>
  <c r="F1139" i="9"/>
  <c r="H1139" i="9" s="1"/>
  <c r="K1138" i="9"/>
  <c r="J1138" i="9"/>
  <c r="I1138" i="9"/>
  <c r="F130" i="9"/>
  <c r="H130" i="9" s="1"/>
  <c r="I129" i="9"/>
  <c r="J129" i="9"/>
  <c r="K129" i="9"/>
  <c r="F400" i="9"/>
  <c r="H400" i="9" s="1"/>
  <c r="K399" i="9"/>
  <c r="I399" i="9"/>
  <c r="J399" i="9"/>
  <c r="F910" i="9"/>
  <c r="H910" i="9" s="1"/>
  <c r="J909" i="9"/>
  <c r="I909" i="9"/>
  <c r="K909" i="9"/>
  <c r="F390" i="9"/>
  <c r="H390" i="9" s="1"/>
  <c r="K389" i="9"/>
  <c r="J389" i="9"/>
  <c r="I389" i="9"/>
  <c r="F890" i="9"/>
  <c r="H890" i="9" s="1"/>
  <c r="K889" i="9"/>
  <c r="I889" i="9"/>
  <c r="J889" i="9"/>
  <c r="F1030" i="9"/>
  <c r="H1030" i="9" s="1"/>
  <c r="J1029" i="9"/>
  <c r="I1029" i="9"/>
  <c r="K1029" i="9"/>
  <c r="F500" i="9"/>
  <c r="H500" i="9" s="1"/>
  <c r="K499" i="9"/>
  <c r="J499" i="9"/>
  <c r="I499" i="9"/>
  <c r="F540" i="9"/>
  <c r="H540" i="9" s="1"/>
  <c r="J539" i="9"/>
  <c r="I539" i="9"/>
  <c r="K539" i="9"/>
  <c r="F600" i="9"/>
  <c r="H600" i="9" s="1"/>
  <c r="K599" i="9"/>
  <c r="J599" i="9"/>
  <c r="I599" i="9"/>
  <c r="F560" i="9"/>
  <c r="H560" i="9" s="1"/>
  <c r="K559" i="9"/>
  <c r="I559" i="9"/>
  <c r="J559" i="9"/>
  <c r="F1200" i="9"/>
  <c r="H1200" i="9" s="1"/>
  <c r="K1199" i="9"/>
  <c r="I1199" i="9"/>
  <c r="J1199" i="9"/>
  <c r="F210" i="9"/>
  <c r="H210" i="9" s="1"/>
  <c r="J209" i="9"/>
  <c r="I209" i="9"/>
  <c r="K209" i="9"/>
  <c r="F430" i="9"/>
  <c r="H430" i="9" s="1"/>
  <c r="I429" i="9"/>
  <c r="K429" i="9"/>
  <c r="J429" i="9"/>
  <c r="F839" i="9"/>
  <c r="H839" i="9" s="1"/>
  <c r="J838" i="9"/>
  <c r="K838" i="9"/>
  <c r="I838" i="9"/>
  <c r="F1059" i="9"/>
  <c r="H1059" i="9" s="1"/>
  <c r="J1058" i="9"/>
  <c r="I1058" i="9"/>
  <c r="K1058" i="9"/>
  <c r="F299" i="9"/>
  <c r="H299" i="9" s="1"/>
  <c r="J298" i="9"/>
  <c r="I298" i="9"/>
  <c r="K298" i="9"/>
  <c r="F879" i="9"/>
  <c r="H879" i="9" s="1"/>
  <c r="J878" i="9"/>
  <c r="K878" i="9"/>
  <c r="I878" i="9"/>
  <c r="F150" i="9"/>
  <c r="H150" i="9" s="1"/>
  <c r="K149" i="9"/>
  <c r="J149" i="9"/>
  <c r="I149" i="9"/>
  <c r="F710" i="9"/>
  <c r="H710" i="9" s="1"/>
  <c r="J709" i="9"/>
  <c r="K709" i="9"/>
  <c r="I709" i="9"/>
  <c r="F1190" i="9"/>
  <c r="H1190" i="9" s="1"/>
  <c r="K1189" i="9"/>
  <c r="J1189" i="9"/>
  <c r="I1189" i="9"/>
  <c r="F1050" i="9"/>
  <c r="H1050" i="9" s="1"/>
  <c r="K1049" i="9"/>
  <c r="J1049" i="9"/>
  <c r="I1049" i="9"/>
  <c r="F820" i="9"/>
  <c r="H820" i="9" s="1"/>
  <c r="J819" i="9"/>
  <c r="K819" i="9"/>
  <c r="I819" i="9"/>
  <c r="F1010" i="9"/>
  <c r="H1010" i="9" s="1"/>
  <c r="J1009" i="9"/>
  <c r="K1009" i="9"/>
  <c r="I1009" i="9"/>
  <c r="F1040" i="9"/>
  <c r="H1040" i="9" s="1"/>
  <c r="J1039" i="9"/>
  <c r="I1039" i="9"/>
  <c r="K1039" i="9"/>
  <c r="F719" i="9"/>
  <c r="H719" i="9" s="1"/>
  <c r="I718" i="9"/>
  <c r="J718" i="9"/>
  <c r="K718" i="9"/>
  <c r="F249" i="9"/>
  <c r="H249" i="9" s="1"/>
  <c r="K248" i="9"/>
  <c r="I248" i="9"/>
  <c r="J248" i="9"/>
  <c r="F769" i="9"/>
  <c r="H769" i="9" s="1"/>
  <c r="J768" i="9"/>
  <c r="I768" i="9"/>
  <c r="K768" i="9"/>
  <c r="H309" i="9"/>
  <c r="F309" i="9"/>
  <c r="J308" i="9"/>
  <c r="I308" i="9"/>
  <c r="K308" i="9"/>
  <c r="F259" i="9"/>
  <c r="H259" i="9" s="1"/>
  <c r="K258" i="9"/>
  <c r="I258" i="9"/>
  <c r="J258" i="9"/>
  <c r="F241" i="9"/>
  <c r="H241" i="9" s="1"/>
  <c r="J240" i="9"/>
  <c r="K240" i="9"/>
  <c r="I240" i="9"/>
  <c r="F680" i="9"/>
  <c r="H680" i="9" s="1"/>
  <c r="K679" i="9"/>
  <c r="J679" i="9"/>
  <c r="I679" i="9"/>
  <c r="F120" i="9"/>
  <c r="H120" i="9" s="1"/>
  <c r="J119" i="9"/>
  <c r="I119" i="9"/>
  <c r="K119" i="9"/>
  <c r="F180" i="9"/>
  <c r="H180" i="9" s="1"/>
  <c r="J179" i="9"/>
  <c r="K179" i="9"/>
  <c r="I179" i="9"/>
  <c r="F1001" i="9"/>
  <c r="H1001" i="9" s="1"/>
  <c r="J1000" i="9"/>
  <c r="I1000" i="9"/>
  <c r="K1000" i="9"/>
  <c r="F1150" i="9"/>
  <c r="H1150" i="9" s="1"/>
  <c r="J1149" i="9"/>
  <c r="I1149" i="9"/>
  <c r="K1149" i="9"/>
  <c r="F480" i="9"/>
  <c r="H480" i="9" s="1"/>
  <c r="J479" i="9"/>
  <c r="K479" i="9"/>
  <c r="I479" i="9"/>
  <c r="F670" i="9"/>
  <c r="H670" i="9" s="1"/>
  <c r="K669" i="9"/>
  <c r="J669" i="9"/>
  <c r="I669" i="9"/>
  <c r="F410" i="9"/>
  <c r="H410" i="9" s="1"/>
  <c r="K409" i="9"/>
  <c r="J409" i="9"/>
  <c r="I409" i="9"/>
  <c r="F929" i="9"/>
  <c r="H929" i="9" s="1"/>
  <c r="I928" i="9"/>
  <c r="J928" i="9"/>
  <c r="K928" i="9"/>
  <c r="F1099" i="9"/>
  <c r="H1099" i="9" s="1"/>
  <c r="K1098" i="9"/>
  <c r="J1098" i="9"/>
  <c r="I1098" i="9"/>
  <c r="F899" i="9"/>
  <c r="H899" i="9" s="1"/>
  <c r="J898" i="9"/>
  <c r="K898" i="9"/>
  <c r="I898" i="9"/>
  <c r="F289" i="9"/>
  <c r="H289" i="9" s="1"/>
  <c r="J288" i="9"/>
  <c r="K288" i="9"/>
  <c r="I288" i="9"/>
  <c r="F89" i="9"/>
  <c r="H89" i="9" s="1"/>
  <c r="J88" i="9"/>
  <c r="I88" i="9"/>
  <c r="K88" i="9"/>
  <c r="F1081" i="9"/>
  <c r="H1081" i="9" s="1"/>
  <c r="I1080" i="9"/>
  <c r="K1080" i="9"/>
  <c r="J1080" i="9"/>
  <c r="F420" i="9"/>
  <c r="H420" i="9" s="1"/>
  <c r="I419" i="9"/>
  <c r="K419" i="9"/>
  <c r="J419" i="9"/>
  <c r="F330" i="9"/>
  <c r="H330" i="9" s="1"/>
  <c r="J329" i="9"/>
  <c r="I329" i="9"/>
  <c r="K329" i="9"/>
  <c r="F1160" i="9"/>
  <c r="H1160" i="9" s="1"/>
  <c r="I1159" i="9"/>
  <c r="K1159" i="9"/>
  <c r="J1159" i="9"/>
  <c r="F460" i="9"/>
  <c r="H460" i="9" s="1"/>
  <c r="K459" i="9"/>
  <c r="J459" i="9"/>
  <c r="I459" i="9"/>
  <c r="F100" i="9"/>
  <c r="H100" i="9" s="1"/>
  <c r="J99" i="9"/>
  <c r="I99" i="9"/>
  <c r="K99" i="9"/>
  <c r="F550" i="9"/>
  <c r="H550" i="9" s="1"/>
  <c r="K549" i="9"/>
  <c r="J549" i="9"/>
  <c r="I549" i="9"/>
  <c r="F919" i="9"/>
  <c r="H919" i="9" s="1"/>
  <c r="K918" i="9"/>
  <c r="J918" i="9"/>
  <c r="I918" i="9"/>
  <c r="F19" i="9"/>
  <c r="H19" i="9" s="1"/>
  <c r="K18" i="9"/>
  <c r="J18" i="9"/>
  <c r="I18" i="9"/>
  <c r="F510" i="9"/>
  <c r="H510" i="9" s="1"/>
  <c r="K509" i="9"/>
  <c r="J509" i="9"/>
  <c r="I509" i="9"/>
  <c r="F870" i="9"/>
  <c r="H870" i="9" s="1"/>
  <c r="K869" i="9"/>
  <c r="I869" i="9"/>
  <c r="J869" i="9"/>
  <c r="F1020" i="9"/>
  <c r="H1020" i="9" s="1"/>
  <c r="J1019" i="9"/>
  <c r="I1019" i="9"/>
  <c r="K1019" i="9"/>
  <c r="F30" i="9"/>
  <c r="H30" i="9" s="1"/>
  <c r="K29" i="9"/>
  <c r="J29" i="9"/>
  <c r="I29" i="9"/>
  <c r="F620" i="9"/>
  <c r="H620" i="9" s="1"/>
  <c r="K619" i="9"/>
  <c r="J619" i="9"/>
  <c r="I619" i="9"/>
  <c r="F520" i="9"/>
  <c r="H520" i="9" s="1"/>
  <c r="J519" i="9"/>
  <c r="I519" i="9"/>
  <c r="K519" i="9"/>
  <c r="F860" i="9"/>
  <c r="H860" i="9" s="1"/>
  <c r="K859" i="9"/>
  <c r="I859" i="9"/>
  <c r="J859" i="9"/>
  <c r="F1110" i="9"/>
  <c r="H1110" i="9" s="1"/>
  <c r="K1109" i="9"/>
  <c r="J1109" i="9"/>
  <c r="I1109" i="9"/>
  <c r="F580" i="9"/>
  <c r="H580" i="9" s="1"/>
  <c r="I579" i="9"/>
  <c r="K579" i="9"/>
  <c r="J579" i="9"/>
  <c r="F1180" i="9"/>
  <c r="H1180" i="9" s="1"/>
  <c r="K1179" i="9"/>
  <c r="J1179" i="9"/>
  <c r="I1179" i="9"/>
  <c r="F940" i="9"/>
  <c r="H940" i="9" s="1"/>
  <c r="J939" i="9"/>
  <c r="K939" i="9"/>
  <c r="I939" i="9"/>
  <c r="F450" i="9"/>
  <c r="H450" i="9" s="1"/>
  <c r="K449" i="9"/>
  <c r="J449" i="9"/>
  <c r="I449" i="9"/>
  <c r="F570" i="9"/>
  <c r="H570" i="9" s="1"/>
  <c r="K569" i="9"/>
  <c r="J569" i="9"/>
  <c r="I569" i="9"/>
  <c r="F69" i="9"/>
  <c r="H69" i="9" s="1"/>
  <c r="K68" i="9"/>
  <c r="J68" i="9"/>
  <c r="I68" i="9"/>
  <c r="F139" i="9"/>
  <c r="H139" i="9" s="1"/>
  <c r="J138" i="9"/>
  <c r="I138" i="9"/>
  <c r="K138" i="9"/>
  <c r="F849" i="9"/>
  <c r="H849" i="9" s="1"/>
  <c r="J848" i="9"/>
  <c r="K848" i="9"/>
  <c r="I848" i="9"/>
  <c r="H349" i="9"/>
  <c r="F349" i="9"/>
  <c r="K348" i="9"/>
  <c r="J348" i="9"/>
  <c r="I348" i="9"/>
  <c r="F189" i="9"/>
  <c r="H189" i="9" s="1"/>
  <c r="J188" i="9"/>
  <c r="K188" i="9"/>
  <c r="I188" i="9"/>
  <c r="F1209" i="9"/>
  <c r="H1209" i="9" s="1"/>
  <c r="I1208" i="9"/>
  <c r="K1208" i="9"/>
  <c r="J1208" i="9"/>
  <c r="F169" i="9"/>
  <c r="H169" i="9" s="1"/>
  <c r="J168" i="9"/>
  <c r="K168" i="9"/>
  <c r="I168" i="9"/>
  <c r="F50" i="9"/>
  <c r="H50" i="9" s="1"/>
  <c r="J49" i="9"/>
  <c r="I49" i="9"/>
  <c r="K49" i="9"/>
  <c r="F610" i="9"/>
  <c r="H610" i="9" s="1"/>
  <c r="K609" i="9"/>
  <c r="J609" i="9"/>
  <c r="I609" i="9"/>
  <c r="H280" i="9"/>
  <c r="F280" i="9"/>
  <c r="J279" i="9"/>
  <c r="K279" i="9"/>
  <c r="I279" i="9"/>
  <c r="F990" i="9"/>
  <c r="H990" i="9" s="1"/>
  <c r="J989" i="9"/>
  <c r="K989" i="9"/>
  <c r="I989" i="9"/>
  <c r="F110" i="9"/>
  <c r="H110" i="9" s="1"/>
  <c r="K109" i="9"/>
  <c r="J109" i="9"/>
  <c r="I109" i="9"/>
  <c r="H371" i="9"/>
  <c r="F371" i="9"/>
  <c r="J370" i="9"/>
  <c r="I370" i="9"/>
  <c r="K370" i="9"/>
  <c r="F980" i="9"/>
  <c r="H980" i="9" s="1"/>
  <c r="K979" i="9"/>
  <c r="J979" i="9"/>
  <c r="I979" i="9"/>
  <c r="F440" i="9"/>
  <c r="H440" i="9" s="1"/>
  <c r="K439" i="9"/>
  <c r="J439" i="9"/>
  <c r="I439" i="9"/>
  <c r="H959" i="9"/>
  <c r="F959" i="9"/>
  <c r="J958" i="9"/>
  <c r="K958" i="9"/>
  <c r="I958" i="9"/>
  <c r="F799" i="9"/>
  <c r="H799" i="9" s="1"/>
  <c r="J798" i="9"/>
  <c r="K798" i="9"/>
  <c r="I798" i="9"/>
  <c r="H729" i="9"/>
  <c r="F729" i="9"/>
  <c r="I728" i="9"/>
  <c r="J728" i="9"/>
  <c r="K728" i="9"/>
  <c r="F969" i="9"/>
  <c r="H969" i="9" s="1"/>
  <c r="J968" i="9"/>
  <c r="K968" i="9"/>
  <c r="I968" i="9"/>
  <c r="F1169" i="9"/>
  <c r="H1169" i="9" s="1"/>
  <c r="K1168" i="9"/>
  <c r="J1168" i="9"/>
  <c r="I1168" i="9"/>
  <c r="H160" i="9"/>
  <c r="F160" i="9"/>
  <c r="J159" i="9"/>
  <c r="K159" i="9"/>
  <c r="I159" i="9"/>
  <c r="F950" i="9"/>
  <c r="H950" i="9" s="1"/>
  <c r="J949" i="9"/>
  <c r="K949" i="9"/>
  <c r="I949" i="9"/>
  <c r="F270" i="9"/>
  <c r="H270" i="9" s="1"/>
  <c r="J269" i="9"/>
  <c r="I269" i="9"/>
  <c r="K269" i="9"/>
  <c r="F341" i="9"/>
  <c r="H341" i="9" s="1"/>
  <c r="J340" i="9"/>
  <c r="I340" i="9"/>
  <c r="K340" i="9"/>
  <c r="H200" i="9"/>
  <c r="F200" i="9"/>
  <c r="K199" i="9"/>
  <c r="J199" i="9"/>
  <c r="I199" i="9"/>
  <c r="F490" i="9"/>
  <c r="H490" i="9" s="1"/>
  <c r="K489" i="9"/>
  <c r="J489" i="9"/>
  <c r="I489" i="9"/>
  <c r="F1220" i="9"/>
  <c r="H1220" i="9" s="1"/>
  <c r="J1219" i="9"/>
  <c r="K1219" i="9"/>
  <c r="I1219" i="9"/>
  <c r="F590" i="9"/>
  <c r="H590" i="9" s="1"/>
  <c r="I589" i="9"/>
  <c r="K589" i="9"/>
  <c r="J589" i="9"/>
  <c r="H780" i="9"/>
  <c r="F780" i="9"/>
  <c r="J779" i="9"/>
  <c r="K779" i="9"/>
  <c r="I779" i="9"/>
  <c r="K557" i="11"/>
  <c r="J557" i="11"/>
  <c r="I557" i="11"/>
  <c r="J1347" i="10"/>
  <c r="K1347" i="10"/>
  <c r="I1347" i="10"/>
  <c r="K1217" i="10"/>
  <c r="I1217" i="10"/>
  <c r="J1217" i="10"/>
  <c r="K397" i="10"/>
  <c r="J397" i="10"/>
  <c r="I397" i="10"/>
  <c r="K1457" i="11"/>
  <c r="J1457" i="11"/>
  <c r="I1457" i="11"/>
  <c r="K987" i="10"/>
  <c r="J987" i="10"/>
  <c r="I987" i="10"/>
  <c r="K1767" i="10"/>
  <c r="J1767" i="10"/>
  <c r="I1767" i="10"/>
  <c r="K107" i="10"/>
  <c r="J107" i="10"/>
  <c r="I107" i="10"/>
  <c r="K1437" i="10"/>
  <c r="J1437" i="10"/>
  <c r="I1437" i="10"/>
  <c r="K627" i="10"/>
  <c r="J627" i="10"/>
  <c r="I627" i="10"/>
  <c r="I1567" i="11"/>
  <c r="K1567" i="11"/>
  <c r="J1567" i="11"/>
  <c r="K1497" i="10"/>
  <c r="J1497" i="10"/>
  <c r="I1497" i="10"/>
  <c r="J987" i="11"/>
  <c r="I987" i="11"/>
  <c r="K987" i="11"/>
  <c r="K1247" i="10"/>
  <c r="I1247" i="10"/>
  <c r="J1247" i="10"/>
  <c r="K387" i="10"/>
  <c r="J387" i="10"/>
  <c r="I387" i="10"/>
  <c r="K37" i="10"/>
  <c r="J37" i="10"/>
  <c r="I37" i="10"/>
  <c r="J1467" i="11"/>
  <c r="K1467" i="11"/>
  <c r="I1467" i="11"/>
  <c r="K1227" i="11"/>
  <c r="J1227" i="11"/>
  <c r="I1227" i="11"/>
  <c r="K1547" i="10"/>
  <c r="J1547" i="10"/>
  <c r="I1547" i="10"/>
  <c r="K1517" i="10"/>
  <c r="J1517" i="10"/>
  <c r="I1517" i="10"/>
  <c r="I1337" i="11"/>
  <c r="K1337" i="11"/>
  <c r="J1337" i="11"/>
  <c r="K27" i="11"/>
  <c r="J27" i="11"/>
  <c r="I27" i="11"/>
  <c r="I617" i="11"/>
  <c r="K617" i="11"/>
  <c r="J617" i="11"/>
  <c r="K17" i="11"/>
  <c r="J17" i="11"/>
  <c r="I17" i="11"/>
  <c r="J727" i="9"/>
  <c r="K727" i="9"/>
  <c r="I727" i="9"/>
  <c r="J967" i="9"/>
  <c r="I967" i="9"/>
  <c r="K967" i="9"/>
  <c r="K1287" i="10"/>
  <c r="I1287" i="10"/>
  <c r="J1287" i="10"/>
  <c r="K1167" i="9"/>
  <c r="J1167" i="9"/>
  <c r="I1167" i="9"/>
  <c r="I1517" i="11"/>
  <c r="K1517" i="11"/>
  <c r="J1517" i="11"/>
  <c r="K927" i="11"/>
  <c r="J927" i="11"/>
  <c r="I927" i="11"/>
  <c r="K827" i="11"/>
  <c r="I827" i="11"/>
  <c r="J827" i="11"/>
  <c r="K297" i="10"/>
  <c r="J297" i="10"/>
  <c r="I297" i="10"/>
  <c r="K1637" i="10"/>
  <c r="J1637" i="10"/>
  <c r="I1637" i="10"/>
  <c r="I1207" i="9"/>
  <c r="J1207" i="9"/>
  <c r="K1207" i="9"/>
  <c r="J167" i="9"/>
  <c r="K167" i="9"/>
  <c r="I167" i="9"/>
  <c r="J717" i="9"/>
  <c r="I717" i="9"/>
  <c r="K717" i="9"/>
  <c r="K1597" i="10"/>
  <c r="J1597" i="10"/>
  <c r="I1597" i="10"/>
  <c r="K407" i="10"/>
  <c r="J407" i="10"/>
  <c r="I407" i="10"/>
  <c r="K297" i="11"/>
  <c r="J297" i="11"/>
  <c r="I297" i="11"/>
  <c r="K1447" i="10"/>
  <c r="J1447" i="10"/>
  <c r="I1447" i="10"/>
  <c r="K877" i="10"/>
  <c r="J877" i="10"/>
  <c r="I877" i="10"/>
  <c r="K257" i="10"/>
  <c r="J257" i="10"/>
  <c r="I257" i="10"/>
  <c r="I67" i="11"/>
  <c r="K67" i="11"/>
  <c r="J67" i="11"/>
  <c r="K417" i="10"/>
  <c r="J417" i="10"/>
  <c r="I417" i="10"/>
  <c r="J707" i="11"/>
  <c r="K707" i="11"/>
  <c r="I707" i="11"/>
  <c r="K737" i="10"/>
  <c r="J737" i="10"/>
  <c r="I737" i="10"/>
  <c r="K717" i="10"/>
  <c r="J717" i="10"/>
  <c r="I717" i="10"/>
  <c r="K1627" i="11"/>
  <c r="I1627" i="11"/>
  <c r="J1627" i="11"/>
  <c r="K57" i="9"/>
  <c r="J57" i="9"/>
  <c r="I57" i="9"/>
  <c r="K577" i="10"/>
  <c r="J577" i="10"/>
  <c r="I577" i="10"/>
  <c r="I1557" i="11"/>
  <c r="K1557" i="11"/>
  <c r="J1557" i="11"/>
  <c r="K1087" i="9"/>
  <c r="J1087" i="9"/>
  <c r="I1087" i="9"/>
  <c r="K1097" i="11"/>
  <c r="J1097" i="11"/>
  <c r="I1097" i="11"/>
  <c r="J217" i="9"/>
  <c r="I217" i="9"/>
  <c r="K217" i="9"/>
  <c r="K377" i="9"/>
  <c r="J377" i="9"/>
  <c r="I377" i="9"/>
  <c r="I627" i="11"/>
  <c r="K627" i="11"/>
  <c r="J627" i="11"/>
  <c r="K617" i="10"/>
  <c r="J617" i="10"/>
  <c r="I617" i="10"/>
  <c r="K907" i="10"/>
  <c r="J907" i="10"/>
  <c r="I907" i="10"/>
  <c r="K747" i="10"/>
  <c r="J747" i="10"/>
  <c r="I747" i="10"/>
  <c r="K247" i="11"/>
  <c r="J247" i="11"/>
  <c r="I247" i="11"/>
  <c r="J927" i="9"/>
  <c r="K927" i="9"/>
  <c r="I927" i="9"/>
  <c r="K1097" i="9"/>
  <c r="J1097" i="9"/>
  <c r="I1097" i="9"/>
  <c r="K167" i="10"/>
  <c r="J167" i="10"/>
  <c r="I167" i="10"/>
  <c r="K127" i="10"/>
  <c r="J127" i="10"/>
  <c r="I127" i="10"/>
  <c r="K1127" i="10"/>
  <c r="I1127" i="10"/>
  <c r="J1127" i="10"/>
  <c r="K327" i="10"/>
  <c r="J327" i="10"/>
  <c r="I327" i="10"/>
  <c r="J247" i="9"/>
  <c r="K247" i="9"/>
  <c r="I247" i="9"/>
  <c r="J767" i="9"/>
  <c r="K767" i="9"/>
  <c r="I767" i="9"/>
  <c r="K1237" i="11"/>
  <c r="J1237" i="11"/>
  <c r="I1237" i="11"/>
  <c r="K307" i="11"/>
  <c r="J307" i="11"/>
  <c r="I307" i="11"/>
  <c r="J837" i="9"/>
  <c r="K837" i="9"/>
  <c r="I837" i="9"/>
  <c r="J1497" i="11"/>
  <c r="K1497" i="11"/>
  <c r="I1497" i="11"/>
  <c r="K847" i="11"/>
  <c r="I847" i="11"/>
  <c r="J847" i="11"/>
  <c r="K947" i="10"/>
  <c r="J947" i="10"/>
  <c r="I947" i="10"/>
  <c r="I107" i="11"/>
  <c r="K107" i="11"/>
  <c r="J107" i="11"/>
  <c r="K847" i="10"/>
  <c r="J847" i="10"/>
  <c r="I847" i="10"/>
  <c r="K1097" i="10"/>
  <c r="I1097" i="10"/>
  <c r="J1097" i="10"/>
  <c r="J832" i="9"/>
  <c r="K832" i="9"/>
  <c r="I832" i="9"/>
  <c r="I957" i="11"/>
  <c r="K957" i="11"/>
  <c r="J957" i="11"/>
  <c r="J1367" i="11"/>
  <c r="I1367" i="11"/>
  <c r="K1367" i="11"/>
  <c r="K1127" i="9"/>
  <c r="J1127" i="9"/>
  <c r="I1127" i="9"/>
  <c r="I137" i="11"/>
  <c r="K137" i="11"/>
  <c r="J137" i="11"/>
  <c r="K1137" i="9"/>
  <c r="J1137" i="9"/>
  <c r="I1137" i="9"/>
  <c r="K317" i="10"/>
  <c r="J317" i="10"/>
  <c r="I317" i="10"/>
  <c r="K1257" i="10"/>
  <c r="I1257" i="10"/>
  <c r="J1257" i="10"/>
  <c r="K37" i="11"/>
  <c r="J37" i="11"/>
  <c r="I37" i="11"/>
  <c r="J737" i="11"/>
  <c r="K737" i="11"/>
  <c r="I737" i="11"/>
  <c r="K857" i="10"/>
  <c r="J857" i="10"/>
  <c r="I857" i="10"/>
  <c r="K17" i="10"/>
  <c r="J17" i="10"/>
  <c r="I17" i="10"/>
  <c r="J917" i="9"/>
  <c r="K917" i="9"/>
  <c r="I917" i="9"/>
  <c r="K667" i="10"/>
  <c r="J667" i="10"/>
  <c r="I667" i="10"/>
  <c r="K867" i="11"/>
  <c r="J867" i="11"/>
  <c r="I867" i="11"/>
  <c r="K977" i="10"/>
  <c r="J977" i="10"/>
  <c r="I977" i="10"/>
  <c r="K1207" i="11"/>
  <c r="J1207" i="11"/>
  <c r="I1207" i="11"/>
  <c r="K1057" i="9"/>
  <c r="J1057" i="9"/>
  <c r="I1057" i="9"/>
  <c r="K77" i="10"/>
  <c r="J77" i="10"/>
  <c r="I77" i="10"/>
  <c r="J297" i="9"/>
  <c r="I297" i="9"/>
  <c r="K297" i="9"/>
  <c r="J1417" i="11"/>
  <c r="I1417" i="11"/>
  <c r="K1417" i="11"/>
  <c r="J877" i="9"/>
  <c r="K877" i="9"/>
  <c r="I877" i="9"/>
  <c r="K147" i="10"/>
  <c r="J147" i="10"/>
  <c r="I147" i="10"/>
  <c r="K687" i="11"/>
  <c r="J687" i="11"/>
  <c r="I687" i="11"/>
  <c r="K857" i="11"/>
  <c r="I857" i="11"/>
  <c r="J857" i="11"/>
  <c r="K507" i="10"/>
  <c r="I507" i="10"/>
  <c r="J507" i="10"/>
  <c r="I97" i="11"/>
  <c r="K97" i="11"/>
  <c r="J97" i="11"/>
  <c r="K47" i="11"/>
  <c r="J47" i="11"/>
  <c r="I47" i="11"/>
  <c r="K1397" i="10"/>
  <c r="J1397" i="10"/>
  <c r="I1397" i="10"/>
  <c r="K1297" i="10"/>
  <c r="I1297" i="10"/>
  <c r="J1297" i="10"/>
  <c r="K497" i="10"/>
  <c r="J497" i="10"/>
  <c r="I497" i="10"/>
  <c r="K1357" i="11"/>
  <c r="J1357" i="11"/>
  <c r="I1357" i="11"/>
  <c r="K207" i="10"/>
  <c r="J207" i="10"/>
  <c r="I207" i="10"/>
  <c r="J657" i="11"/>
  <c r="I657" i="11"/>
  <c r="K657" i="11"/>
  <c r="K1687" i="10"/>
  <c r="J1687" i="10"/>
  <c r="I1687" i="10"/>
  <c r="K937" i="10"/>
  <c r="J937" i="10"/>
  <c r="I937" i="10"/>
  <c r="K727" i="10"/>
  <c r="J727" i="10"/>
  <c r="I727" i="10"/>
  <c r="J307" i="9"/>
  <c r="I307" i="9"/>
  <c r="K307" i="9"/>
  <c r="K507" i="11"/>
  <c r="J507" i="11"/>
  <c r="I507" i="11"/>
  <c r="K1527" i="10"/>
  <c r="J1527" i="10"/>
  <c r="I1527" i="10"/>
  <c r="K1407" i="10"/>
  <c r="J1407" i="10"/>
  <c r="I1407" i="10"/>
  <c r="J777" i="10"/>
  <c r="K777" i="10"/>
  <c r="I777" i="10"/>
  <c r="J1047" i="11"/>
  <c r="K1047" i="11"/>
  <c r="I1047" i="11"/>
  <c r="J257" i="9"/>
  <c r="I257" i="9"/>
  <c r="K257" i="9"/>
  <c r="K547" i="10"/>
  <c r="J547" i="10"/>
  <c r="I547" i="10"/>
  <c r="K567" i="11"/>
  <c r="J567" i="11"/>
  <c r="I567" i="11"/>
  <c r="J792" i="9"/>
  <c r="K792" i="9"/>
  <c r="I792" i="9"/>
  <c r="K27" i="10"/>
  <c r="J27" i="10"/>
  <c r="I27" i="10"/>
  <c r="K177" i="10"/>
  <c r="J177" i="10"/>
  <c r="I177" i="10"/>
  <c r="K227" i="11"/>
  <c r="J227" i="11"/>
  <c r="I227" i="11"/>
  <c r="J817" i="10"/>
  <c r="K817" i="10"/>
  <c r="I817" i="10"/>
  <c r="K1087" i="10"/>
  <c r="I1087" i="10"/>
  <c r="J1087" i="10"/>
  <c r="J757" i="11"/>
  <c r="I757" i="11"/>
  <c r="K757" i="11"/>
  <c r="K217" i="11"/>
  <c r="J217" i="11"/>
  <c r="I217" i="11"/>
  <c r="K1267" i="11"/>
  <c r="J1267" i="11"/>
  <c r="I1267" i="11"/>
  <c r="J767" i="11"/>
  <c r="I767" i="11"/>
  <c r="K767" i="11"/>
  <c r="K1177" i="10"/>
  <c r="I1177" i="10"/>
  <c r="J1177" i="10"/>
  <c r="K67" i="9"/>
  <c r="J67" i="9"/>
  <c r="I67" i="9"/>
  <c r="K177" i="11"/>
  <c r="I177" i="11"/>
  <c r="J177" i="11"/>
  <c r="K287" i="10"/>
  <c r="J287" i="10"/>
  <c r="I287" i="10"/>
  <c r="K657" i="10"/>
  <c r="J657" i="10"/>
  <c r="I657" i="10"/>
  <c r="K1137" i="10"/>
  <c r="I1137" i="10"/>
  <c r="J1137" i="10"/>
  <c r="K897" i="10"/>
  <c r="J897" i="10"/>
  <c r="I897" i="10"/>
  <c r="K1207" i="10"/>
  <c r="I1207" i="10"/>
  <c r="J1207" i="10"/>
  <c r="K537" i="11"/>
  <c r="J537" i="11"/>
  <c r="I537" i="11"/>
  <c r="K1577" i="10"/>
  <c r="J1577" i="10"/>
  <c r="I1577" i="10"/>
  <c r="K17" i="9"/>
  <c r="J17" i="9"/>
  <c r="I17" i="9"/>
  <c r="K937" i="11"/>
  <c r="J937" i="11"/>
  <c r="I937" i="11"/>
  <c r="K1757" i="10"/>
  <c r="J1757" i="10"/>
  <c r="I1757" i="10"/>
  <c r="K117" i="10"/>
  <c r="J117" i="10"/>
  <c r="I117" i="10"/>
  <c r="K67" i="10"/>
  <c r="J67" i="10"/>
  <c r="I67" i="10"/>
  <c r="J897" i="9"/>
  <c r="K897" i="9"/>
  <c r="I897" i="9"/>
  <c r="K1467" i="10"/>
  <c r="J1467" i="10"/>
  <c r="I1467" i="10"/>
  <c r="J287" i="9"/>
  <c r="K287" i="9"/>
  <c r="I287" i="9"/>
  <c r="K697" i="10"/>
  <c r="J697" i="10"/>
  <c r="I697" i="10"/>
  <c r="K1167" i="10"/>
  <c r="I1167" i="10"/>
  <c r="J1167" i="10"/>
  <c r="K1717" i="10"/>
  <c r="J1717" i="10"/>
  <c r="I1717" i="10"/>
  <c r="K87" i="9"/>
  <c r="J87" i="9"/>
  <c r="I87" i="9"/>
  <c r="K1727" i="10"/>
  <c r="J1727" i="10"/>
  <c r="I1727" i="10"/>
  <c r="K37" i="9"/>
  <c r="J37" i="9"/>
  <c r="I37" i="9"/>
  <c r="K77" i="9"/>
  <c r="J77" i="9"/>
  <c r="I77" i="9"/>
  <c r="K337" i="10"/>
  <c r="J337" i="10"/>
  <c r="I337" i="10"/>
  <c r="J797" i="9"/>
  <c r="K797" i="9"/>
  <c r="I797" i="9"/>
  <c r="J227" i="9"/>
  <c r="K227" i="9"/>
  <c r="I227" i="9"/>
  <c r="J737" i="9"/>
  <c r="K737" i="9"/>
  <c r="I737" i="9"/>
  <c r="I147" i="11"/>
  <c r="K147" i="11"/>
  <c r="J147" i="11"/>
  <c r="K267" i="11"/>
  <c r="J267" i="11"/>
  <c r="I267" i="11"/>
  <c r="I1537" i="11"/>
  <c r="J1537" i="11"/>
  <c r="K1537" i="11"/>
  <c r="K707" i="10"/>
  <c r="J707" i="10"/>
  <c r="I707" i="10"/>
  <c r="J717" i="11"/>
  <c r="K717" i="11"/>
  <c r="I717" i="11"/>
  <c r="J957" i="9"/>
  <c r="K957" i="9"/>
  <c r="I957" i="9"/>
  <c r="K867" i="10"/>
  <c r="J867" i="10"/>
  <c r="I867" i="10"/>
  <c r="J137" i="9"/>
  <c r="I137" i="9"/>
  <c r="K137" i="9"/>
  <c r="K607" i="11"/>
  <c r="J607" i="11"/>
  <c r="I607" i="11"/>
  <c r="K1627" i="10"/>
  <c r="J1627" i="10"/>
  <c r="I1627" i="10"/>
  <c r="J847" i="9"/>
  <c r="K847" i="9"/>
  <c r="I847" i="9"/>
  <c r="J347" i="9"/>
  <c r="I347" i="9"/>
  <c r="K347" i="9"/>
  <c r="J187" i="9"/>
  <c r="K187" i="9"/>
  <c r="I187" i="9"/>
  <c r="K1117" i="11"/>
  <c r="J1117" i="11"/>
  <c r="I1117" i="11"/>
  <c r="K1667" i="10"/>
  <c r="J1667" i="10"/>
  <c r="I1667" i="10"/>
  <c r="J1317" i="10"/>
  <c r="K1317" i="10"/>
  <c r="I1317" i="10"/>
  <c r="K247" i="10"/>
  <c r="J247" i="10"/>
  <c r="I247" i="10"/>
  <c r="I1297" i="11"/>
  <c r="K1297" i="11"/>
  <c r="J1297" i="11"/>
  <c r="F830" i="11" l="1"/>
  <c r="H830" i="11" s="1"/>
  <c r="K829" i="11"/>
  <c r="I829" i="11"/>
  <c r="J829" i="11"/>
  <c r="F990" i="11"/>
  <c r="H990" i="11" s="1"/>
  <c r="J989" i="11"/>
  <c r="K989" i="11"/>
  <c r="I989" i="11"/>
  <c r="F901" i="11"/>
  <c r="H901" i="11" s="1"/>
  <c r="K900" i="11"/>
  <c r="J900" i="11"/>
  <c r="I900" i="11"/>
  <c r="F441" i="11"/>
  <c r="H441" i="11" s="1"/>
  <c r="I440" i="11"/>
  <c r="K440" i="11"/>
  <c r="J440" i="11"/>
  <c r="F791" i="11"/>
  <c r="H791" i="11" s="1"/>
  <c r="I790" i="11"/>
  <c r="K790" i="11"/>
  <c r="J790" i="11"/>
  <c r="F1120" i="11"/>
  <c r="H1120" i="11" s="1"/>
  <c r="I1119" i="11"/>
  <c r="J1119" i="11"/>
  <c r="K1119" i="11"/>
  <c r="F930" i="11"/>
  <c r="H930" i="11" s="1"/>
  <c r="K929" i="11"/>
  <c r="J929" i="11"/>
  <c r="I929" i="11"/>
  <c r="F1230" i="11"/>
  <c r="H1230" i="11" s="1"/>
  <c r="K1229" i="11"/>
  <c r="J1229" i="11"/>
  <c r="I1229" i="11"/>
  <c r="F1630" i="11"/>
  <c r="H1630" i="11" s="1"/>
  <c r="K1629" i="11"/>
  <c r="I1629" i="11"/>
  <c r="J1629" i="11"/>
  <c r="F1460" i="11"/>
  <c r="H1460" i="11" s="1"/>
  <c r="J1459" i="11"/>
  <c r="K1459" i="11"/>
  <c r="I1459" i="11"/>
  <c r="F1331" i="11"/>
  <c r="H1331" i="11" s="1"/>
  <c r="I1330" i="11"/>
  <c r="K1330" i="11"/>
  <c r="J1330" i="11"/>
  <c r="F1311" i="11"/>
  <c r="H1311" i="11" s="1"/>
  <c r="I1310" i="11"/>
  <c r="K1310" i="11"/>
  <c r="J1310" i="11"/>
  <c r="F201" i="11"/>
  <c r="H201" i="11" s="1"/>
  <c r="K200" i="11"/>
  <c r="I200" i="11"/>
  <c r="J200" i="11"/>
  <c r="H690" i="11"/>
  <c r="F690" i="11"/>
  <c r="K689" i="11"/>
  <c r="J689" i="11"/>
  <c r="I689" i="11"/>
  <c r="F951" i="11"/>
  <c r="H951" i="11" s="1"/>
  <c r="J950" i="11"/>
  <c r="I950" i="11"/>
  <c r="K950" i="11"/>
  <c r="F581" i="11"/>
  <c r="H581" i="11" s="1"/>
  <c r="I580" i="11"/>
  <c r="K580" i="11"/>
  <c r="J580" i="11"/>
  <c r="F1111" i="11"/>
  <c r="H1111" i="11" s="1"/>
  <c r="K1110" i="11"/>
  <c r="J1110" i="11"/>
  <c r="I1110" i="11"/>
  <c r="F841" i="11"/>
  <c r="H841" i="11" s="1"/>
  <c r="K840" i="11"/>
  <c r="I840" i="11"/>
  <c r="J840" i="11"/>
  <c r="F1431" i="11"/>
  <c r="H1431" i="11" s="1"/>
  <c r="J1430" i="11"/>
  <c r="I1430" i="11"/>
  <c r="K1430" i="11"/>
  <c r="F1031" i="11"/>
  <c r="H1031" i="11" s="1"/>
  <c r="J1030" i="11"/>
  <c r="K1030" i="11"/>
  <c r="I1030" i="11"/>
  <c r="F652" i="11"/>
  <c r="H652" i="11" s="1"/>
  <c r="J651" i="11"/>
  <c r="I651" i="11"/>
  <c r="K651" i="11"/>
  <c r="F1601" i="11"/>
  <c r="H1601" i="11" s="1"/>
  <c r="J1600" i="11"/>
  <c r="K1600" i="11"/>
  <c r="I1600" i="11"/>
  <c r="F261" i="11"/>
  <c r="H261" i="11" s="1"/>
  <c r="K260" i="11"/>
  <c r="J260" i="11"/>
  <c r="I260" i="11"/>
  <c r="F570" i="11"/>
  <c r="H570" i="11" s="1"/>
  <c r="K569" i="11"/>
  <c r="J569" i="11"/>
  <c r="I569" i="11"/>
  <c r="F1520" i="11"/>
  <c r="H1520" i="11" s="1"/>
  <c r="J1519" i="11"/>
  <c r="K1519" i="11"/>
  <c r="I1519" i="11"/>
  <c r="F1240" i="11"/>
  <c r="H1240" i="11" s="1"/>
  <c r="K1239" i="11"/>
  <c r="J1239" i="11"/>
  <c r="I1239" i="11"/>
  <c r="F250" i="11"/>
  <c r="H250" i="11" s="1"/>
  <c r="K249" i="11"/>
  <c r="J249" i="11"/>
  <c r="I249" i="11"/>
  <c r="F850" i="11"/>
  <c r="H850" i="11" s="1"/>
  <c r="J849" i="11"/>
  <c r="K849" i="11"/>
  <c r="I849" i="11"/>
  <c r="H510" i="11"/>
  <c r="F510" i="11"/>
  <c r="K509" i="11"/>
  <c r="J509" i="11"/>
  <c r="I509" i="11"/>
  <c r="H180" i="11"/>
  <c r="F180" i="11"/>
  <c r="J179" i="11"/>
  <c r="K179" i="11"/>
  <c r="I179" i="11"/>
  <c r="F100" i="11"/>
  <c r="H100" i="11" s="1"/>
  <c r="I99" i="11"/>
  <c r="K99" i="11"/>
  <c r="J99" i="11"/>
  <c r="F322" i="11"/>
  <c r="H322" i="11" s="1"/>
  <c r="J321" i="11"/>
  <c r="I321" i="11"/>
  <c r="K321" i="11"/>
  <c r="F1041" i="11"/>
  <c r="H1041" i="11" s="1"/>
  <c r="J1040" i="11"/>
  <c r="K1040" i="11"/>
  <c r="I1040" i="11"/>
  <c r="F801" i="11"/>
  <c r="H801" i="11" s="1"/>
  <c r="K800" i="11"/>
  <c r="I800" i="11"/>
  <c r="J800" i="11"/>
  <c r="F1221" i="11"/>
  <c r="H1221" i="11" s="1"/>
  <c r="K1220" i="11"/>
  <c r="J1220" i="11"/>
  <c r="I1220" i="11"/>
  <c r="F30" i="11"/>
  <c r="H30" i="11" s="1"/>
  <c r="I29" i="11"/>
  <c r="K29" i="11"/>
  <c r="J29" i="11"/>
  <c r="F1500" i="11"/>
  <c r="H1500" i="11" s="1"/>
  <c r="J1499" i="11"/>
  <c r="I1499" i="11"/>
  <c r="K1499" i="11"/>
  <c r="F1251" i="11"/>
  <c r="H1251" i="11" s="1"/>
  <c r="K1250" i="11"/>
  <c r="J1250" i="11"/>
  <c r="I1250" i="11"/>
  <c r="F362" i="11"/>
  <c r="H362" i="11" s="1"/>
  <c r="I361" i="11"/>
  <c r="K361" i="11"/>
  <c r="J361" i="11"/>
  <c r="F1560" i="11"/>
  <c r="H1560" i="11" s="1"/>
  <c r="I1559" i="11"/>
  <c r="K1559" i="11"/>
  <c r="J1559" i="11"/>
  <c r="F752" i="11"/>
  <c r="H752" i="11" s="1"/>
  <c r="J751" i="11"/>
  <c r="I751" i="11"/>
  <c r="K751" i="11"/>
  <c r="F1050" i="11"/>
  <c r="H1050" i="11" s="1"/>
  <c r="J1049" i="11"/>
  <c r="K1049" i="11"/>
  <c r="I1049" i="11"/>
  <c r="F1180" i="11"/>
  <c r="H1180" i="11" s="1"/>
  <c r="J1179" i="11"/>
  <c r="I1179" i="11"/>
  <c r="K1179" i="11"/>
  <c r="F630" i="11"/>
  <c r="H630" i="11" s="1"/>
  <c r="I629" i="11"/>
  <c r="K629" i="11"/>
  <c r="J629" i="11"/>
  <c r="F1532" i="11"/>
  <c r="H1532" i="11" s="1"/>
  <c r="I1531" i="11"/>
  <c r="K1531" i="11"/>
  <c r="J1531" i="11"/>
  <c r="F1161" i="11"/>
  <c r="H1161" i="11" s="1"/>
  <c r="K1160" i="11"/>
  <c r="I1160" i="11"/>
  <c r="J1160" i="11"/>
  <c r="F671" i="11"/>
  <c r="H671" i="11" s="1"/>
  <c r="K670" i="11"/>
  <c r="J670" i="11"/>
  <c r="I670" i="11"/>
  <c r="F821" i="11"/>
  <c r="H821" i="11" s="1"/>
  <c r="I820" i="11"/>
  <c r="J820" i="11"/>
  <c r="K820" i="11"/>
  <c r="F1081" i="11"/>
  <c r="H1081" i="11" s="1"/>
  <c r="J1080" i="11"/>
  <c r="I1080" i="11"/>
  <c r="K1080" i="11"/>
  <c r="F892" i="11"/>
  <c r="H892" i="11" s="1"/>
  <c r="J891" i="11"/>
  <c r="K891" i="11"/>
  <c r="I891" i="11"/>
  <c r="F770" i="11"/>
  <c r="H770" i="11" s="1"/>
  <c r="I769" i="11"/>
  <c r="K769" i="11"/>
  <c r="J769" i="11"/>
  <c r="F481" i="11"/>
  <c r="H481" i="11" s="1"/>
  <c r="K480" i="11"/>
  <c r="I480" i="11"/>
  <c r="J480" i="11"/>
  <c r="F882" i="11"/>
  <c r="H882" i="11" s="1"/>
  <c r="J881" i="11"/>
  <c r="K881" i="11"/>
  <c r="I881" i="11"/>
  <c r="F1420" i="11"/>
  <c r="H1420" i="11" s="1"/>
  <c r="I1419" i="11"/>
  <c r="K1419" i="11"/>
  <c r="J1419" i="11"/>
  <c r="F331" i="11"/>
  <c r="H331" i="11" s="1"/>
  <c r="K330" i="11"/>
  <c r="J330" i="11"/>
  <c r="I330" i="11"/>
  <c r="F1340" i="11"/>
  <c r="H1340" i="11" s="1"/>
  <c r="I1339" i="11"/>
  <c r="K1339" i="11"/>
  <c r="J1339" i="11"/>
  <c r="F1470" i="11"/>
  <c r="H1470" i="11" s="1"/>
  <c r="I1469" i="11"/>
  <c r="J1469" i="11"/>
  <c r="K1469" i="11"/>
  <c r="F870" i="11"/>
  <c r="H870" i="11" s="1"/>
  <c r="K869" i="11"/>
  <c r="J869" i="11"/>
  <c r="I869" i="11"/>
  <c r="F971" i="11"/>
  <c r="H971" i="11" s="1"/>
  <c r="I970" i="11"/>
  <c r="K970" i="11"/>
  <c r="J970" i="11"/>
  <c r="F531" i="11"/>
  <c r="H531" i="11" s="1"/>
  <c r="K530" i="11"/>
  <c r="J530" i="11"/>
  <c r="I530" i="11"/>
  <c r="F491" i="11"/>
  <c r="H491" i="11" s="1"/>
  <c r="J490" i="11"/>
  <c r="I490" i="11"/>
  <c r="K490" i="11"/>
  <c r="F451" i="11"/>
  <c r="H451" i="11" s="1"/>
  <c r="I450" i="11"/>
  <c r="K450" i="11"/>
  <c r="J450" i="11"/>
  <c r="F960" i="11"/>
  <c r="H960" i="11" s="1"/>
  <c r="J959" i="11"/>
  <c r="I959" i="11"/>
  <c r="K959" i="11"/>
  <c r="F62" i="11"/>
  <c r="H62" i="11" s="1"/>
  <c r="K61" i="11"/>
  <c r="J61" i="11"/>
  <c r="I61" i="11"/>
  <c r="F701" i="11"/>
  <c r="H701" i="11" s="1"/>
  <c r="K700" i="11"/>
  <c r="J700" i="11"/>
  <c r="I700" i="11"/>
  <c r="F811" i="11"/>
  <c r="H811" i="11" s="1"/>
  <c r="K810" i="11"/>
  <c r="I810" i="11"/>
  <c r="J810" i="11"/>
  <c r="F110" i="11"/>
  <c r="H110" i="11" s="1"/>
  <c r="I109" i="11"/>
  <c r="K109" i="11"/>
  <c r="J109" i="11"/>
  <c r="F220" i="11"/>
  <c r="H220" i="11" s="1"/>
  <c r="K219" i="11"/>
  <c r="J219" i="11"/>
  <c r="I219" i="11"/>
  <c r="F411" i="11"/>
  <c r="H411" i="11" s="1"/>
  <c r="J410" i="11"/>
  <c r="I410" i="11"/>
  <c r="K410" i="11"/>
  <c r="F681" i="11"/>
  <c r="H681" i="11" s="1"/>
  <c r="K680" i="11"/>
  <c r="I680" i="11"/>
  <c r="J680" i="11"/>
  <c r="F191" i="11"/>
  <c r="H191" i="11" s="1"/>
  <c r="K190" i="11"/>
  <c r="J190" i="11"/>
  <c r="I190" i="11"/>
  <c r="F1441" i="11"/>
  <c r="H1441" i="11" s="1"/>
  <c r="J1440" i="11"/>
  <c r="I1440" i="11"/>
  <c r="K1440" i="11"/>
  <c r="H710" i="11"/>
  <c r="F710" i="11"/>
  <c r="J709" i="11"/>
  <c r="K709" i="11"/>
  <c r="I709" i="11"/>
  <c r="F522" i="11"/>
  <c r="H522" i="11" s="1"/>
  <c r="J521" i="11"/>
  <c r="I521" i="11"/>
  <c r="K521" i="11"/>
  <c r="F382" i="11"/>
  <c r="H382" i="11" s="1"/>
  <c r="I381" i="11"/>
  <c r="K381" i="11"/>
  <c r="J381" i="11"/>
  <c r="F551" i="11"/>
  <c r="H551" i="11" s="1"/>
  <c r="K550" i="11"/>
  <c r="I550" i="11"/>
  <c r="J550" i="11"/>
  <c r="I422" i="11"/>
  <c r="J422" i="11"/>
  <c r="K422" i="11"/>
  <c r="F501" i="11"/>
  <c r="H501" i="11" s="1"/>
  <c r="J500" i="11"/>
  <c r="I500" i="11"/>
  <c r="K500" i="11"/>
  <c r="F402" i="11"/>
  <c r="H402" i="11" s="1"/>
  <c r="I401" i="11"/>
  <c r="K401" i="11"/>
  <c r="J401" i="11"/>
  <c r="F1370" i="11"/>
  <c r="H1370" i="11" s="1"/>
  <c r="K1369" i="11"/>
  <c r="J1369" i="11"/>
  <c r="I1369" i="11"/>
  <c r="F1540" i="11"/>
  <c r="H1540" i="11" s="1"/>
  <c r="I1539" i="11"/>
  <c r="K1539" i="11"/>
  <c r="J1539" i="11"/>
  <c r="F1351" i="11"/>
  <c r="H1351" i="11" s="1"/>
  <c r="I1350" i="11"/>
  <c r="K1350" i="11"/>
  <c r="J1350" i="11"/>
  <c r="F281" i="11"/>
  <c r="H281" i="11" s="1"/>
  <c r="J280" i="11"/>
  <c r="I280" i="11"/>
  <c r="K280" i="11"/>
  <c r="F1611" i="11"/>
  <c r="H1611" i="11" s="1"/>
  <c r="I1610" i="11"/>
  <c r="J1610" i="11"/>
  <c r="K1610" i="11"/>
  <c r="F1641" i="11"/>
  <c r="H1641" i="11" s="1"/>
  <c r="J1640" i="11"/>
  <c r="K1640" i="11"/>
  <c r="I1640" i="11"/>
  <c r="F912" i="11"/>
  <c r="H912" i="11" s="1"/>
  <c r="J911" i="11"/>
  <c r="I911" i="11"/>
  <c r="K911" i="11"/>
  <c r="F1201" i="11"/>
  <c r="H1201" i="11" s="1"/>
  <c r="K1200" i="11"/>
  <c r="J1200" i="11"/>
  <c r="I1200" i="11"/>
  <c r="F1492" i="11"/>
  <c r="H1492" i="11" s="1"/>
  <c r="K1491" i="11"/>
  <c r="J1491" i="11"/>
  <c r="I1491" i="11"/>
  <c r="F1300" i="11"/>
  <c r="H1300" i="11" s="1"/>
  <c r="I1299" i="11"/>
  <c r="K1299" i="11"/>
  <c r="J1299" i="11"/>
  <c r="F20" i="11"/>
  <c r="H20" i="11" s="1"/>
  <c r="I19" i="11"/>
  <c r="K19" i="11"/>
  <c r="J19" i="11"/>
  <c r="F720" i="11"/>
  <c r="H720" i="11" s="1"/>
  <c r="K719" i="11"/>
  <c r="I719" i="11"/>
  <c r="J719" i="11"/>
  <c r="F70" i="11"/>
  <c r="H70" i="11" s="1"/>
  <c r="J69" i="11"/>
  <c r="I69" i="11"/>
  <c r="K69" i="11"/>
  <c r="F940" i="11"/>
  <c r="H940" i="11" s="1"/>
  <c r="J939" i="11"/>
  <c r="I939" i="11"/>
  <c r="K939" i="11"/>
  <c r="H860" i="11"/>
  <c r="F860" i="11"/>
  <c r="I859" i="11"/>
  <c r="J859" i="11"/>
  <c r="K859" i="11"/>
  <c r="F291" i="11"/>
  <c r="H291" i="11" s="1"/>
  <c r="K290" i="11"/>
  <c r="J290" i="11"/>
  <c r="I290" i="11"/>
  <c r="F91" i="11"/>
  <c r="H91" i="11" s="1"/>
  <c r="I90" i="11"/>
  <c r="K90" i="11"/>
  <c r="J90" i="11"/>
  <c r="F1171" i="11"/>
  <c r="H1171" i="11" s="1"/>
  <c r="J1170" i="11"/>
  <c r="K1170" i="11"/>
  <c r="I1170" i="11"/>
  <c r="F241" i="11"/>
  <c r="H241" i="11" s="1"/>
  <c r="K240" i="11"/>
  <c r="J240" i="11"/>
  <c r="I240" i="11"/>
  <c r="F140" i="11"/>
  <c r="H140" i="11" s="1"/>
  <c r="J139" i="11"/>
  <c r="I139" i="11"/>
  <c r="K139" i="11"/>
  <c r="F50" i="11"/>
  <c r="H50" i="11" s="1"/>
  <c r="K49" i="11"/>
  <c r="J49" i="11"/>
  <c r="I49" i="11"/>
  <c r="F1381" i="11"/>
  <c r="H1381" i="11" s="1"/>
  <c r="J1380" i="11"/>
  <c r="K1380" i="11"/>
  <c r="I1380" i="11"/>
  <c r="F1281" i="11"/>
  <c r="H1281" i="11" s="1"/>
  <c r="K1280" i="11"/>
  <c r="I1280" i="11"/>
  <c r="J1280" i="11"/>
  <c r="F732" i="11"/>
  <c r="H732" i="11" s="1"/>
  <c r="J731" i="11"/>
  <c r="K731" i="11"/>
  <c r="I731" i="11"/>
  <c r="I392" i="11"/>
  <c r="K392" i="11"/>
  <c r="J392" i="11"/>
  <c r="F1061" i="11"/>
  <c r="H1061" i="11" s="1"/>
  <c r="J1060" i="11"/>
  <c r="I1060" i="11"/>
  <c r="K1060" i="11"/>
  <c r="F1551" i="11"/>
  <c r="H1551" i="11" s="1"/>
  <c r="I1550" i="11"/>
  <c r="K1550" i="11"/>
  <c r="J1550" i="11"/>
  <c r="F461" i="11"/>
  <c r="H461" i="11" s="1"/>
  <c r="I460" i="11"/>
  <c r="K460" i="11"/>
  <c r="J460" i="11"/>
  <c r="F1570" i="11"/>
  <c r="H1570" i="11" s="1"/>
  <c r="K1569" i="11"/>
  <c r="I1569" i="11"/>
  <c r="J1569" i="11"/>
  <c r="F1481" i="11"/>
  <c r="H1481" i="11" s="1"/>
  <c r="J1480" i="11"/>
  <c r="K1480" i="11"/>
  <c r="I1480" i="11"/>
  <c r="F1291" i="11"/>
  <c r="H1291" i="11" s="1"/>
  <c r="I1290" i="11"/>
  <c r="K1290" i="11"/>
  <c r="J1290" i="11"/>
  <c r="F601" i="11"/>
  <c r="H601" i="11" s="1"/>
  <c r="K600" i="11"/>
  <c r="J600" i="11"/>
  <c r="I600" i="11"/>
  <c r="F740" i="11"/>
  <c r="H740" i="11" s="1"/>
  <c r="J739" i="11"/>
  <c r="K739" i="11"/>
  <c r="I739" i="11"/>
  <c r="F471" i="11"/>
  <c r="H471" i="11" s="1"/>
  <c r="I470" i="11"/>
  <c r="K470" i="11"/>
  <c r="J470" i="11"/>
  <c r="F1262" i="11"/>
  <c r="H1262" i="11" s="1"/>
  <c r="I1261" i="11"/>
  <c r="K1261" i="11"/>
  <c r="J1261" i="11"/>
  <c r="F351" i="11"/>
  <c r="H351" i="11" s="1"/>
  <c r="I350" i="11"/>
  <c r="K350" i="11"/>
  <c r="J350" i="11"/>
  <c r="F540" i="11"/>
  <c r="H540" i="11" s="1"/>
  <c r="K539" i="11"/>
  <c r="J539" i="11"/>
  <c r="I539" i="11"/>
  <c r="F300" i="11"/>
  <c r="H300" i="11" s="1"/>
  <c r="K299" i="11"/>
  <c r="J299" i="11"/>
  <c r="I299" i="11"/>
  <c r="F642" i="11"/>
  <c r="H642" i="11" s="1"/>
  <c r="J641" i="11"/>
  <c r="K641" i="11"/>
  <c r="I641" i="11"/>
  <c r="F1091" i="11"/>
  <c r="H1091" i="11" s="1"/>
  <c r="J1090" i="11"/>
  <c r="I1090" i="11"/>
  <c r="K1090" i="11"/>
  <c r="F1021" i="11"/>
  <c r="H1021" i="11" s="1"/>
  <c r="J1020" i="11"/>
  <c r="K1020" i="11"/>
  <c r="I1020" i="11"/>
  <c r="F121" i="11"/>
  <c r="H121" i="11" s="1"/>
  <c r="I120" i="11"/>
  <c r="K120" i="11"/>
  <c r="J120" i="11"/>
  <c r="F1391" i="11"/>
  <c r="H1391" i="11" s="1"/>
  <c r="J1390" i="11"/>
  <c r="K1390" i="11"/>
  <c r="I1390" i="11"/>
  <c r="F1651" i="11"/>
  <c r="H1651" i="11" s="1"/>
  <c r="I1650" i="11"/>
  <c r="K1650" i="11"/>
  <c r="J1650" i="11"/>
  <c r="F1621" i="11"/>
  <c r="H1621" i="11" s="1"/>
  <c r="I1620" i="11"/>
  <c r="K1620" i="11"/>
  <c r="J1620" i="11"/>
  <c r="F1191" i="11"/>
  <c r="H1191" i="11" s="1"/>
  <c r="J1190" i="11"/>
  <c r="K1190" i="11"/>
  <c r="I1190" i="11"/>
  <c r="F591" i="11"/>
  <c r="H591" i="11" s="1"/>
  <c r="K590" i="11"/>
  <c r="J590" i="11"/>
  <c r="I590" i="11"/>
  <c r="F171" i="11"/>
  <c r="H171" i="11" s="1"/>
  <c r="I170" i="11"/>
  <c r="K170" i="11"/>
  <c r="J170" i="11"/>
  <c r="F1401" i="11"/>
  <c r="H1401" i="11" s="1"/>
  <c r="J1400" i="11"/>
  <c r="K1400" i="11"/>
  <c r="I1400" i="11"/>
  <c r="F610" i="11"/>
  <c r="H610" i="11" s="1"/>
  <c r="J609" i="11"/>
  <c r="I609" i="11"/>
  <c r="K609" i="11"/>
  <c r="F150" i="11"/>
  <c r="H150" i="11" s="1"/>
  <c r="J149" i="11"/>
  <c r="I149" i="11"/>
  <c r="K149" i="11"/>
  <c r="F211" i="11"/>
  <c r="H211" i="11" s="1"/>
  <c r="K210" i="11"/>
  <c r="I210" i="11"/>
  <c r="J210" i="11"/>
  <c r="F230" i="11"/>
  <c r="H230" i="11" s="1"/>
  <c r="K229" i="11"/>
  <c r="J229" i="11"/>
  <c r="I229" i="11"/>
  <c r="F40" i="11"/>
  <c r="H40" i="11" s="1"/>
  <c r="K39" i="11"/>
  <c r="J39" i="11"/>
  <c r="I39" i="11"/>
  <c r="F310" i="11"/>
  <c r="H310" i="11" s="1"/>
  <c r="J309" i="11"/>
  <c r="I309" i="11"/>
  <c r="K309" i="11"/>
  <c r="F1270" i="11"/>
  <c r="H1270" i="11" s="1"/>
  <c r="K1269" i="11"/>
  <c r="J1269" i="11"/>
  <c r="I1269" i="11"/>
  <c r="F760" i="11"/>
  <c r="H760" i="11" s="1"/>
  <c r="K759" i="11"/>
  <c r="J759" i="11"/>
  <c r="I759" i="11"/>
  <c r="F560" i="11"/>
  <c r="H560" i="11" s="1"/>
  <c r="K559" i="11"/>
  <c r="J559" i="11"/>
  <c r="I559" i="11"/>
  <c r="F81" i="11"/>
  <c r="H81" i="11" s="1"/>
  <c r="K80" i="11"/>
  <c r="J80" i="11"/>
  <c r="I80" i="11"/>
  <c r="F921" i="11"/>
  <c r="H921" i="11" s="1"/>
  <c r="J920" i="11"/>
  <c r="I920" i="11"/>
  <c r="K920" i="11"/>
  <c r="F1011" i="11"/>
  <c r="H1011" i="11" s="1"/>
  <c r="J1010" i="11"/>
  <c r="I1010" i="11"/>
  <c r="K1010" i="11"/>
  <c r="F342" i="11"/>
  <c r="H342" i="11" s="1"/>
  <c r="I341" i="11"/>
  <c r="K341" i="11"/>
  <c r="J341" i="11"/>
  <c r="F131" i="11"/>
  <c r="H131" i="11" s="1"/>
  <c r="I130" i="11"/>
  <c r="K130" i="11"/>
  <c r="J130" i="11"/>
  <c r="F1451" i="11"/>
  <c r="H1451" i="11" s="1"/>
  <c r="J1450" i="11"/>
  <c r="K1450" i="11"/>
  <c r="I1450" i="11"/>
  <c r="F981" i="11"/>
  <c r="H981" i="11" s="1"/>
  <c r="K980" i="11"/>
  <c r="I980" i="11"/>
  <c r="J980" i="11"/>
  <c r="F1210" i="11"/>
  <c r="H1210" i="11" s="1"/>
  <c r="K1209" i="11"/>
  <c r="J1209" i="11"/>
  <c r="I1209" i="11"/>
  <c r="F1360" i="11"/>
  <c r="H1360" i="11" s="1"/>
  <c r="J1359" i="11"/>
  <c r="I1359" i="11"/>
  <c r="K1359" i="11"/>
  <c r="F1071" i="11"/>
  <c r="H1071" i="11" s="1"/>
  <c r="J1070" i="11"/>
  <c r="I1070" i="11"/>
  <c r="K1070" i="11"/>
  <c r="F430" i="11"/>
  <c r="H430" i="11" s="1"/>
  <c r="K429" i="11"/>
  <c r="I429" i="11"/>
  <c r="J429" i="11"/>
  <c r="F372" i="11"/>
  <c r="H372" i="11" s="1"/>
  <c r="I371" i="11"/>
  <c r="J371" i="11"/>
  <c r="K371" i="11"/>
  <c r="F1322" i="11"/>
  <c r="H1322" i="11" s="1"/>
  <c r="I1321" i="11"/>
  <c r="J1321" i="11"/>
  <c r="K1321" i="11"/>
  <c r="F161" i="11"/>
  <c r="H161" i="11" s="1"/>
  <c r="I160" i="11"/>
  <c r="K160" i="11"/>
  <c r="J160" i="11"/>
  <c r="F1581" i="11"/>
  <c r="H1581" i="11" s="1"/>
  <c r="I1580" i="11"/>
  <c r="J1580" i="11"/>
  <c r="K1580" i="11"/>
  <c r="F1511" i="11"/>
  <c r="H1511" i="11" s="1"/>
  <c r="K1510" i="11"/>
  <c r="J1510" i="11"/>
  <c r="I1510" i="11"/>
  <c r="F1151" i="11"/>
  <c r="H1151" i="11" s="1"/>
  <c r="K1150" i="11"/>
  <c r="J1150" i="11"/>
  <c r="I1150" i="11"/>
  <c r="F1002" i="11"/>
  <c r="H1002" i="11" s="1"/>
  <c r="J1001" i="11"/>
  <c r="K1001" i="11"/>
  <c r="I1001" i="11"/>
  <c r="F1100" i="11"/>
  <c r="H1100" i="11" s="1"/>
  <c r="K1099" i="11"/>
  <c r="I1099" i="11"/>
  <c r="J1099" i="11"/>
  <c r="F620" i="11"/>
  <c r="H620" i="11" s="1"/>
  <c r="I619" i="11"/>
  <c r="K619" i="11"/>
  <c r="J619" i="11"/>
  <c r="F660" i="11"/>
  <c r="H660" i="11" s="1"/>
  <c r="I659" i="11"/>
  <c r="K659" i="11"/>
  <c r="J659" i="11"/>
  <c r="F270" i="11"/>
  <c r="H270" i="11" s="1"/>
  <c r="K269" i="11"/>
  <c r="J269" i="11"/>
  <c r="I269" i="11"/>
  <c r="F782" i="11"/>
  <c r="H782" i="11" s="1"/>
  <c r="I781" i="11"/>
  <c r="K781" i="11"/>
  <c r="J781" i="11"/>
  <c r="F1592" i="11"/>
  <c r="H1592" i="11" s="1"/>
  <c r="I1591" i="11"/>
  <c r="K1591" i="11"/>
  <c r="J1591" i="11"/>
  <c r="F1132" i="11"/>
  <c r="H1132" i="11" s="1"/>
  <c r="K1131" i="11"/>
  <c r="J1131" i="11"/>
  <c r="I1131" i="11"/>
  <c r="F1411" i="11"/>
  <c r="H1411" i="11" s="1"/>
  <c r="J1410" i="11"/>
  <c r="K1410" i="11"/>
  <c r="I1410" i="11"/>
  <c r="F201" i="10"/>
  <c r="H201" i="10" s="1"/>
  <c r="I200" i="10"/>
  <c r="J200" i="10"/>
  <c r="K200" i="10"/>
  <c r="F921" i="10"/>
  <c r="H921" i="10" s="1"/>
  <c r="K920" i="10"/>
  <c r="J920" i="10"/>
  <c r="I920" i="10"/>
  <c r="F1640" i="10"/>
  <c r="H1640" i="10" s="1"/>
  <c r="I1639" i="10"/>
  <c r="K1639" i="10"/>
  <c r="J1639" i="10"/>
  <c r="F1431" i="10"/>
  <c r="H1431" i="10" s="1"/>
  <c r="K1430" i="10"/>
  <c r="I1430" i="10"/>
  <c r="J1430" i="10"/>
  <c r="F1410" i="10"/>
  <c r="H1410" i="10" s="1"/>
  <c r="K1409" i="10"/>
  <c r="J1409" i="10"/>
  <c r="I1409" i="10"/>
  <c r="F1630" i="10"/>
  <c r="H1630" i="10" s="1"/>
  <c r="K1629" i="10"/>
  <c r="J1629" i="10"/>
  <c r="I1629" i="10"/>
  <c r="F940" i="10"/>
  <c r="H940" i="10" s="1"/>
  <c r="K939" i="10"/>
  <c r="J939" i="10"/>
  <c r="I939" i="10"/>
  <c r="F660" i="10"/>
  <c r="H660" i="10" s="1"/>
  <c r="K659" i="10"/>
  <c r="J659" i="10"/>
  <c r="I659" i="10"/>
  <c r="F1450" i="10"/>
  <c r="H1450" i="10" s="1"/>
  <c r="K1449" i="10"/>
  <c r="J1449" i="10"/>
  <c r="I1449" i="10"/>
  <c r="F630" i="10"/>
  <c r="H630" i="10" s="1"/>
  <c r="K629" i="10"/>
  <c r="J629" i="10"/>
  <c r="I629" i="10"/>
  <c r="F541" i="10"/>
  <c r="H541" i="10" s="1"/>
  <c r="K540" i="10"/>
  <c r="J540" i="10"/>
  <c r="I540" i="10"/>
  <c r="F161" i="10"/>
  <c r="H161" i="10" s="1"/>
  <c r="K160" i="10"/>
  <c r="J160" i="10"/>
  <c r="I160" i="10"/>
  <c r="F771" i="10"/>
  <c r="H771" i="10" s="1"/>
  <c r="J770" i="10"/>
  <c r="K770" i="10"/>
  <c r="I770" i="10"/>
  <c r="F651" i="10"/>
  <c r="H651" i="10" s="1"/>
  <c r="K650" i="10"/>
  <c r="I650" i="10"/>
  <c r="J650" i="10"/>
  <c r="F232" i="10"/>
  <c r="H232" i="10" s="1"/>
  <c r="K231" i="10"/>
  <c r="J231" i="10"/>
  <c r="I231" i="10"/>
  <c r="F1210" i="10"/>
  <c r="H1210" i="10" s="1"/>
  <c r="K1209" i="10"/>
  <c r="I1209" i="10"/>
  <c r="J1209" i="10"/>
  <c r="F670" i="10"/>
  <c r="H670" i="10" s="1"/>
  <c r="K669" i="10"/>
  <c r="J669" i="10"/>
  <c r="I669" i="10"/>
  <c r="F1231" i="10"/>
  <c r="H1231" i="10" s="1"/>
  <c r="K1230" i="10"/>
  <c r="I1230" i="10"/>
  <c r="J1230" i="10"/>
  <c r="F1151" i="10"/>
  <c r="H1151" i="10" s="1"/>
  <c r="K1150" i="10"/>
  <c r="I1150" i="10"/>
  <c r="J1150" i="10"/>
  <c r="F571" i="10"/>
  <c r="H571" i="10" s="1"/>
  <c r="K570" i="10"/>
  <c r="J570" i="10"/>
  <c r="I570" i="10"/>
  <c r="F1511" i="10"/>
  <c r="H1511" i="10" s="1"/>
  <c r="K1510" i="10"/>
  <c r="J1510" i="10"/>
  <c r="I1510" i="10"/>
  <c r="F1541" i="10"/>
  <c r="H1541" i="10" s="1"/>
  <c r="J1540" i="10"/>
  <c r="I1540" i="10"/>
  <c r="K1540" i="10"/>
  <c r="F351" i="10"/>
  <c r="H351" i="10" s="1"/>
  <c r="K350" i="10"/>
  <c r="J350" i="10"/>
  <c r="I350" i="10"/>
  <c r="F1720" i="10"/>
  <c r="H1720" i="10" s="1"/>
  <c r="I1719" i="10"/>
  <c r="J1719" i="10"/>
  <c r="K1719" i="10"/>
  <c r="F1290" i="10"/>
  <c r="H1290" i="10" s="1"/>
  <c r="K1289" i="10"/>
  <c r="I1289" i="10"/>
  <c r="J1289" i="10"/>
  <c r="F491" i="10"/>
  <c r="H491" i="10" s="1"/>
  <c r="K490" i="10"/>
  <c r="J490" i="10"/>
  <c r="I490" i="10"/>
  <c r="F371" i="10"/>
  <c r="H371" i="10" s="1"/>
  <c r="K370" i="10"/>
  <c r="J370" i="10"/>
  <c r="I370" i="10"/>
  <c r="F1661" i="10"/>
  <c r="H1661" i="10" s="1"/>
  <c r="K1660" i="10"/>
  <c r="I1660" i="10"/>
  <c r="J1660" i="10"/>
  <c r="F481" i="10"/>
  <c r="H481" i="10" s="1"/>
  <c r="K480" i="10"/>
  <c r="I480" i="10"/>
  <c r="J480" i="10"/>
  <c r="F1041" i="10"/>
  <c r="H1041" i="10" s="1"/>
  <c r="J1040" i="10"/>
  <c r="K1040" i="10"/>
  <c r="I1040" i="10"/>
  <c r="F961" i="10"/>
  <c r="H961" i="10" s="1"/>
  <c r="I960" i="10"/>
  <c r="K960" i="10"/>
  <c r="J960" i="10"/>
  <c r="F320" i="10"/>
  <c r="H320" i="10" s="1"/>
  <c r="K319" i="10"/>
  <c r="J319" i="10"/>
  <c r="I319" i="10"/>
  <c r="F1170" i="10"/>
  <c r="H1170" i="10" s="1"/>
  <c r="J1169" i="10"/>
  <c r="I1169" i="10"/>
  <c r="K1169" i="10"/>
  <c r="F710" i="10"/>
  <c r="H710" i="10" s="1"/>
  <c r="J709" i="10"/>
  <c r="I709" i="10"/>
  <c r="K709" i="10"/>
  <c r="F1350" i="10"/>
  <c r="H1350" i="10" s="1"/>
  <c r="J1349" i="10"/>
  <c r="K1349" i="10"/>
  <c r="I1349" i="10"/>
  <c r="F441" i="10"/>
  <c r="H441" i="10" s="1"/>
  <c r="K440" i="10"/>
  <c r="J440" i="10"/>
  <c r="I440" i="10"/>
  <c r="F641" i="10"/>
  <c r="H641" i="10" s="1"/>
  <c r="J640" i="10"/>
  <c r="I640" i="10"/>
  <c r="K640" i="10"/>
  <c r="F990" i="10"/>
  <c r="H990" i="10" s="1"/>
  <c r="I989" i="10"/>
  <c r="J989" i="10"/>
  <c r="K989" i="10"/>
  <c r="F1130" i="10"/>
  <c r="H1130" i="10" s="1"/>
  <c r="I1129" i="10"/>
  <c r="K1129" i="10"/>
  <c r="J1129" i="10"/>
  <c r="F242" i="10"/>
  <c r="H242" i="10" s="1"/>
  <c r="K241" i="10"/>
  <c r="J241" i="10"/>
  <c r="I241" i="10"/>
  <c r="F531" i="10"/>
  <c r="H531" i="10" s="1"/>
  <c r="I530" i="10"/>
  <c r="K530" i="10"/>
  <c r="J530" i="10"/>
  <c r="F891" i="10"/>
  <c r="H891" i="10" s="1"/>
  <c r="K890" i="10"/>
  <c r="I890" i="10"/>
  <c r="J890" i="10"/>
  <c r="F1561" i="10"/>
  <c r="H1561" i="10" s="1"/>
  <c r="K1560" i="10"/>
  <c r="J1560" i="10"/>
  <c r="I1560" i="10"/>
  <c r="F1520" i="10"/>
  <c r="H1520" i="10" s="1"/>
  <c r="I1519" i="10"/>
  <c r="K1519" i="10"/>
  <c r="J1519" i="10"/>
  <c r="F681" i="10"/>
  <c r="H681" i="10" s="1"/>
  <c r="K680" i="10"/>
  <c r="J680" i="10"/>
  <c r="I680" i="10"/>
  <c r="F1081" i="10"/>
  <c r="H1081" i="10" s="1"/>
  <c r="K1080" i="10"/>
  <c r="I1080" i="10"/>
  <c r="J1080" i="10"/>
  <c r="F780" i="10"/>
  <c r="H780" i="10" s="1"/>
  <c r="J779" i="10"/>
  <c r="K779" i="10"/>
  <c r="I779" i="10"/>
  <c r="F1670" i="10"/>
  <c r="H1670" i="10" s="1"/>
  <c r="K1669" i="10"/>
  <c r="J1669" i="10"/>
  <c r="I1669" i="10"/>
  <c r="F900" i="10"/>
  <c r="H900" i="10" s="1"/>
  <c r="K899" i="10"/>
  <c r="J899" i="10"/>
  <c r="I899" i="10"/>
  <c r="F880" i="10"/>
  <c r="H880" i="10" s="1"/>
  <c r="K879" i="10"/>
  <c r="I879" i="10"/>
  <c r="J879" i="10"/>
  <c r="F170" i="10"/>
  <c r="H170" i="10" s="1"/>
  <c r="K169" i="10"/>
  <c r="J169" i="10"/>
  <c r="I169" i="10"/>
  <c r="F52" i="10"/>
  <c r="H52" i="10" s="1"/>
  <c r="K51" i="10"/>
  <c r="J51" i="10"/>
  <c r="I51" i="10"/>
  <c r="F691" i="10"/>
  <c r="H691" i="10" s="1"/>
  <c r="K690" i="10"/>
  <c r="J690" i="10"/>
  <c r="I690" i="10"/>
  <c r="F1191" i="10"/>
  <c r="H1191" i="10" s="1"/>
  <c r="K1190" i="10"/>
  <c r="I1190" i="10"/>
  <c r="J1190" i="10"/>
  <c r="F591" i="10"/>
  <c r="H591" i="10" s="1"/>
  <c r="K590" i="10"/>
  <c r="J590" i="10"/>
  <c r="I590" i="10"/>
  <c r="F1681" i="10"/>
  <c r="H1681" i="10" s="1"/>
  <c r="K1680" i="10"/>
  <c r="J1680" i="10"/>
  <c r="I1680" i="10"/>
  <c r="F831" i="10"/>
  <c r="H831" i="10" s="1"/>
  <c r="J830" i="10"/>
  <c r="K830" i="10"/>
  <c r="I830" i="10"/>
  <c r="F910" i="10"/>
  <c r="H910" i="10" s="1"/>
  <c r="I909" i="10"/>
  <c r="K909" i="10"/>
  <c r="J909" i="10"/>
  <c r="F1260" i="10"/>
  <c r="H1260" i="10" s="1"/>
  <c r="I1259" i="10"/>
  <c r="K1259" i="10"/>
  <c r="J1259" i="10"/>
  <c r="F720" i="10"/>
  <c r="H720" i="10" s="1"/>
  <c r="K719" i="10"/>
  <c r="J719" i="10"/>
  <c r="I719" i="10"/>
  <c r="F1580" i="10"/>
  <c r="H1580" i="10" s="1"/>
  <c r="K1579" i="10"/>
  <c r="J1579" i="10"/>
  <c r="I1579" i="10"/>
  <c r="F210" i="10"/>
  <c r="H210" i="10" s="1"/>
  <c r="J209" i="10"/>
  <c r="I209" i="10"/>
  <c r="K209" i="10"/>
  <c r="F1220" i="10"/>
  <c r="H1220" i="10" s="1"/>
  <c r="J1219" i="10"/>
  <c r="K1219" i="10"/>
  <c r="I1219" i="10"/>
  <c r="F510" i="10"/>
  <c r="H510" i="10" s="1"/>
  <c r="I509" i="10"/>
  <c r="K509" i="10"/>
  <c r="J509" i="10"/>
  <c r="F271" i="10"/>
  <c r="H271" i="10" s="1"/>
  <c r="I270" i="10"/>
  <c r="K270" i="10"/>
  <c r="J270" i="10"/>
  <c r="F1711" i="10"/>
  <c r="H1711" i="10" s="1"/>
  <c r="K1710" i="10"/>
  <c r="J1710" i="10"/>
  <c r="I1710" i="10"/>
  <c r="F1001" i="10"/>
  <c r="H1001" i="10" s="1"/>
  <c r="K1000" i="10"/>
  <c r="J1000" i="10"/>
  <c r="I1000" i="10"/>
  <c r="F1701" i="10"/>
  <c r="H1701" i="10" s="1"/>
  <c r="K1700" i="10"/>
  <c r="J1700" i="10"/>
  <c r="I1700" i="10"/>
  <c r="F300" i="10"/>
  <c r="H300" i="10" s="1"/>
  <c r="K299" i="10"/>
  <c r="J299" i="10"/>
  <c r="I299" i="10"/>
  <c r="F1470" i="10"/>
  <c r="H1470" i="10" s="1"/>
  <c r="K1469" i="10"/>
  <c r="J1469" i="10"/>
  <c r="I1469" i="10"/>
  <c r="F850" i="10"/>
  <c r="H850" i="10" s="1"/>
  <c r="I849" i="10"/>
  <c r="J849" i="10"/>
  <c r="K849" i="10"/>
  <c r="F180" i="10"/>
  <c r="H180" i="10" s="1"/>
  <c r="K179" i="10"/>
  <c r="J179" i="10"/>
  <c r="I179" i="10"/>
  <c r="F1500" i="10"/>
  <c r="H1500" i="10" s="1"/>
  <c r="K1499" i="10"/>
  <c r="J1499" i="10"/>
  <c r="I1499" i="10"/>
  <c r="F1400" i="10"/>
  <c r="H1400" i="10" s="1"/>
  <c r="K1399" i="10"/>
  <c r="J1399" i="10"/>
  <c r="I1399" i="10"/>
  <c r="F91" i="10"/>
  <c r="H91" i="10" s="1"/>
  <c r="I90" i="10"/>
  <c r="K90" i="10"/>
  <c r="J90" i="10"/>
  <c r="F102" i="10"/>
  <c r="H102" i="10" s="1"/>
  <c r="J101" i="10"/>
  <c r="I101" i="10"/>
  <c r="K101" i="10"/>
  <c r="F601" i="10"/>
  <c r="H601" i="10" s="1"/>
  <c r="J600" i="10"/>
  <c r="I600" i="10"/>
  <c r="K600" i="10"/>
  <c r="K69" i="10"/>
  <c r="F70" i="10"/>
  <c r="H70" i="10" s="1"/>
  <c r="I69" i="10"/>
  <c r="J69" i="10"/>
  <c r="F1111" i="10"/>
  <c r="H1111" i="10" s="1"/>
  <c r="I1110" i="10"/>
  <c r="J1110" i="10"/>
  <c r="K1110" i="10"/>
  <c r="F1481" i="10"/>
  <c r="H1481" i="10" s="1"/>
  <c r="K1480" i="10"/>
  <c r="J1480" i="10"/>
  <c r="I1480" i="10"/>
  <c r="F1311" i="10"/>
  <c r="H1311" i="10" s="1"/>
  <c r="J1310" i="10"/>
  <c r="K1310" i="10"/>
  <c r="I1310" i="10"/>
  <c r="F62" i="10"/>
  <c r="H62" i="10" s="1"/>
  <c r="J61" i="10"/>
  <c r="I61" i="10"/>
  <c r="K61" i="10"/>
  <c r="F1591" i="10"/>
  <c r="H1591" i="10" s="1"/>
  <c r="K1590" i="10"/>
  <c r="J1590" i="10"/>
  <c r="I1590" i="10"/>
  <c r="F1741" i="10"/>
  <c r="H1741" i="10" s="1"/>
  <c r="K1740" i="10"/>
  <c r="J1740" i="10"/>
  <c r="I1740" i="10"/>
  <c r="F842" i="10"/>
  <c r="H842" i="10" s="1"/>
  <c r="J841" i="10"/>
  <c r="I841" i="10"/>
  <c r="K841" i="10"/>
  <c r="F1051" i="10"/>
  <c r="H1051" i="10" s="1"/>
  <c r="K1050" i="10"/>
  <c r="J1050" i="10"/>
  <c r="I1050" i="10"/>
  <c r="F361" i="10"/>
  <c r="H361" i="10" s="1"/>
  <c r="K360" i="10"/>
  <c r="J360" i="10"/>
  <c r="I360" i="10"/>
  <c r="F462" i="10"/>
  <c r="H462" i="10" s="1"/>
  <c r="K461" i="10"/>
  <c r="J461" i="10"/>
  <c r="I461" i="10"/>
  <c r="F1571" i="10"/>
  <c r="H1571" i="10" s="1"/>
  <c r="K1570" i="10"/>
  <c r="J1570" i="10"/>
  <c r="I1570" i="10"/>
  <c r="F791" i="10"/>
  <c r="H791" i="10" s="1"/>
  <c r="K790" i="10"/>
  <c r="J790" i="10"/>
  <c r="I790" i="10"/>
  <c r="F550" i="10"/>
  <c r="H550" i="10" s="1"/>
  <c r="I549" i="10"/>
  <c r="K549" i="10"/>
  <c r="J549" i="10"/>
  <c r="F1140" i="10"/>
  <c r="H1140" i="10" s="1"/>
  <c r="K1139" i="10"/>
  <c r="I1139" i="10"/>
  <c r="J1139" i="10"/>
  <c r="F290" i="10"/>
  <c r="H290" i="10" s="1"/>
  <c r="K289" i="10"/>
  <c r="J289" i="10"/>
  <c r="I289" i="10"/>
  <c r="F330" i="10"/>
  <c r="H330" i="10" s="1"/>
  <c r="J329" i="10"/>
  <c r="I329" i="10"/>
  <c r="K329" i="10"/>
  <c r="F1180" i="10"/>
  <c r="H1180" i="10" s="1"/>
  <c r="J1179" i="10"/>
  <c r="K1179" i="10"/>
  <c r="I1179" i="10"/>
  <c r="F1090" i="10"/>
  <c r="H1090" i="10" s="1"/>
  <c r="K1089" i="10"/>
  <c r="I1089" i="10"/>
  <c r="J1089" i="10"/>
  <c r="F811" i="10"/>
  <c r="H811" i="10" s="1"/>
  <c r="J810" i="10"/>
  <c r="K810" i="10"/>
  <c r="I810" i="10"/>
  <c r="K29" i="10"/>
  <c r="F30" i="10"/>
  <c r="H30" i="10" s="1"/>
  <c r="I29" i="10"/>
  <c r="J29" i="10"/>
  <c r="F1491" i="10"/>
  <c r="H1491" i="10" s="1"/>
  <c r="K1490" i="10"/>
  <c r="J1490" i="10"/>
  <c r="I1490" i="10"/>
  <c r="F431" i="10"/>
  <c r="H431" i="10" s="1"/>
  <c r="K430" i="10"/>
  <c r="J430" i="10"/>
  <c r="I430" i="10"/>
  <c r="F521" i="10"/>
  <c r="H521" i="10" s="1"/>
  <c r="K520" i="10"/>
  <c r="J520" i="10"/>
  <c r="I520" i="10"/>
  <c r="F1201" i="10"/>
  <c r="H1201" i="10" s="1"/>
  <c r="J1200" i="10"/>
  <c r="K1200" i="10"/>
  <c r="I1200" i="10"/>
  <c r="F20" i="10"/>
  <c r="H20" i="10" s="1"/>
  <c r="I19" i="10"/>
  <c r="K19" i="10"/>
  <c r="J19" i="10"/>
  <c r="F1320" i="10"/>
  <c r="H1320" i="10" s="1"/>
  <c r="J1319" i="10"/>
  <c r="K1319" i="10"/>
  <c r="I1319" i="10"/>
  <c r="F420" i="10"/>
  <c r="H420" i="10" s="1"/>
  <c r="K419" i="10"/>
  <c r="J419" i="10"/>
  <c r="I419" i="10"/>
  <c r="F980" i="10"/>
  <c r="H980" i="10" s="1"/>
  <c r="K979" i="10"/>
  <c r="J979" i="10"/>
  <c r="I979" i="10"/>
  <c r="F1690" i="10"/>
  <c r="H1690" i="10" s="1"/>
  <c r="K1689" i="10"/>
  <c r="J1689" i="10"/>
  <c r="I1689" i="10"/>
  <c r="F750" i="10"/>
  <c r="H750" i="10" s="1"/>
  <c r="I749" i="10"/>
  <c r="K749" i="10"/>
  <c r="J749" i="10"/>
  <c r="F1440" i="10"/>
  <c r="H1440" i="10" s="1"/>
  <c r="J1439" i="10"/>
  <c r="I1439" i="10"/>
  <c r="K1439" i="10"/>
  <c r="F1381" i="10"/>
  <c r="H1381" i="10" s="1"/>
  <c r="K1380" i="10"/>
  <c r="J1380" i="10"/>
  <c r="I1380" i="10"/>
  <c r="F1611" i="10"/>
  <c r="H1611" i="10" s="1"/>
  <c r="K1610" i="10"/>
  <c r="J1610" i="10"/>
  <c r="I1610" i="10"/>
  <c r="F1362" i="10"/>
  <c r="H1362" i="10" s="1"/>
  <c r="K1361" i="10"/>
  <c r="J1361" i="10"/>
  <c r="I1361" i="10"/>
  <c r="F1331" i="10"/>
  <c r="H1331" i="10" s="1"/>
  <c r="J1330" i="10"/>
  <c r="K1330" i="10"/>
  <c r="I1330" i="10"/>
  <c r="F1730" i="10"/>
  <c r="H1730" i="10" s="1"/>
  <c r="K1729" i="10"/>
  <c r="I1729" i="10"/>
  <c r="J1729" i="10"/>
  <c r="F120" i="10"/>
  <c r="H120" i="10" s="1"/>
  <c r="J119" i="10"/>
  <c r="I119" i="10"/>
  <c r="K119" i="10"/>
  <c r="F390" i="10"/>
  <c r="H390" i="10" s="1"/>
  <c r="K389" i="10"/>
  <c r="J389" i="10"/>
  <c r="I389" i="10"/>
  <c r="F1250" i="10"/>
  <c r="H1250" i="10" s="1"/>
  <c r="K1249" i="10"/>
  <c r="I1249" i="10"/>
  <c r="J1249" i="10"/>
  <c r="F381" i="10"/>
  <c r="H381" i="10" s="1"/>
  <c r="K380" i="10"/>
  <c r="J380" i="10"/>
  <c r="I380" i="10"/>
  <c r="F451" i="10"/>
  <c r="H451" i="10" s="1"/>
  <c r="I450" i="10"/>
  <c r="J450" i="10"/>
  <c r="K450" i="10"/>
  <c r="F1421" i="10"/>
  <c r="H1421" i="10" s="1"/>
  <c r="J1420" i="10"/>
  <c r="I1420" i="10"/>
  <c r="K1420" i="10"/>
  <c r="F561" i="10"/>
  <c r="H561" i="10" s="1"/>
  <c r="K560" i="10"/>
  <c r="J560" i="10"/>
  <c r="I560" i="10"/>
  <c r="F1371" i="10"/>
  <c r="H1371" i="10" s="1"/>
  <c r="K1370" i="10"/>
  <c r="J1370" i="10"/>
  <c r="I1370" i="10"/>
  <c r="F1461" i="10"/>
  <c r="H1461" i="10" s="1"/>
  <c r="I1460" i="10"/>
  <c r="K1460" i="10"/>
  <c r="J1460" i="10"/>
  <c r="F761" i="10"/>
  <c r="H761" i="10" s="1"/>
  <c r="I760" i="10"/>
  <c r="K760" i="10"/>
  <c r="J760" i="10"/>
  <c r="F150" i="10"/>
  <c r="H150" i="10" s="1"/>
  <c r="K149" i="10"/>
  <c r="J149" i="10"/>
  <c r="I149" i="10"/>
  <c r="K109" i="10"/>
  <c r="I109" i="10"/>
  <c r="F110" i="10"/>
  <c r="H110" i="10" s="1"/>
  <c r="J109" i="10"/>
  <c r="F1651" i="10"/>
  <c r="H1651" i="10" s="1"/>
  <c r="I1650" i="10"/>
  <c r="K1650" i="10"/>
  <c r="J1650" i="10"/>
  <c r="F340" i="10"/>
  <c r="H340" i="10" s="1"/>
  <c r="K339" i="10"/>
  <c r="J339" i="10"/>
  <c r="I339" i="10"/>
  <c r="F311" i="10"/>
  <c r="H311" i="10" s="1"/>
  <c r="K310" i="10"/>
  <c r="J310" i="10"/>
  <c r="I310" i="10"/>
  <c r="F141" i="10"/>
  <c r="H141" i="10" s="1"/>
  <c r="K140" i="10"/>
  <c r="J140" i="10"/>
  <c r="I140" i="10"/>
  <c r="F611" i="10"/>
  <c r="H611" i="10" s="1"/>
  <c r="J610" i="10"/>
  <c r="I610" i="10"/>
  <c r="K610" i="10"/>
  <c r="K1769" i="10"/>
  <c r="J1769" i="10"/>
  <c r="I1769" i="10"/>
  <c r="F700" i="10"/>
  <c r="H700" i="10" s="1"/>
  <c r="I699" i="10"/>
  <c r="J699" i="10"/>
  <c r="K699" i="10"/>
  <c r="F80" i="10"/>
  <c r="H80" i="10" s="1"/>
  <c r="K79" i="10"/>
  <c r="J79" i="10"/>
  <c r="I79" i="10"/>
  <c r="F410" i="10"/>
  <c r="H410" i="10" s="1"/>
  <c r="K409" i="10"/>
  <c r="J409" i="10"/>
  <c r="I409" i="10"/>
  <c r="F191" i="10"/>
  <c r="H191" i="10" s="1"/>
  <c r="J190" i="10"/>
  <c r="K190" i="10"/>
  <c r="I190" i="10"/>
  <c r="F971" i="10"/>
  <c r="H971" i="10" s="1"/>
  <c r="K970" i="10"/>
  <c r="J970" i="10"/>
  <c r="I970" i="10"/>
  <c r="F1071" i="10"/>
  <c r="H1071" i="10" s="1"/>
  <c r="K1070" i="10"/>
  <c r="J1070" i="10"/>
  <c r="I1070" i="10"/>
  <c r="F620" i="10"/>
  <c r="H620" i="10" s="1"/>
  <c r="I619" i="10"/>
  <c r="K619" i="10"/>
  <c r="J619" i="10"/>
  <c r="F860" i="10"/>
  <c r="H860" i="10" s="1"/>
  <c r="K859" i="10"/>
  <c r="J859" i="10"/>
  <c r="I859" i="10"/>
  <c r="F1021" i="10"/>
  <c r="H1021" i="10" s="1"/>
  <c r="J1020" i="10"/>
  <c r="I1020" i="10"/>
  <c r="K1020" i="10"/>
  <c r="F1011" i="10"/>
  <c r="H1011" i="10" s="1"/>
  <c r="K1010" i="10"/>
  <c r="J1010" i="10"/>
  <c r="I1010" i="10"/>
  <c r="F801" i="10"/>
  <c r="H801" i="10" s="1"/>
  <c r="J800" i="10"/>
  <c r="K800" i="10"/>
  <c r="I800" i="10"/>
  <c r="F1271" i="10"/>
  <c r="H1271" i="10" s="1"/>
  <c r="I1270" i="10"/>
  <c r="K1270" i="10"/>
  <c r="J1270" i="10"/>
  <c r="F1760" i="10"/>
  <c r="H1760" i="10" s="1"/>
  <c r="J1759" i="10"/>
  <c r="K1759" i="10"/>
  <c r="I1759" i="10"/>
  <c r="F260" i="10"/>
  <c r="H260" i="10" s="1"/>
  <c r="I259" i="10"/>
  <c r="K259" i="10"/>
  <c r="J259" i="10"/>
  <c r="F1241" i="10"/>
  <c r="H1241" i="10" s="1"/>
  <c r="J1240" i="10"/>
  <c r="K1240" i="10"/>
  <c r="I1240" i="10"/>
  <c r="F580" i="10"/>
  <c r="H580" i="10" s="1"/>
  <c r="K579" i="10"/>
  <c r="I579" i="10"/>
  <c r="J579" i="10"/>
  <c r="F730" i="10"/>
  <c r="H730" i="10" s="1"/>
  <c r="K729" i="10"/>
  <c r="J729" i="10"/>
  <c r="I729" i="10"/>
  <c r="F870" i="10"/>
  <c r="H870" i="10" s="1"/>
  <c r="J869" i="10"/>
  <c r="K869" i="10"/>
  <c r="I869" i="10"/>
  <c r="F130" i="10"/>
  <c r="H130" i="10" s="1"/>
  <c r="K129" i="10"/>
  <c r="J129" i="10"/>
  <c r="I129" i="10"/>
  <c r="F500" i="10"/>
  <c r="H500" i="10" s="1"/>
  <c r="K499" i="10"/>
  <c r="I499" i="10"/>
  <c r="J499" i="10"/>
  <c r="F1621" i="10"/>
  <c r="H1621" i="10" s="1"/>
  <c r="I1620" i="10"/>
  <c r="K1620" i="10"/>
  <c r="J1620" i="10"/>
  <c r="F1161" i="10"/>
  <c r="H1161" i="10" s="1"/>
  <c r="I1160" i="10"/>
  <c r="J1160" i="10"/>
  <c r="K1160" i="10"/>
  <c r="F1751" i="10"/>
  <c r="H1751" i="10" s="1"/>
  <c r="I1750" i="10"/>
  <c r="K1750" i="10"/>
  <c r="J1750" i="10"/>
  <c r="F931" i="10"/>
  <c r="H931" i="10" s="1"/>
  <c r="K930" i="10"/>
  <c r="J930" i="10"/>
  <c r="I930" i="10"/>
  <c r="F1121" i="10"/>
  <c r="H1121" i="10" s="1"/>
  <c r="K1120" i="10"/>
  <c r="I1120" i="10"/>
  <c r="J1120" i="10"/>
  <c r="F820" i="10"/>
  <c r="H820" i="10" s="1"/>
  <c r="J819" i="10"/>
  <c r="I819" i="10"/>
  <c r="K819" i="10"/>
  <c r="F1391" i="10"/>
  <c r="H1391" i="10" s="1"/>
  <c r="K1390" i="10"/>
  <c r="J1390" i="10"/>
  <c r="I1390" i="10"/>
  <c r="F1100" i="10"/>
  <c r="H1100" i="10" s="1"/>
  <c r="K1099" i="10"/>
  <c r="I1099" i="10"/>
  <c r="J1099" i="10"/>
  <c r="F740" i="10"/>
  <c r="H740" i="10" s="1"/>
  <c r="K739" i="10"/>
  <c r="J739" i="10"/>
  <c r="I739" i="10"/>
  <c r="F950" i="10"/>
  <c r="H950" i="10" s="1"/>
  <c r="K949" i="10"/>
  <c r="J949" i="10"/>
  <c r="I949" i="10"/>
  <c r="F40" i="10"/>
  <c r="H40" i="10" s="1"/>
  <c r="K39" i="10"/>
  <c r="J39" i="10"/>
  <c r="I39" i="10"/>
  <c r="F1600" i="10"/>
  <c r="H1600" i="10" s="1"/>
  <c r="J1599" i="10"/>
  <c r="K1599" i="10"/>
  <c r="I1599" i="10"/>
  <c r="F1281" i="10"/>
  <c r="H1281" i="10" s="1"/>
  <c r="K1280" i="10"/>
  <c r="I1280" i="10"/>
  <c r="J1280" i="10"/>
  <c r="H1031" i="10"/>
  <c r="F1031" i="10"/>
  <c r="K1030" i="10"/>
  <c r="J1030" i="10"/>
  <c r="I1030" i="10"/>
  <c r="F1341" i="10"/>
  <c r="H1341" i="10" s="1"/>
  <c r="J1340" i="10"/>
  <c r="I1340" i="10"/>
  <c r="K1340" i="10"/>
  <c r="F1061" i="10"/>
  <c r="H1061" i="10" s="1"/>
  <c r="K1060" i="10"/>
  <c r="I1060" i="10"/>
  <c r="J1060" i="10"/>
  <c r="F282" i="10"/>
  <c r="H282" i="10" s="1"/>
  <c r="K281" i="10"/>
  <c r="J281" i="10"/>
  <c r="I281" i="10"/>
  <c r="F250" i="10"/>
  <c r="H250" i="10" s="1"/>
  <c r="K249" i="10"/>
  <c r="J249" i="10"/>
  <c r="I249" i="10"/>
  <c r="F1530" i="10"/>
  <c r="H1530" i="10" s="1"/>
  <c r="K1529" i="10"/>
  <c r="J1529" i="10"/>
  <c r="I1529" i="10"/>
  <c r="F1550" i="10"/>
  <c r="H1550" i="10" s="1"/>
  <c r="I1549" i="10"/>
  <c r="K1549" i="10"/>
  <c r="J1549" i="10"/>
  <c r="F1300" i="10"/>
  <c r="H1300" i="10" s="1"/>
  <c r="K1299" i="10"/>
  <c r="I1299" i="10"/>
  <c r="J1299" i="10"/>
  <c r="F400" i="10"/>
  <c r="H400" i="10" s="1"/>
  <c r="K399" i="10"/>
  <c r="J399" i="10"/>
  <c r="I399" i="10"/>
  <c r="F472" i="10"/>
  <c r="H472" i="10" s="1"/>
  <c r="J471" i="10"/>
  <c r="I471" i="10"/>
  <c r="K471" i="10"/>
  <c r="F222" i="10"/>
  <c r="H222" i="10" s="1"/>
  <c r="I221" i="10"/>
  <c r="K221" i="10"/>
  <c r="J221" i="10"/>
  <c r="F271" i="9"/>
  <c r="H271" i="9" s="1"/>
  <c r="J270" i="9"/>
  <c r="K270" i="9"/>
  <c r="I270" i="9"/>
  <c r="F211" i="9"/>
  <c r="H211" i="9" s="1"/>
  <c r="J210" i="9"/>
  <c r="K210" i="9"/>
  <c r="I210" i="9"/>
  <c r="F161" i="9"/>
  <c r="H161" i="9" s="1"/>
  <c r="J160" i="9"/>
  <c r="K160" i="9"/>
  <c r="I160" i="9"/>
  <c r="H970" i="9"/>
  <c r="F970" i="9"/>
  <c r="J969" i="9"/>
  <c r="K969" i="9"/>
  <c r="I969" i="9"/>
  <c r="F281" i="9"/>
  <c r="H281" i="9" s="1"/>
  <c r="J280" i="9"/>
  <c r="K280" i="9"/>
  <c r="I280" i="9"/>
  <c r="F51" i="9"/>
  <c r="H51" i="9" s="1"/>
  <c r="K50" i="9"/>
  <c r="J50" i="9"/>
  <c r="I50" i="9"/>
  <c r="F1210" i="9"/>
  <c r="H1210" i="9" s="1"/>
  <c r="J1209" i="9"/>
  <c r="I1209" i="9"/>
  <c r="K1209" i="9"/>
  <c r="F491" i="9"/>
  <c r="H491" i="9" s="1"/>
  <c r="K490" i="9"/>
  <c r="J490" i="9"/>
  <c r="I490" i="9"/>
  <c r="F350" i="9"/>
  <c r="H350" i="9" s="1"/>
  <c r="I349" i="9"/>
  <c r="K349" i="9"/>
  <c r="J349" i="9"/>
  <c r="F621" i="9"/>
  <c r="H621" i="9" s="1"/>
  <c r="K620" i="9"/>
  <c r="J620" i="9"/>
  <c r="I620" i="9"/>
  <c r="F421" i="9"/>
  <c r="H421" i="9" s="1"/>
  <c r="K420" i="9"/>
  <c r="J420" i="9"/>
  <c r="I420" i="9"/>
  <c r="F930" i="9"/>
  <c r="H930" i="9" s="1"/>
  <c r="J929" i="9"/>
  <c r="K929" i="9"/>
  <c r="I929" i="9"/>
  <c r="F260" i="9"/>
  <c r="H260" i="9" s="1"/>
  <c r="J259" i="9"/>
  <c r="K259" i="9"/>
  <c r="I259" i="9"/>
  <c r="F342" i="9"/>
  <c r="H342" i="9" s="1"/>
  <c r="I341" i="9"/>
  <c r="K341" i="9"/>
  <c r="J341" i="9"/>
  <c r="F441" i="9"/>
  <c r="H441" i="9" s="1"/>
  <c r="I440" i="9"/>
  <c r="K440" i="9"/>
  <c r="J440" i="9"/>
  <c r="F770" i="9"/>
  <c r="H770" i="9" s="1"/>
  <c r="J769" i="9"/>
  <c r="K769" i="9"/>
  <c r="I769" i="9"/>
  <c r="F720" i="9"/>
  <c r="H720" i="9" s="1"/>
  <c r="K719" i="9"/>
  <c r="I719" i="9"/>
  <c r="J719" i="9"/>
  <c r="F1011" i="9"/>
  <c r="H1011" i="9" s="1"/>
  <c r="J1010" i="9"/>
  <c r="K1010" i="9"/>
  <c r="I1010" i="9"/>
  <c r="F1051" i="9"/>
  <c r="H1051" i="9" s="1"/>
  <c r="K1050" i="9"/>
  <c r="J1050" i="9"/>
  <c r="I1050" i="9"/>
  <c r="F711" i="9"/>
  <c r="H711" i="9" s="1"/>
  <c r="J710" i="9"/>
  <c r="K710" i="9"/>
  <c r="I710" i="9"/>
  <c r="F880" i="9"/>
  <c r="H880" i="9" s="1"/>
  <c r="J879" i="9"/>
  <c r="K879" i="9"/>
  <c r="I879" i="9"/>
  <c r="F1060" i="9"/>
  <c r="H1060" i="9" s="1"/>
  <c r="K1059" i="9"/>
  <c r="J1059" i="9"/>
  <c r="I1059" i="9"/>
  <c r="F431" i="9"/>
  <c r="H431" i="9" s="1"/>
  <c r="J430" i="9"/>
  <c r="I430" i="9"/>
  <c r="K430" i="9"/>
  <c r="F800" i="9"/>
  <c r="H800" i="9" s="1"/>
  <c r="K799" i="9"/>
  <c r="J799" i="9"/>
  <c r="I799" i="9"/>
  <c r="F861" i="9"/>
  <c r="H861" i="9" s="1"/>
  <c r="K860" i="9"/>
  <c r="I860" i="9"/>
  <c r="J860" i="9"/>
  <c r="F1161" i="9"/>
  <c r="H1161" i="9" s="1"/>
  <c r="J1160" i="9"/>
  <c r="I1160" i="9"/>
  <c r="K1160" i="9"/>
  <c r="F181" i="9"/>
  <c r="H181" i="9" s="1"/>
  <c r="K180" i="9"/>
  <c r="I180" i="9"/>
  <c r="J180" i="9"/>
  <c r="F951" i="9"/>
  <c r="H951" i="9" s="1"/>
  <c r="J950" i="9"/>
  <c r="K950" i="9"/>
  <c r="I950" i="9"/>
  <c r="F372" i="9"/>
  <c r="H372" i="9" s="1"/>
  <c r="K371" i="9"/>
  <c r="J371" i="9"/>
  <c r="I371" i="9"/>
  <c r="F991" i="9"/>
  <c r="H991" i="9" s="1"/>
  <c r="I990" i="9"/>
  <c r="J990" i="9"/>
  <c r="K990" i="9"/>
  <c r="F1201" i="9"/>
  <c r="H1201" i="9" s="1"/>
  <c r="I1200" i="9"/>
  <c r="K1200" i="9"/>
  <c r="J1200" i="9"/>
  <c r="F601" i="9"/>
  <c r="H601" i="9" s="1"/>
  <c r="K600" i="9"/>
  <c r="J600" i="9"/>
  <c r="I600" i="9"/>
  <c r="F501" i="9"/>
  <c r="H501" i="9" s="1"/>
  <c r="K500" i="9"/>
  <c r="J500" i="9"/>
  <c r="I500" i="9"/>
  <c r="F891" i="9"/>
  <c r="H891" i="9" s="1"/>
  <c r="J890" i="9"/>
  <c r="K890" i="9"/>
  <c r="I890" i="9"/>
  <c r="F911" i="9"/>
  <c r="H911" i="9" s="1"/>
  <c r="J910" i="9"/>
  <c r="K910" i="9"/>
  <c r="I910" i="9"/>
  <c r="F131" i="9"/>
  <c r="H131" i="9" s="1"/>
  <c r="I130" i="9"/>
  <c r="J130" i="9"/>
  <c r="K130" i="9"/>
  <c r="F1130" i="9"/>
  <c r="H1130" i="9" s="1"/>
  <c r="K1129" i="9"/>
  <c r="J1129" i="9"/>
  <c r="I1129" i="9"/>
  <c r="F40" i="9"/>
  <c r="H40" i="9" s="1"/>
  <c r="K39" i="9"/>
  <c r="J39" i="9"/>
  <c r="I39" i="9"/>
  <c r="F361" i="9"/>
  <c r="H361" i="9" s="1"/>
  <c r="J360" i="9"/>
  <c r="I360" i="9"/>
  <c r="K360" i="9"/>
  <c r="F1121" i="9"/>
  <c r="H1121" i="9" s="1"/>
  <c r="K1120" i="9"/>
  <c r="J1120" i="9"/>
  <c r="I1120" i="9"/>
  <c r="F531" i="9"/>
  <c r="H531" i="9" s="1"/>
  <c r="K530" i="9"/>
  <c r="J530" i="9"/>
  <c r="I530" i="9"/>
  <c r="F752" i="9"/>
  <c r="H752" i="9" s="1"/>
  <c r="J751" i="9"/>
  <c r="K751" i="9"/>
  <c r="I751" i="9"/>
  <c r="H220" i="9"/>
  <c r="F220" i="9"/>
  <c r="J219" i="9"/>
  <c r="K219" i="9"/>
  <c r="I219" i="9"/>
  <c r="F60" i="9"/>
  <c r="H60" i="9" s="1"/>
  <c r="I59" i="9"/>
  <c r="K59" i="9"/>
  <c r="J59" i="9"/>
  <c r="F230" i="9"/>
  <c r="H230" i="9" s="1"/>
  <c r="J229" i="9"/>
  <c r="K229" i="9"/>
  <c r="I229" i="9"/>
  <c r="F701" i="9"/>
  <c r="H701" i="9" s="1"/>
  <c r="K700" i="9"/>
  <c r="J700" i="9"/>
  <c r="I700" i="9"/>
  <c r="F811" i="9"/>
  <c r="H811" i="9" s="1"/>
  <c r="J810" i="9"/>
  <c r="K810" i="9"/>
  <c r="I810" i="9"/>
  <c r="F641" i="9"/>
  <c r="H641" i="9" s="1"/>
  <c r="I640" i="9"/>
  <c r="K640" i="9"/>
  <c r="J640" i="9"/>
  <c r="F571" i="9"/>
  <c r="H571" i="9" s="1"/>
  <c r="I570" i="9"/>
  <c r="K570" i="9"/>
  <c r="J570" i="9"/>
  <c r="F511" i="9"/>
  <c r="H511" i="9" s="1"/>
  <c r="K510" i="9"/>
  <c r="J510" i="9"/>
  <c r="I510" i="9"/>
  <c r="F900" i="9"/>
  <c r="H900" i="9" s="1"/>
  <c r="K899" i="9"/>
  <c r="I899" i="9"/>
  <c r="J899" i="9"/>
  <c r="F1170" i="9"/>
  <c r="H1170" i="9" s="1"/>
  <c r="K1169" i="9"/>
  <c r="J1169" i="9"/>
  <c r="I1169" i="9"/>
  <c r="F611" i="9"/>
  <c r="H611" i="9" s="1"/>
  <c r="J610" i="9"/>
  <c r="I610" i="9"/>
  <c r="K610" i="9"/>
  <c r="H170" i="9"/>
  <c r="F170" i="9"/>
  <c r="J169" i="9"/>
  <c r="I169" i="9"/>
  <c r="K169" i="9"/>
  <c r="H190" i="9"/>
  <c r="F190" i="9"/>
  <c r="J189" i="9"/>
  <c r="I189" i="9"/>
  <c r="K189" i="9"/>
  <c r="F140" i="9"/>
  <c r="H140" i="9" s="1"/>
  <c r="J139" i="9"/>
  <c r="K139" i="9"/>
  <c r="I139" i="9"/>
  <c r="F1021" i="9"/>
  <c r="H1021" i="9" s="1"/>
  <c r="J1020" i="9"/>
  <c r="I1020" i="9"/>
  <c r="K1020" i="9"/>
  <c r="F90" i="9"/>
  <c r="H90" i="9" s="1"/>
  <c r="K89" i="9"/>
  <c r="I89" i="9"/>
  <c r="J89" i="9"/>
  <c r="F681" i="9"/>
  <c r="H681" i="9" s="1"/>
  <c r="I680" i="9"/>
  <c r="K680" i="9"/>
  <c r="J680" i="9"/>
  <c r="F781" i="9"/>
  <c r="H781" i="9" s="1"/>
  <c r="J780" i="9"/>
  <c r="K780" i="9"/>
  <c r="I780" i="9"/>
  <c r="F1221" i="9"/>
  <c r="H1221" i="9" s="1"/>
  <c r="I1220" i="9"/>
  <c r="K1220" i="9"/>
  <c r="J1220" i="9"/>
  <c r="F730" i="9"/>
  <c r="H730" i="9" s="1"/>
  <c r="J729" i="9"/>
  <c r="K729" i="9"/>
  <c r="I729" i="9"/>
  <c r="F850" i="9"/>
  <c r="H850" i="9" s="1"/>
  <c r="J849" i="9"/>
  <c r="K849" i="9"/>
  <c r="I849" i="9"/>
  <c r="F70" i="9"/>
  <c r="H70" i="9" s="1"/>
  <c r="I69" i="9"/>
  <c r="K69" i="9"/>
  <c r="J69" i="9"/>
  <c r="F451" i="9"/>
  <c r="H451" i="9" s="1"/>
  <c r="K450" i="9"/>
  <c r="J450" i="9"/>
  <c r="I450" i="9"/>
  <c r="F1181" i="9"/>
  <c r="H1181" i="9" s="1"/>
  <c r="J1180" i="9"/>
  <c r="I1180" i="9"/>
  <c r="K1180" i="9"/>
  <c r="F1111" i="9"/>
  <c r="H1111" i="9" s="1"/>
  <c r="I1110" i="9"/>
  <c r="K1110" i="9"/>
  <c r="J1110" i="9"/>
  <c r="F521" i="9"/>
  <c r="H521" i="9" s="1"/>
  <c r="I520" i="9"/>
  <c r="K520" i="9"/>
  <c r="J520" i="9"/>
  <c r="F31" i="9"/>
  <c r="H31" i="9" s="1"/>
  <c r="K30" i="9"/>
  <c r="J30" i="9"/>
  <c r="I30" i="9"/>
  <c r="F871" i="9"/>
  <c r="H871" i="9" s="1"/>
  <c r="I870" i="9"/>
  <c r="J870" i="9"/>
  <c r="K870" i="9"/>
  <c r="F20" i="9"/>
  <c r="H20" i="9" s="1"/>
  <c r="J19" i="9"/>
  <c r="I19" i="9"/>
  <c r="K19" i="9"/>
  <c r="F551" i="9"/>
  <c r="H551" i="9" s="1"/>
  <c r="K550" i="9"/>
  <c r="J550" i="9"/>
  <c r="I550" i="9"/>
  <c r="F461" i="9"/>
  <c r="H461" i="9" s="1"/>
  <c r="K460" i="9"/>
  <c r="J460" i="9"/>
  <c r="I460" i="9"/>
  <c r="F331" i="9"/>
  <c r="H331" i="9" s="1"/>
  <c r="K330" i="9"/>
  <c r="J330" i="9"/>
  <c r="I330" i="9"/>
  <c r="F1082" i="9"/>
  <c r="H1082" i="9" s="1"/>
  <c r="K1081" i="9"/>
  <c r="J1081" i="9"/>
  <c r="I1081" i="9"/>
  <c r="F290" i="9"/>
  <c r="H290" i="9" s="1"/>
  <c r="J289" i="9"/>
  <c r="I289" i="9"/>
  <c r="K289" i="9"/>
  <c r="F1100" i="9"/>
  <c r="H1100" i="9" s="1"/>
  <c r="K1099" i="9"/>
  <c r="J1099" i="9"/>
  <c r="I1099" i="9"/>
  <c r="F411" i="9"/>
  <c r="H411" i="9" s="1"/>
  <c r="K410" i="9"/>
  <c r="J410" i="9"/>
  <c r="I410" i="9"/>
  <c r="F481" i="9"/>
  <c r="H481" i="9" s="1"/>
  <c r="K480" i="9"/>
  <c r="J480" i="9"/>
  <c r="I480" i="9"/>
  <c r="F1002" i="9"/>
  <c r="H1002" i="9" s="1"/>
  <c r="I1001" i="9"/>
  <c r="J1001" i="9"/>
  <c r="K1001" i="9"/>
  <c r="F121" i="9"/>
  <c r="H121" i="9" s="1"/>
  <c r="I120" i="9"/>
  <c r="K120" i="9"/>
  <c r="J120" i="9"/>
  <c r="F242" i="9"/>
  <c r="H242" i="9" s="1"/>
  <c r="I241" i="9"/>
  <c r="K241" i="9"/>
  <c r="J241" i="9"/>
  <c r="F591" i="9"/>
  <c r="H591" i="9" s="1"/>
  <c r="K590" i="9"/>
  <c r="J590" i="9"/>
  <c r="I590" i="9"/>
  <c r="F581" i="9"/>
  <c r="H581" i="9" s="1"/>
  <c r="I580" i="9"/>
  <c r="K580" i="9"/>
  <c r="J580" i="9"/>
  <c r="F101" i="9"/>
  <c r="H101" i="9" s="1"/>
  <c r="K100" i="9"/>
  <c r="J100" i="9"/>
  <c r="I100" i="9"/>
  <c r="F671" i="9"/>
  <c r="H671" i="9" s="1"/>
  <c r="K670" i="9"/>
  <c r="J670" i="9"/>
  <c r="I670" i="9"/>
  <c r="F201" i="9"/>
  <c r="H201" i="9" s="1"/>
  <c r="J200" i="9"/>
  <c r="K200" i="9"/>
  <c r="I200" i="9"/>
  <c r="F960" i="9"/>
  <c r="H960" i="9" s="1"/>
  <c r="J959" i="9"/>
  <c r="I959" i="9"/>
  <c r="K959" i="9"/>
  <c r="F981" i="9"/>
  <c r="H981" i="9" s="1"/>
  <c r="J980" i="9"/>
  <c r="K980" i="9"/>
  <c r="I980" i="9"/>
  <c r="F310" i="9"/>
  <c r="H310" i="9" s="1"/>
  <c r="J309" i="9"/>
  <c r="I309" i="9"/>
  <c r="K309" i="9"/>
  <c r="F250" i="9"/>
  <c r="H250" i="9" s="1"/>
  <c r="K249" i="9"/>
  <c r="J249" i="9"/>
  <c r="I249" i="9"/>
  <c r="F1041" i="9"/>
  <c r="H1041" i="9" s="1"/>
  <c r="K1040" i="9"/>
  <c r="J1040" i="9"/>
  <c r="I1040" i="9"/>
  <c r="F821" i="9"/>
  <c r="H821" i="9" s="1"/>
  <c r="J820" i="9"/>
  <c r="K820" i="9"/>
  <c r="I820" i="9"/>
  <c r="F1191" i="9"/>
  <c r="H1191" i="9" s="1"/>
  <c r="K1190" i="9"/>
  <c r="I1190" i="9"/>
  <c r="J1190" i="9"/>
  <c r="F151" i="9"/>
  <c r="H151" i="9" s="1"/>
  <c r="K150" i="9"/>
  <c r="I150" i="9"/>
  <c r="J150" i="9"/>
  <c r="H300" i="9"/>
  <c r="F300" i="9"/>
  <c r="J299" i="9"/>
  <c r="I299" i="9"/>
  <c r="K299" i="9"/>
  <c r="F840" i="9"/>
  <c r="H840" i="9" s="1"/>
  <c r="J839" i="9"/>
  <c r="K839" i="9"/>
  <c r="I839" i="9"/>
  <c r="F941" i="9"/>
  <c r="H941" i="9" s="1"/>
  <c r="J940" i="9"/>
  <c r="K940" i="9"/>
  <c r="I940" i="9"/>
  <c r="F920" i="9"/>
  <c r="H920" i="9" s="1"/>
  <c r="J919" i="9"/>
  <c r="K919" i="9"/>
  <c r="I919" i="9"/>
  <c r="F1151" i="9"/>
  <c r="H1151" i="9" s="1"/>
  <c r="K1150" i="9"/>
  <c r="J1150" i="9"/>
  <c r="I1150" i="9"/>
  <c r="F111" i="9"/>
  <c r="H111" i="9" s="1"/>
  <c r="J110" i="9"/>
  <c r="I110" i="9"/>
  <c r="K110" i="9"/>
  <c r="F561" i="9"/>
  <c r="H561" i="9" s="1"/>
  <c r="K560" i="9"/>
  <c r="J560" i="9"/>
  <c r="I560" i="9"/>
  <c r="F541" i="9"/>
  <c r="H541" i="9" s="1"/>
  <c r="K540" i="9"/>
  <c r="J540" i="9"/>
  <c r="I540" i="9"/>
  <c r="F1031" i="9"/>
  <c r="H1031" i="9" s="1"/>
  <c r="K1030" i="9"/>
  <c r="J1030" i="9"/>
  <c r="I1030" i="9"/>
  <c r="F391" i="9"/>
  <c r="H391" i="9" s="1"/>
  <c r="I390" i="9"/>
  <c r="K390" i="9"/>
  <c r="J390" i="9"/>
  <c r="F401" i="9"/>
  <c r="H401" i="9" s="1"/>
  <c r="J400" i="9"/>
  <c r="I400" i="9"/>
  <c r="K400" i="9"/>
  <c r="F1140" i="9"/>
  <c r="H1140" i="9" s="1"/>
  <c r="I1139" i="9"/>
  <c r="K1139" i="9"/>
  <c r="J1139" i="9"/>
  <c r="F80" i="9"/>
  <c r="H80" i="9" s="1"/>
  <c r="K79" i="9"/>
  <c r="J79" i="9"/>
  <c r="I79" i="9"/>
  <c r="F761" i="9"/>
  <c r="H761" i="9" s="1"/>
  <c r="J760" i="9"/>
  <c r="K760" i="9"/>
  <c r="I760" i="9"/>
  <c r="F321" i="9"/>
  <c r="H321" i="9" s="1"/>
  <c r="J320" i="9"/>
  <c r="I320" i="9"/>
  <c r="K320" i="9"/>
  <c r="F631" i="9"/>
  <c r="H631" i="9" s="1"/>
  <c r="J630" i="9"/>
  <c r="I630" i="9"/>
  <c r="K630" i="9"/>
  <c r="F471" i="9"/>
  <c r="H471" i="9" s="1"/>
  <c r="K470" i="9"/>
  <c r="J470" i="9"/>
  <c r="I470" i="9"/>
  <c r="F380" i="9"/>
  <c r="H380" i="9" s="1"/>
  <c r="J379" i="9"/>
  <c r="I379" i="9"/>
  <c r="K379" i="9"/>
  <c r="F1090" i="9"/>
  <c r="H1090" i="9" s="1"/>
  <c r="K1089" i="9"/>
  <c r="J1089" i="9"/>
  <c r="I1089" i="9"/>
  <c r="F740" i="9"/>
  <c r="H740" i="9" s="1"/>
  <c r="J739" i="9"/>
  <c r="K739" i="9"/>
  <c r="I739" i="9"/>
  <c r="F651" i="9"/>
  <c r="H651" i="9" s="1"/>
  <c r="J650" i="9"/>
  <c r="K650" i="9"/>
  <c r="I650" i="9"/>
  <c r="F1072" i="9"/>
  <c r="H1072" i="9" s="1"/>
  <c r="K1071" i="9"/>
  <c r="J1071" i="9"/>
  <c r="I1071" i="9"/>
  <c r="F661" i="9"/>
  <c r="H661" i="9" s="1"/>
  <c r="K660" i="9"/>
  <c r="J660" i="9"/>
  <c r="I660" i="9"/>
  <c r="F691" i="9"/>
  <c r="H691" i="9" s="1"/>
  <c r="J690" i="9"/>
  <c r="I690" i="9"/>
  <c r="K690" i="9"/>
  <c r="F1051" i="11" l="1"/>
  <c r="H1051" i="11" s="1"/>
  <c r="J1050" i="11"/>
  <c r="K1050" i="11"/>
  <c r="I1050" i="11"/>
  <c r="F442" i="11"/>
  <c r="H442" i="11" s="1"/>
  <c r="K441" i="11"/>
  <c r="J441" i="11"/>
  <c r="I441" i="11"/>
  <c r="F1371" i="11"/>
  <c r="H1371" i="11" s="1"/>
  <c r="K1370" i="11"/>
  <c r="J1370" i="11"/>
  <c r="I1370" i="11"/>
  <c r="F352" i="11"/>
  <c r="H352" i="11" s="1"/>
  <c r="J351" i="11"/>
  <c r="I351" i="11"/>
  <c r="K351" i="11"/>
  <c r="F431" i="11"/>
  <c r="H431" i="11" s="1"/>
  <c r="I430" i="11"/>
  <c r="K430" i="11"/>
  <c r="J430" i="11"/>
  <c r="F51" i="11"/>
  <c r="H51" i="11" s="1"/>
  <c r="K50" i="11"/>
  <c r="J50" i="11"/>
  <c r="I50" i="11"/>
  <c r="K1132" i="11"/>
  <c r="J1132" i="11"/>
  <c r="I1132" i="11"/>
  <c r="F1152" i="11"/>
  <c r="H1152" i="11" s="1"/>
  <c r="J1151" i="11"/>
  <c r="K1151" i="11"/>
  <c r="I1151" i="11"/>
  <c r="F1172" i="11"/>
  <c r="H1172" i="11" s="1"/>
  <c r="J1171" i="11"/>
  <c r="K1171" i="11"/>
  <c r="I1171" i="11"/>
  <c r="F1361" i="11"/>
  <c r="H1361" i="11" s="1"/>
  <c r="K1360" i="11"/>
  <c r="J1360" i="11"/>
  <c r="I1360" i="11"/>
  <c r="F982" i="11"/>
  <c r="H982" i="11" s="1"/>
  <c r="K981" i="11"/>
  <c r="J981" i="11"/>
  <c r="I981" i="11"/>
  <c r="F132" i="11"/>
  <c r="H132" i="11" s="1"/>
  <c r="I131" i="11"/>
  <c r="K131" i="11"/>
  <c r="J131" i="11"/>
  <c r="F1012" i="11"/>
  <c r="H1012" i="11" s="1"/>
  <c r="I1011" i="11"/>
  <c r="K1011" i="11"/>
  <c r="J1011" i="11"/>
  <c r="F82" i="11"/>
  <c r="H82" i="11" s="1"/>
  <c r="I81" i="11"/>
  <c r="K81" i="11"/>
  <c r="J81" i="11"/>
  <c r="F761" i="11"/>
  <c r="H761" i="11" s="1"/>
  <c r="I760" i="11"/>
  <c r="K760" i="11"/>
  <c r="J760" i="11"/>
  <c r="H311" i="11"/>
  <c r="F311" i="11"/>
  <c r="I310" i="11"/>
  <c r="K310" i="11"/>
  <c r="J310" i="11"/>
  <c r="F231" i="11"/>
  <c r="H231" i="11" s="1"/>
  <c r="K230" i="11"/>
  <c r="J230" i="11"/>
  <c r="I230" i="11"/>
  <c r="F941" i="11"/>
  <c r="H941" i="11" s="1"/>
  <c r="I940" i="11"/>
  <c r="K940" i="11"/>
  <c r="J940" i="11"/>
  <c r="F721" i="11"/>
  <c r="H721" i="11" s="1"/>
  <c r="I720" i="11"/>
  <c r="J720" i="11"/>
  <c r="K720" i="11"/>
  <c r="F1301" i="11"/>
  <c r="H1301" i="11" s="1"/>
  <c r="I1300" i="11"/>
  <c r="K1300" i="11"/>
  <c r="J1300" i="11"/>
  <c r="F1202" i="11"/>
  <c r="H1202" i="11" s="1"/>
  <c r="K1201" i="11"/>
  <c r="J1201" i="11"/>
  <c r="I1201" i="11"/>
  <c r="F1642" i="11"/>
  <c r="H1642" i="11" s="1"/>
  <c r="K1641" i="11"/>
  <c r="J1641" i="11"/>
  <c r="I1641" i="11"/>
  <c r="F282" i="11"/>
  <c r="H282" i="11" s="1"/>
  <c r="K281" i="11"/>
  <c r="J281" i="11"/>
  <c r="I281" i="11"/>
  <c r="F1541" i="11"/>
  <c r="H1541" i="11" s="1"/>
  <c r="I1540" i="11"/>
  <c r="K1540" i="11"/>
  <c r="J1540" i="11"/>
  <c r="J382" i="11"/>
  <c r="K382" i="11"/>
  <c r="I382" i="11"/>
  <c r="F851" i="11"/>
  <c r="H851" i="11" s="1"/>
  <c r="K850" i="11"/>
  <c r="I850" i="11"/>
  <c r="J850" i="11"/>
  <c r="F1241" i="11"/>
  <c r="H1241" i="11" s="1"/>
  <c r="K1240" i="11"/>
  <c r="J1240" i="11"/>
  <c r="I1240" i="11"/>
  <c r="F571" i="11"/>
  <c r="H571" i="11" s="1"/>
  <c r="K570" i="11"/>
  <c r="J570" i="11"/>
  <c r="I570" i="11"/>
  <c r="F1602" i="11"/>
  <c r="H1602" i="11" s="1"/>
  <c r="K1601" i="11"/>
  <c r="I1601" i="11"/>
  <c r="J1601" i="11"/>
  <c r="F1032" i="11"/>
  <c r="H1032" i="11" s="1"/>
  <c r="J1031" i="11"/>
  <c r="K1031" i="11"/>
  <c r="I1031" i="11"/>
  <c r="F842" i="11"/>
  <c r="H842" i="11" s="1"/>
  <c r="J841" i="11"/>
  <c r="K841" i="11"/>
  <c r="I841" i="11"/>
  <c r="F582" i="11"/>
  <c r="H582" i="11" s="1"/>
  <c r="K581" i="11"/>
  <c r="J581" i="11"/>
  <c r="I581" i="11"/>
  <c r="J782" i="11"/>
  <c r="I782" i="11"/>
  <c r="K782" i="11"/>
  <c r="F1582" i="11"/>
  <c r="H1582" i="11" s="1"/>
  <c r="I1581" i="11"/>
  <c r="K1581" i="11"/>
  <c r="J1581" i="11"/>
  <c r="F292" i="11"/>
  <c r="H292" i="11" s="1"/>
  <c r="K291" i="11"/>
  <c r="J291" i="11"/>
  <c r="I291" i="11"/>
  <c r="F151" i="11"/>
  <c r="H151" i="11" s="1"/>
  <c r="I150" i="11"/>
  <c r="K150" i="11"/>
  <c r="J150" i="11"/>
  <c r="F1402" i="11"/>
  <c r="H1402" i="11" s="1"/>
  <c r="J1401" i="11"/>
  <c r="I1401" i="11"/>
  <c r="K1401" i="11"/>
  <c r="F592" i="11"/>
  <c r="H592" i="11" s="1"/>
  <c r="K591" i="11"/>
  <c r="J591" i="11"/>
  <c r="I591" i="11"/>
  <c r="F1622" i="11"/>
  <c r="H1622" i="11" s="1"/>
  <c r="I1621" i="11"/>
  <c r="K1621" i="11"/>
  <c r="J1621" i="11"/>
  <c r="F1392" i="11"/>
  <c r="H1392" i="11" s="1"/>
  <c r="J1391" i="11"/>
  <c r="K1391" i="11"/>
  <c r="I1391" i="11"/>
  <c r="F1022" i="11"/>
  <c r="H1022" i="11" s="1"/>
  <c r="J1021" i="11"/>
  <c r="K1021" i="11"/>
  <c r="I1021" i="11"/>
  <c r="K642" i="11"/>
  <c r="J642" i="11"/>
  <c r="I642" i="11"/>
  <c r="F541" i="11"/>
  <c r="H541" i="11" s="1"/>
  <c r="I540" i="11"/>
  <c r="K540" i="11"/>
  <c r="J540" i="11"/>
  <c r="I402" i="11"/>
  <c r="K402" i="11"/>
  <c r="J402" i="11"/>
  <c r="F711" i="11"/>
  <c r="H711" i="11" s="1"/>
  <c r="J710" i="11"/>
  <c r="K710" i="11"/>
  <c r="I710" i="11"/>
  <c r="F192" i="11"/>
  <c r="H192" i="11" s="1"/>
  <c r="I191" i="11"/>
  <c r="K191" i="11"/>
  <c r="J191" i="11"/>
  <c r="F412" i="11"/>
  <c r="H412" i="11" s="1"/>
  <c r="I411" i="11"/>
  <c r="K411" i="11"/>
  <c r="J411" i="11"/>
  <c r="F111" i="11"/>
  <c r="H111" i="11" s="1"/>
  <c r="J110" i="11"/>
  <c r="K110" i="11"/>
  <c r="I110" i="11"/>
  <c r="F702" i="11"/>
  <c r="H702" i="11" s="1"/>
  <c r="I701" i="11"/>
  <c r="K701" i="11"/>
  <c r="J701" i="11"/>
  <c r="F961" i="11"/>
  <c r="H961" i="11" s="1"/>
  <c r="I960" i="11"/>
  <c r="K960" i="11"/>
  <c r="J960" i="11"/>
  <c r="F492" i="11"/>
  <c r="H492" i="11" s="1"/>
  <c r="I491" i="11"/>
  <c r="K491" i="11"/>
  <c r="J491" i="11"/>
  <c r="F972" i="11"/>
  <c r="H972" i="11" s="1"/>
  <c r="K971" i="11"/>
  <c r="I971" i="11"/>
  <c r="J971" i="11"/>
  <c r="F1471" i="11"/>
  <c r="H1471" i="11" s="1"/>
  <c r="J1470" i="11"/>
  <c r="K1470" i="11"/>
  <c r="I1470" i="11"/>
  <c r="F332" i="11"/>
  <c r="H332" i="11" s="1"/>
  <c r="K331" i="11"/>
  <c r="J331" i="11"/>
  <c r="I331" i="11"/>
  <c r="K882" i="11"/>
  <c r="J882" i="11"/>
  <c r="I882" i="11"/>
  <c r="F771" i="11"/>
  <c r="H771" i="11" s="1"/>
  <c r="K770" i="11"/>
  <c r="J770" i="11"/>
  <c r="I770" i="11"/>
  <c r="F1082" i="11"/>
  <c r="H1082" i="11" s="1"/>
  <c r="K1081" i="11"/>
  <c r="J1081" i="11"/>
  <c r="I1081" i="11"/>
  <c r="F672" i="11"/>
  <c r="H672" i="11" s="1"/>
  <c r="J671" i="11"/>
  <c r="K671" i="11"/>
  <c r="I671" i="11"/>
  <c r="J1532" i="11"/>
  <c r="I1532" i="11"/>
  <c r="K1532" i="11"/>
  <c r="F1181" i="11"/>
  <c r="H1181" i="11" s="1"/>
  <c r="K1180" i="11"/>
  <c r="J1180" i="11"/>
  <c r="I1180" i="11"/>
  <c r="F691" i="11"/>
  <c r="H691" i="11" s="1"/>
  <c r="K690" i="11"/>
  <c r="J690" i="11"/>
  <c r="I690" i="11"/>
  <c r="F1312" i="11"/>
  <c r="H1312" i="11" s="1"/>
  <c r="J1311" i="11"/>
  <c r="I1311" i="11"/>
  <c r="K1311" i="11"/>
  <c r="F1461" i="11"/>
  <c r="H1461" i="11" s="1"/>
  <c r="J1460" i="11"/>
  <c r="K1460" i="11"/>
  <c r="I1460" i="11"/>
  <c r="F1231" i="11"/>
  <c r="H1231" i="11" s="1"/>
  <c r="K1230" i="11"/>
  <c r="J1230" i="11"/>
  <c r="I1230" i="11"/>
  <c r="F1121" i="11"/>
  <c r="H1121" i="11" s="1"/>
  <c r="K1120" i="11"/>
  <c r="J1120" i="11"/>
  <c r="I1120" i="11"/>
  <c r="F1101" i="11"/>
  <c r="H1101" i="11" s="1"/>
  <c r="K1100" i="11"/>
  <c r="I1100" i="11"/>
  <c r="J1100" i="11"/>
  <c r="F181" i="11"/>
  <c r="H181" i="11" s="1"/>
  <c r="K180" i="11"/>
  <c r="J180" i="11"/>
  <c r="I180" i="11"/>
  <c r="J1262" i="11"/>
  <c r="K1262" i="11"/>
  <c r="I1262" i="11"/>
  <c r="F741" i="11"/>
  <c r="H741" i="11" s="1"/>
  <c r="K740" i="11"/>
  <c r="I740" i="11"/>
  <c r="J740" i="11"/>
  <c r="F1292" i="11"/>
  <c r="H1292" i="11" s="1"/>
  <c r="K1291" i="11"/>
  <c r="J1291" i="11"/>
  <c r="I1291" i="11"/>
  <c r="F1571" i="11"/>
  <c r="H1571" i="11" s="1"/>
  <c r="I1570" i="11"/>
  <c r="J1570" i="11"/>
  <c r="K1570" i="11"/>
  <c r="F1552" i="11"/>
  <c r="H1552" i="11" s="1"/>
  <c r="I1551" i="11"/>
  <c r="J1551" i="11"/>
  <c r="K1551" i="11"/>
  <c r="F1282" i="11"/>
  <c r="H1282" i="11" s="1"/>
  <c r="K1281" i="11"/>
  <c r="J1281" i="11"/>
  <c r="I1281" i="11"/>
  <c r="I752" i="11"/>
  <c r="K752" i="11"/>
  <c r="J752" i="11"/>
  <c r="I362" i="11"/>
  <c r="K362" i="11"/>
  <c r="J362" i="11"/>
  <c r="F1501" i="11"/>
  <c r="H1501" i="11" s="1"/>
  <c r="K1500" i="11"/>
  <c r="I1500" i="11"/>
  <c r="J1500" i="11"/>
  <c r="F1222" i="11"/>
  <c r="H1222" i="11" s="1"/>
  <c r="I1221" i="11"/>
  <c r="K1221" i="11"/>
  <c r="J1221" i="11"/>
  <c r="F1042" i="11"/>
  <c r="H1042" i="11" s="1"/>
  <c r="J1041" i="11"/>
  <c r="K1041" i="11"/>
  <c r="I1041" i="11"/>
  <c r="F101" i="11"/>
  <c r="H101" i="11" s="1"/>
  <c r="K100" i="11"/>
  <c r="J100" i="11"/>
  <c r="I100" i="11"/>
  <c r="F991" i="11"/>
  <c r="H991" i="11" s="1"/>
  <c r="J990" i="11"/>
  <c r="K990" i="11"/>
  <c r="I990" i="11"/>
  <c r="F661" i="11"/>
  <c r="H661" i="11" s="1"/>
  <c r="K660" i="11"/>
  <c r="J660" i="11"/>
  <c r="I660" i="11"/>
  <c r="I1322" i="11"/>
  <c r="K1322" i="11"/>
  <c r="J1322" i="11"/>
  <c r="F141" i="11"/>
  <c r="H141" i="11" s="1"/>
  <c r="J140" i="11"/>
  <c r="I140" i="11"/>
  <c r="K140" i="11"/>
  <c r="F1412" i="11"/>
  <c r="H1412" i="11" s="1"/>
  <c r="J1411" i="11"/>
  <c r="I1411" i="11"/>
  <c r="K1411" i="11"/>
  <c r="I1592" i="11"/>
  <c r="J1592" i="11"/>
  <c r="K1592" i="11"/>
  <c r="F271" i="11"/>
  <c r="H271" i="11" s="1"/>
  <c r="K270" i="11"/>
  <c r="J270" i="11"/>
  <c r="I270" i="11"/>
  <c r="F621" i="11"/>
  <c r="H621" i="11" s="1"/>
  <c r="K620" i="11"/>
  <c r="I620" i="11"/>
  <c r="J620" i="11"/>
  <c r="K1002" i="11"/>
  <c r="I1002" i="11"/>
  <c r="J1002" i="11"/>
  <c r="F1512" i="11"/>
  <c r="H1512" i="11" s="1"/>
  <c r="J1511" i="11"/>
  <c r="I1511" i="11"/>
  <c r="K1511" i="11"/>
  <c r="F162" i="11"/>
  <c r="H162" i="11" s="1"/>
  <c r="K161" i="11"/>
  <c r="J161" i="11"/>
  <c r="I161" i="11"/>
  <c r="K372" i="11"/>
  <c r="J372" i="11"/>
  <c r="I372" i="11"/>
  <c r="F242" i="11"/>
  <c r="H242" i="11" s="1"/>
  <c r="J241" i="11"/>
  <c r="I241" i="11"/>
  <c r="K241" i="11"/>
  <c r="F92" i="11"/>
  <c r="H92" i="11" s="1"/>
  <c r="I91" i="11"/>
  <c r="K91" i="11"/>
  <c r="J91" i="11"/>
  <c r="F1211" i="11"/>
  <c r="H1211" i="11" s="1"/>
  <c r="K1210" i="11"/>
  <c r="J1210" i="11"/>
  <c r="I1210" i="11"/>
  <c r="I342" i="11"/>
  <c r="K342" i="11"/>
  <c r="J342" i="11"/>
  <c r="F561" i="11"/>
  <c r="H561" i="11" s="1"/>
  <c r="K560" i="11"/>
  <c r="I560" i="11"/>
  <c r="J560" i="11"/>
  <c r="F41" i="11"/>
  <c r="H41" i="11" s="1"/>
  <c r="K40" i="11"/>
  <c r="J40" i="11"/>
  <c r="I40" i="11"/>
  <c r="F71" i="11"/>
  <c r="H71" i="11" s="1"/>
  <c r="I70" i="11"/>
  <c r="K70" i="11"/>
  <c r="J70" i="11"/>
  <c r="J1492" i="11"/>
  <c r="K1492" i="11"/>
  <c r="I1492" i="11"/>
  <c r="F1612" i="11"/>
  <c r="H1612" i="11" s="1"/>
  <c r="K1611" i="11"/>
  <c r="I1611" i="11"/>
  <c r="J1611" i="11"/>
  <c r="F552" i="11"/>
  <c r="H552" i="11" s="1"/>
  <c r="I551" i="11"/>
  <c r="J551" i="11"/>
  <c r="K551" i="11"/>
  <c r="F251" i="11"/>
  <c r="H251" i="11" s="1"/>
  <c r="K250" i="11"/>
  <c r="J250" i="11"/>
  <c r="I250" i="11"/>
  <c r="F262" i="11"/>
  <c r="H262" i="11" s="1"/>
  <c r="K261" i="11"/>
  <c r="I261" i="11"/>
  <c r="J261" i="11"/>
  <c r="F1432" i="11"/>
  <c r="H1432" i="11" s="1"/>
  <c r="J1431" i="11"/>
  <c r="I1431" i="11"/>
  <c r="K1431" i="11"/>
  <c r="F952" i="11"/>
  <c r="H952" i="11" s="1"/>
  <c r="J951" i="11"/>
  <c r="I951" i="11"/>
  <c r="K951" i="11"/>
  <c r="F212" i="11"/>
  <c r="H212" i="11" s="1"/>
  <c r="K211" i="11"/>
  <c r="I211" i="11"/>
  <c r="J211" i="11"/>
  <c r="F611" i="11"/>
  <c r="H611" i="11" s="1"/>
  <c r="K610" i="11"/>
  <c r="J610" i="11"/>
  <c r="I610" i="11"/>
  <c r="F172" i="11"/>
  <c r="H172" i="11" s="1"/>
  <c r="I171" i="11"/>
  <c r="K171" i="11"/>
  <c r="J171" i="11"/>
  <c r="F1192" i="11"/>
  <c r="H1192" i="11" s="1"/>
  <c r="I1191" i="11"/>
  <c r="K1191" i="11"/>
  <c r="J1191" i="11"/>
  <c r="F1652" i="11"/>
  <c r="H1652" i="11" s="1"/>
  <c r="K1651" i="11"/>
  <c r="J1651" i="11"/>
  <c r="I1651" i="11"/>
  <c r="F122" i="11"/>
  <c r="H122" i="11" s="1"/>
  <c r="K121" i="11"/>
  <c r="I121" i="11"/>
  <c r="J121" i="11"/>
  <c r="F1092" i="11"/>
  <c r="H1092" i="11" s="1"/>
  <c r="K1091" i="11"/>
  <c r="I1091" i="11"/>
  <c r="J1091" i="11"/>
  <c r="F301" i="11"/>
  <c r="H301" i="11" s="1"/>
  <c r="K300" i="11"/>
  <c r="I300" i="11"/>
  <c r="J300" i="11"/>
  <c r="J732" i="11"/>
  <c r="K732" i="11"/>
  <c r="I732" i="11"/>
  <c r="F502" i="11"/>
  <c r="H502" i="11" s="1"/>
  <c r="J501" i="11"/>
  <c r="I501" i="11"/>
  <c r="K501" i="11"/>
  <c r="F1442" i="11"/>
  <c r="H1442" i="11" s="1"/>
  <c r="K1441" i="11"/>
  <c r="J1441" i="11"/>
  <c r="I1441" i="11"/>
  <c r="F682" i="11"/>
  <c r="H682" i="11" s="1"/>
  <c r="J681" i="11"/>
  <c r="I681" i="11"/>
  <c r="K681" i="11"/>
  <c r="F221" i="11"/>
  <c r="H221" i="11" s="1"/>
  <c r="K220" i="11"/>
  <c r="J220" i="11"/>
  <c r="I220" i="11"/>
  <c r="F812" i="11"/>
  <c r="H812" i="11" s="1"/>
  <c r="K811" i="11"/>
  <c r="J811" i="11"/>
  <c r="I811" i="11"/>
  <c r="J62" i="11"/>
  <c r="K62" i="11"/>
  <c r="I62" i="11"/>
  <c r="F452" i="11"/>
  <c r="H452" i="11" s="1"/>
  <c r="J451" i="11"/>
  <c r="I451" i="11"/>
  <c r="K451" i="11"/>
  <c r="F532" i="11"/>
  <c r="H532" i="11" s="1"/>
  <c r="K531" i="11"/>
  <c r="J531" i="11"/>
  <c r="I531" i="11"/>
  <c r="F871" i="11"/>
  <c r="H871" i="11" s="1"/>
  <c r="K870" i="11"/>
  <c r="J870" i="11"/>
  <c r="I870" i="11"/>
  <c r="F1341" i="11"/>
  <c r="H1341" i="11" s="1"/>
  <c r="I1340" i="11"/>
  <c r="K1340" i="11"/>
  <c r="J1340" i="11"/>
  <c r="F1421" i="11"/>
  <c r="H1421" i="11" s="1"/>
  <c r="J1420" i="11"/>
  <c r="I1420" i="11"/>
  <c r="K1420" i="11"/>
  <c r="F482" i="11"/>
  <c r="H482" i="11" s="1"/>
  <c r="I481" i="11"/>
  <c r="K481" i="11"/>
  <c r="J481" i="11"/>
  <c r="K892" i="11"/>
  <c r="J892" i="11"/>
  <c r="I892" i="11"/>
  <c r="F822" i="11"/>
  <c r="H822" i="11" s="1"/>
  <c r="K821" i="11"/>
  <c r="I821" i="11"/>
  <c r="J821" i="11"/>
  <c r="F1162" i="11"/>
  <c r="H1162" i="11" s="1"/>
  <c r="I1161" i="11"/>
  <c r="K1161" i="11"/>
  <c r="J1161" i="11"/>
  <c r="F631" i="11"/>
  <c r="H631" i="11" s="1"/>
  <c r="I630" i="11"/>
  <c r="K630" i="11"/>
  <c r="J630" i="11"/>
  <c r="F202" i="11"/>
  <c r="H202" i="11" s="1"/>
  <c r="K201" i="11"/>
  <c r="I201" i="11"/>
  <c r="J201" i="11"/>
  <c r="F1332" i="11"/>
  <c r="H1332" i="11" s="1"/>
  <c r="J1331" i="11"/>
  <c r="I1331" i="11"/>
  <c r="K1331" i="11"/>
  <c r="F1631" i="11"/>
  <c r="H1631" i="11" s="1"/>
  <c r="K1630" i="11"/>
  <c r="I1630" i="11"/>
  <c r="J1630" i="11"/>
  <c r="F931" i="11"/>
  <c r="H931" i="11" s="1"/>
  <c r="I930" i="11"/>
  <c r="K930" i="11"/>
  <c r="J930" i="11"/>
  <c r="F792" i="11"/>
  <c r="H792" i="11" s="1"/>
  <c r="K791" i="11"/>
  <c r="I791" i="11"/>
  <c r="J791" i="11"/>
  <c r="F1072" i="11"/>
  <c r="H1072" i="11" s="1"/>
  <c r="I1071" i="11"/>
  <c r="J1071" i="11"/>
  <c r="K1071" i="11"/>
  <c r="F1452" i="11"/>
  <c r="H1452" i="11" s="1"/>
  <c r="K1451" i="11"/>
  <c r="I1451" i="11"/>
  <c r="J1451" i="11"/>
  <c r="F922" i="11"/>
  <c r="H922" i="11" s="1"/>
  <c r="J921" i="11"/>
  <c r="I921" i="11"/>
  <c r="K921" i="11"/>
  <c r="F1271" i="11"/>
  <c r="H1271" i="11" s="1"/>
  <c r="K1270" i="11"/>
  <c r="J1270" i="11"/>
  <c r="I1270" i="11"/>
  <c r="F861" i="11"/>
  <c r="H861" i="11" s="1"/>
  <c r="K860" i="11"/>
  <c r="I860" i="11"/>
  <c r="J860" i="11"/>
  <c r="F21" i="11"/>
  <c r="H21" i="11" s="1"/>
  <c r="J20" i="11"/>
  <c r="I20" i="11"/>
  <c r="K20" i="11"/>
  <c r="K912" i="11"/>
  <c r="J912" i="11"/>
  <c r="I912" i="11"/>
  <c r="F1352" i="11"/>
  <c r="H1352" i="11" s="1"/>
  <c r="J1351" i="11"/>
  <c r="I1351" i="11"/>
  <c r="K1351" i="11"/>
  <c r="J522" i="11"/>
  <c r="K522" i="11"/>
  <c r="I522" i="11"/>
  <c r="F511" i="11"/>
  <c r="H511" i="11" s="1"/>
  <c r="K510" i="11"/>
  <c r="J510" i="11"/>
  <c r="I510" i="11"/>
  <c r="F1521" i="11"/>
  <c r="H1521" i="11" s="1"/>
  <c r="I1520" i="11"/>
  <c r="K1520" i="11"/>
  <c r="J1520" i="11"/>
  <c r="K652" i="11"/>
  <c r="J652" i="11"/>
  <c r="I652" i="11"/>
  <c r="F1112" i="11"/>
  <c r="H1112" i="11" s="1"/>
  <c r="K1111" i="11"/>
  <c r="J1111" i="11"/>
  <c r="I1111" i="11"/>
  <c r="F472" i="11"/>
  <c r="H472" i="11" s="1"/>
  <c r="I471" i="11"/>
  <c r="K471" i="11"/>
  <c r="J471" i="11"/>
  <c r="F602" i="11"/>
  <c r="H602" i="11" s="1"/>
  <c r="I601" i="11"/>
  <c r="K601" i="11"/>
  <c r="J601" i="11"/>
  <c r="F1482" i="11"/>
  <c r="H1482" i="11" s="1"/>
  <c r="J1481" i="11"/>
  <c r="K1481" i="11"/>
  <c r="I1481" i="11"/>
  <c r="F462" i="11"/>
  <c r="H462" i="11" s="1"/>
  <c r="I461" i="11"/>
  <c r="K461" i="11"/>
  <c r="J461" i="11"/>
  <c r="F1062" i="11"/>
  <c r="H1062" i="11" s="1"/>
  <c r="J1061" i="11"/>
  <c r="I1061" i="11"/>
  <c r="K1061" i="11"/>
  <c r="F1382" i="11"/>
  <c r="H1382" i="11" s="1"/>
  <c r="J1381" i="11"/>
  <c r="K1381" i="11"/>
  <c r="I1381" i="11"/>
  <c r="F1561" i="11"/>
  <c r="H1561" i="11" s="1"/>
  <c r="I1560" i="11"/>
  <c r="K1560" i="11"/>
  <c r="J1560" i="11"/>
  <c r="F1252" i="11"/>
  <c r="H1252" i="11" s="1"/>
  <c r="K1251" i="11"/>
  <c r="J1251" i="11"/>
  <c r="I1251" i="11"/>
  <c r="F31" i="11"/>
  <c r="H31" i="11" s="1"/>
  <c r="I30" i="11"/>
  <c r="K30" i="11"/>
  <c r="J30" i="11"/>
  <c r="F802" i="11"/>
  <c r="H802" i="11" s="1"/>
  <c r="K801" i="11"/>
  <c r="I801" i="11"/>
  <c r="J801" i="11"/>
  <c r="J322" i="11"/>
  <c r="I322" i="11"/>
  <c r="K322" i="11"/>
  <c r="F902" i="11"/>
  <c r="H902" i="11" s="1"/>
  <c r="I901" i="11"/>
  <c r="K901" i="11"/>
  <c r="J901" i="11"/>
  <c r="F831" i="11"/>
  <c r="H831" i="11" s="1"/>
  <c r="J830" i="11"/>
  <c r="K830" i="11"/>
  <c r="I830" i="11"/>
  <c r="F802" i="10"/>
  <c r="H802" i="10" s="1"/>
  <c r="J801" i="10"/>
  <c r="K801" i="10"/>
  <c r="I801" i="10"/>
  <c r="F1022" i="10"/>
  <c r="H1022" i="10" s="1"/>
  <c r="K1021" i="10"/>
  <c r="J1021" i="10"/>
  <c r="I1021" i="10"/>
  <c r="F621" i="10"/>
  <c r="H621" i="10" s="1"/>
  <c r="J620" i="10"/>
  <c r="I620" i="10"/>
  <c r="K620" i="10"/>
  <c r="F972" i="10"/>
  <c r="H972" i="10" s="1"/>
  <c r="K971" i="10"/>
  <c r="J971" i="10"/>
  <c r="I971" i="10"/>
  <c r="F411" i="10"/>
  <c r="H411" i="10" s="1"/>
  <c r="K410" i="10"/>
  <c r="J410" i="10"/>
  <c r="I410" i="10"/>
  <c r="F701" i="10"/>
  <c r="H701" i="10" s="1"/>
  <c r="J700" i="10"/>
  <c r="I700" i="10"/>
  <c r="K700" i="10"/>
  <c r="J222" i="10"/>
  <c r="I222" i="10"/>
  <c r="K222" i="10"/>
  <c r="F401" i="10"/>
  <c r="H401" i="10" s="1"/>
  <c r="K400" i="10"/>
  <c r="J400" i="10"/>
  <c r="I400" i="10"/>
  <c r="F1551" i="10"/>
  <c r="H1551" i="10" s="1"/>
  <c r="K1550" i="10"/>
  <c r="J1550" i="10"/>
  <c r="I1550" i="10"/>
  <c r="F251" i="10"/>
  <c r="H251" i="10" s="1"/>
  <c r="J250" i="10"/>
  <c r="K250" i="10"/>
  <c r="I250" i="10"/>
  <c r="F1062" i="10"/>
  <c r="H1062" i="10" s="1"/>
  <c r="J1061" i="10"/>
  <c r="I1061" i="10"/>
  <c r="K1061" i="10"/>
  <c r="F31" i="10"/>
  <c r="H31" i="10" s="1"/>
  <c r="J30" i="10"/>
  <c r="K30" i="10"/>
  <c r="I30" i="10"/>
  <c r="F71" i="10"/>
  <c r="H71" i="10" s="1"/>
  <c r="K70" i="10"/>
  <c r="I70" i="10"/>
  <c r="J70" i="10"/>
  <c r="F1032" i="10"/>
  <c r="H1032" i="10" s="1"/>
  <c r="K1031" i="10"/>
  <c r="J1031" i="10"/>
  <c r="I1031" i="10"/>
  <c r="F1601" i="10"/>
  <c r="H1601" i="10" s="1"/>
  <c r="I1600" i="10"/>
  <c r="K1600" i="10"/>
  <c r="J1600" i="10"/>
  <c r="F951" i="10"/>
  <c r="H951" i="10" s="1"/>
  <c r="K950" i="10"/>
  <c r="J950" i="10"/>
  <c r="I950" i="10"/>
  <c r="F1101" i="10"/>
  <c r="H1101" i="10" s="1"/>
  <c r="K1100" i="10"/>
  <c r="I1100" i="10"/>
  <c r="J1100" i="10"/>
  <c r="F821" i="10"/>
  <c r="H821" i="10" s="1"/>
  <c r="J820" i="10"/>
  <c r="I820" i="10"/>
  <c r="K820" i="10"/>
  <c r="F932" i="10"/>
  <c r="H932" i="10" s="1"/>
  <c r="K931" i="10"/>
  <c r="J931" i="10"/>
  <c r="I931" i="10"/>
  <c r="F1162" i="10"/>
  <c r="H1162" i="10" s="1"/>
  <c r="K1161" i="10"/>
  <c r="I1161" i="10"/>
  <c r="J1161" i="10"/>
  <c r="F501" i="10"/>
  <c r="H501" i="10" s="1"/>
  <c r="K500" i="10"/>
  <c r="J500" i="10"/>
  <c r="I500" i="10"/>
  <c r="F871" i="10"/>
  <c r="H871" i="10" s="1"/>
  <c r="K870" i="10"/>
  <c r="J870" i="10"/>
  <c r="I870" i="10"/>
  <c r="F581" i="10"/>
  <c r="H581" i="10" s="1"/>
  <c r="K580" i="10"/>
  <c r="J580" i="10"/>
  <c r="I580" i="10"/>
  <c r="F261" i="10"/>
  <c r="H261" i="10" s="1"/>
  <c r="I260" i="10"/>
  <c r="J260" i="10"/>
  <c r="K260" i="10"/>
  <c r="F1272" i="10"/>
  <c r="H1272" i="10" s="1"/>
  <c r="K1271" i="10"/>
  <c r="I1271" i="10"/>
  <c r="J1271" i="10"/>
  <c r="F142" i="10"/>
  <c r="H142" i="10" s="1"/>
  <c r="I141" i="10"/>
  <c r="K141" i="10"/>
  <c r="J141" i="10"/>
  <c r="F341" i="10"/>
  <c r="H341" i="10" s="1"/>
  <c r="I340" i="10"/>
  <c r="K340" i="10"/>
  <c r="J340" i="10"/>
  <c r="F762" i="10"/>
  <c r="H762" i="10" s="1"/>
  <c r="K761" i="10"/>
  <c r="J761" i="10"/>
  <c r="I761" i="10"/>
  <c r="F1372" i="10"/>
  <c r="H1372" i="10" s="1"/>
  <c r="K1371" i="10"/>
  <c r="J1371" i="10"/>
  <c r="I1371" i="10"/>
  <c r="F1422" i="10"/>
  <c r="H1422" i="10" s="1"/>
  <c r="K1421" i="10"/>
  <c r="J1421" i="10"/>
  <c r="I1421" i="10"/>
  <c r="F382" i="10"/>
  <c r="H382" i="10" s="1"/>
  <c r="K381" i="10"/>
  <c r="J381" i="10"/>
  <c r="I381" i="10"/>
  <c r="F391" i="10"/>
  <c r="H391" i="10" s="1"/>
  <c r="K390" i="10"/>
  <c r="J390" i="10"/>
  <c r="I390" i="10"/>
  <c r="F1731" i="10"/>
  <c r="H1731" i="10" s="1"/>
  <c r="K1730" i="10"/>
  <c r="J1730" i="10"/>
  <c r="I1730" i="10"/>
  <c r="K1362" i="10"/>
  <c r="J1362" i="10"/>
  <c r="I1362" i="10"/>
  <c r="F1382" i="10"/>
  <c r="H1382" i="10" s="1"/>
  <c r="K1381" i="10"/>
  <c r="J1381" i="10"/>
  <c r="I1381" i="10"/>
  <c r="F751" i="10"/>
  <c r="H751" i="10" s="1"/>
  <c r="K750" i="10"/>
  <c r="J750" i="10"/>
  <c r="I750" i="10"/>
  <c r="F981" i="10"/>
  <c r="H981" i="10" s="1"/>
  <c r="K980" i="10"/>
  <c r="J980" i="10"/>
  <c r="I980" i="10"/>
  <c r="F1321" i="10"/>
  <c r="H1321" i="10" s="1"/>
  <c r="J1320" i="10"/>
  <c r="I1320" i="10"/>
  <c r="K1320" i="10"/>
  <c r="F1202" i="10"/>
  <c r="H1202" i="10" s="1"/>
  <c r="K1201" i="10"/>
  <c r="J1201" i="10"/>
  <c r="I1201" i="10"/>
  <c r="F432" i="10"/>
  <c r="H432" i="10" s="1"/>
  <c r="K431" i="10"/>
  <c r="J431" i="10"/>
  <c r="I431" i="10"/>
  <c r="F1091" i="10"/>
  <c r="H1091" i="10" s="1"/>
  <c r="K1090" i="10"/>
  <c r="I1090" i="10"/>
  <c r="J1090" i="10"/>
  <c r="F331" i="10"/>
  <c r="H331" i="10" s="1"/>
  <c r="I330" i="10"/>
  <c r="K330" i="10"/>
  <c r="J330" i="10"/>
  <c r="F1141" i="10"/>
  <c r="H1141" i="10" s="1"/>
  <c r="K1140" i="10"/>
  <c r="I1140" i="10"/>
  <c r="J1140" i="10"/>
  <c r="F792" i="10"/>
  <c r="H792" i="10" s="1"/>
  <c r="J791" i="10"/>
  <c r="I791" i="10"/>
  <c r="K791" i="10"/>
  <c r="K462" i="10"/>
  <c r="J462" i="10"/>
  <c r="I462" i="10"/>
  <c r="F1052" i="10"/>
  <c r="H1052" i="10" s="1"/>
  <c r="K1051" i="10"/>
  <c r="J1051" i="10"/>
  <c r="I1051" i="10"/>
  <c r="F1742" i="10"/>
  <c r="H1742" i="10" s="1"/>
  <c r="K1741" i="10"/>
  <c r="J1741" i="10"/>
  <c r="I1741" i="10"/>
  <c r="K62" i="10"/>
  <c r="I62" i="10"/>
  <c r="J62" i="10"/>
  <c r="F1482" i="10"/>
  <c r="H1482" i="10" s="1"/>
  <c r="K1481" i="10"/>
  <c r="J1481" i="10"/>
  <c r="I1481" i="10"/>
  <c r="K102" i="10"/>
  <c r="I102" i="10"/>
  <c r="J102" i="10"/>
  <c r="F1401" i="10"/>
  <c r="H1401" i="10" s="1"/>
  <c r="K1400" i="10"/>
  <c r="J1400" i="10"/>
  <c r="I1400" i="10"/>
  <c r="F181" i="10"/>
  <c r="H181" i="10" s="1"/>
  <c r="K180" i="10"/>
  <c r="J180" i="10"/>
  <c r="I180" i="10"/>
  <c r="F1471" i="10"/>
  <c r="H1471" i="10" s="1"/>
  <c r="I1470" i="10"/>
  <c r="K1470" i="10"/>
  <c r="J1470" i="10"/>
  <c r="F1702" i="10"/>
  <c r="H1702" i="10" s="1"/>
  <c r="K1701" i="10"/>
  <c r="J1701" i="10"/>
  <c r="I1701" i="10"/>
  <c r="F1712" i="10"/>
  <c r="H1712" i="10" s="1"/>
  <c r="K1711" i="10"/>
  <c r="J1711" i="10"/>
  <c r="I1711" i="10"/>
  <c r="F511" i="10"/>
  <c r="H511" i="10" s="1"/>
  <c r="J510" i="10"/>
  <c r="K510" i="10"/>
  <c r="I510" i="10"/>
  <c r="F211" i="10"/>
  <c r="H211" i="10" s="1"/>
  <c r="K210" i="10"/>
  <c r="J210" i="10"/>
  <c r="I210" i="10"/>
  <c r="F721" i="10"/>
  <c r="H721" i="10" s="1"/>
  <c r="K720" i="10"/>
  <c r="I720" i="10"/>
  <c r="J720" i="10"/>
  <c r="F911" i="10"/>
  <c r="H911" i="10" s="1"/>
  <c r="K910" i="10"/>
  <c r="J910" i="10"/>
  <c r="I910" i="10"/>
  <c r="F1682" i="10"/>
  <c r="H1682" i="10" s="1"/>
  <c r="K1681" i="10"/>
  <c r="J1681" i="10"/>
  <c r="I1681" i="10"/>
  <c r="F1192" i="10"/>
  <c r="H1192" i="10" s="1"/>
  <c r="K1191" i="10"/>
  <c r="I1191" i="10"/>
  <c r="J1191" i="10"/>
  <c r="K52" i="10"/>
  <c r="J52" i="10"/>
  <c r="I52" i="10"/>
  <c r="F881" i="10"/>
  <c r="H881" i="10" s="1"/>
  <c r="J880" i="10"/>
  <c r="I880" i="10"/>
  <c r="K880" i="10"/>
  <c r="F1671" i="10"/>
  <c r="H1671" i="10" s="1"/>
  <c r="K1670" i="10"/>
  <c r="I1670" i="10"/>
  <c r="J1670" i="10"/>
  <c r="F1082" i="10"/>
  <c r="H1082" i="10" s="1"/>
  <c r="K1081" i="10"/>
  <c r="I1081" i="10"/>
  <c r="J1081" i="10"/>
  <c r="F1521" i="10"/>
  <c r="H1521" i="10" s="1"/>
  <c r="K1520" i="10"/>
  <c r="J1520" i="10"/>
  <c r="I1520" i="10"/>
  <c r="F892" i="10"/>
  <c r="H892" i="10" s="1"/>
  <c r="K891" i="10"/>
  <c r="J891" i="10"/>
  <c r="I891" i="10"/>
  <c r="K242" i="10"/>
  <c r="J242" i="10"/>
  <c r="I242" i="10"/>
  <c r="F991" i="10"/>
  <c r="H991" i="10" s="1"/>
  <c r="K990" i="10"/>
  <c r="J990" i="10"/>
  <c r="I990" i="10"/>
  <c r="F442" i="10"/>
  <c r="H442" i="10" s="1"/>
  <c r="J441" i="10"/>
  <c r="I441" i="10"/>
  <c r="K441" i="10"/>
  <c r="F711" i="10"/>
  <c r="H711" i="10" s="1"/>
  <c r="I710" i="10"/>
  <c r="J710" i="10"/>
  <c r="K710" i="10"/>
  <c r="F321" i="10"/>
  <c r="H321" i="10" s="1"/>
  <c r="K320" i="10"/>
  <c r="I320" i="10"/>
  <c r="J320" i="10"/>
  <c r="F1042" i="10"/>
  <c r="H1042" i="10" s="1"/>
  <c r="K1041" i="10"/>
  <c r="J1041" i="10"/>
  <c r="I1041" i="10"/>
  <c r="F1662" i="10"/>
  <c r="H1662" i="10" s="1"/>
  <c r="K1661" i="10"/>
  <c r="I1661" i="10"/>
  <c r="J1661" i="10"/>
  <c r="F492" i="10"/>
  <c r="H492" i="10" s="1"/>
  <c r="K491" i="10"/>
  <c r="I491" i="10"/>
  <c r="J491" i="10"/>
  <c r="F1721" i="10"/>
  <c r="H1721" i="10" s="1"/>
  <c r="K1720" i="10"/>
  <c r="J1720" i="10"/>
  <c r="I1720" i="10"/>
  <c r="F1542" i="10"/>
  <c r="H1542" i="10" s="1"/>
  <c r="K1541" i="10"/>
  <c r="J1541" i="10"/>
  <c r="I1541" i="10"/>
  <c r="F572" i="10"/>
  <c r="H572" i="10" s="1"/>
  <c r="K571" i="10"/>
  <c r="J571" i="10"/>
  <c r="I571" i="10"/>
  <c r="F1232" i="10"/>
  <c r="H1232" i="10" s="1"/>
  <c r="J1231" i="10"/>
  <c r="K1231" i="10"/>
  <c r="I1231" i="10"/>
  <c r="F1211" i="10"/>
  <c r="H1211" i="10" s="1"/>
  <c r="K1210" i="10"/>
  <c r="I1210" i="10"/>
  <c r="J1210" i="10"/>
  <c r="F652" i="10"/>
  <c r="H652" i="10" s="1"/>
  <c r="K651" i="10"/>
  <c r="J651" i="10"/>
  <c r="I651" i="10"/>
  <c r="F162" i="10"/>
  <c r="H162" i="10" s="1"/>
  <c r="K161" i="10"/>
  <c r="J161" i="10"/>
  <c r="I161" i="10"/>
  <c r="F631" i="10"/>
  <c r="H631" i="10" s="1"/>
  <c r="K630" i="10"/>
  <c r="J630" i="10"/>
  <c r="I630" i="10"/>
  <c r="F661" i="10"/>
  <c r="H661" i="10" s="1"/>
  <c r="K660" i="10"/>
  <c r="J660" i="10"/>
  <c r="I660" i="10"/>
  <c r="F1631" i="10"/>
  <c r="H1631" i="10" s="1"/>
  <c r="K1630" i="10"/>
  <c r="I1630" i="10"/>
  <c r="J1630" i="10"/>
  <c r="F1432" i="10"/>
  <c r="H1432" i="10" s="1"/>
  <c r="I1431" i="10"/>
  <c r="K1431" i="10"/>
  <c r="J1431" i="10"/>
  <c r="F922" i="10"/>
  <c r="H922" i="10" s="1"/>
  <c r="K921" i="10"/>
  <c r="J921" i="10"/>
  <c r="I921" i="10"/>
  <c r="F1012" i="10"/>
  <c r="H1012" i="10" s="1"/>
  <c r="K1011" i="10"/>
  <c r="J1011" i="10"/>
  <c r="I1011" i="10"/>
  <c r="F861" i="10"/>
  <c r="H861" i="10" s="1"/>
  <c r="K860" i="10"/>
  <c r="J860" i="10"/>
  <c r="I860" i="10"/>
  <c r="F1072" i="10"/>
  <c r="H1072" i="10" s="1"/>
  <c r="K1071" i="10"/>
  <c r="J1071" i="10"/>
  <c r="I1071" i="10"/>
  <c r="F192" i="10"/>
  <c r="H192" i="10" s="1"/>
  <c r="J191" i="10"/>
  <c r="I191" i="10"/>
  <c r="K191" i="10"/>
  <c r="F81" i="10"/>
  <c r="H81" i="10" s="1"/>
  <c r="K80" i="10"/>
  <c r="I80" i="10"/>
  <c r="J80" i="10"/>
  <c r="J110" i="10"/>
  <c r="F111" i="10"/>
  <c r="H111" i="10" s="1"/>
  <c r="K110" i="10"/>
  <c r="I110" i="10"/>
  <c r="K472" i="10"/>
  <c r="I472" i="10"/>
  <c r="J472" i="10"/>
  <c r="F1301" i="10"/>
  <c r="H1301" i="10" s="1"/>
  <c r="K1300" i="10"/>
  <c r="I1300" i="10"/>
  <c r="J1300" i="10"/>
  <c r="F1531" i="10"/>
  <c r="H1531" i="10" s="1"/>
  <c r="K1530" i="10"/>
  <c r="J1530" i="10"/>
  <c r="I1530" i="10"/>
  <c r="K282" i="10"/>
  <c r="J282" i="10"/>
  <c r="I282" i="10"/>
  <c r="F1342" i="10"/>
  <c r="H1342" i="10" s="1"/>
  <c r="J1341" i="10"/>
  <c r="K1341" i="10"/>
  <c r="I1341" i="10"/>
  <c r="F1282" i="10"/>
  <c r="H1282" i="10" s="1"/>
  <c r="J1281" i="10"/>
  <c r="K1281" i="10"/>
  <c r="I1281" i="10"/>
  <c r="F41" i="10"/>
  <c r="H41" i="10" s="1"/>
  <c r="K40" i="10"/>
  <c r="I40" i="10"/>
  <c r="J40" i="10"/>
  <c r="F741" i="10"/>
  <c r="H741" i="10" s="1"/>
  <c r="I740" i="10"/>
  <c r="K740" i="10"/>
  <c r="J740" i="10"/>
  <c r="F1392" i="10"/>
  <c r="H1392" i="10" s="1"/>
  <c r="I1391" i="10"/>
  <c r="K1391" i="10"/>
  <c r="J1391" i="10"/>
  <c r="F1122" i="10"/>
  <c r="H1122" i="10" s="1"/>
  <c r="K1121" i="10"/>
  <c r="I1121" i="10"/>
  <c r="J1121" i="10"/>
  <c r="F1752" i="10"/>
  <c r="H1752" i="10" s="1"/>
  <c r="I1751" i="10"/>
  <c r="K1751" i="10"/>
  <c r="J1751" i="10"/>
  <c r="F1622" i="10"/>
  <c r="H1622" i="10" s="1"/>
  <c r="K1621" i="10"/>
  <c r="J1621" i="10"/>
  <c r="I1621" i="10"/>
  <c r="F131" i="10"/>
  <c r="H131" i="10" s="1"/>
  <c r="K130" i="10"/>
  <c r="J130" i="10"/>
  <c r="I130" i="10"/>
  <c r="F731" i="10"/>
  <c r="H731" i="10" s="1"/>
  <c r="J730" i="10"/>
  <c r="K730" i="10"/>
  <c r="I730" i="10"/>
  <c r="F1242" i="10"/>
  <c r="H1242" i="10" s="1"/>
  <c r="I1241" i="10"/>
  <c r="J1241" i="10"/>
  <c r="K1241" i="10"/>
  <c r="F1761" i="10"/>
  <c r="H1761" i="10" s="1"/>
  <c r="K1760" i="10"/>
  <c r="J1760" i="10"/>
  <c r="I1760" i="10"/>
  <c r="F612" i="10"/>
  <c r="H612" i="10" s="1"/>
  <c r="K611" i="10"/>
  <c r="J611" i="10"/>
  <c r="I611" i="10"/>
  <c r="F312" i="10"/>
  <c r="H312" i="10" s="1"/>
  <c r="K311" i="10"/>
  <c r="J311" i="10"/>
  <c r="I311" i="10"/>
  <c r="F1652" i="10"/>
  <c r="H1652" i="10" s="1"/>
  <c r="K1651" i="10"/>
  <c r="J1651" i="10"/>
  <c r="I1651" i="10"/>
  <c r="F151" i="10"/>
  <c r="H151" i="10" s="1"/>
  <c r="I150" i="10"/>
  <c r="K150" i="10"/>
  <c r="J150" i="10"/>
  <c r="F1462" i="10"/>
  <c r="H1462" i="10" s="1"/>
  <c r="J1461" i="10"/>
  <c r="I1461" i="10"/>
  <c r="K1461" i="10"/>
  <c r="F562" i="10"/>
  <c r="H562" i="10" s="1"/>
  <c r="K561" i="10"/>
  <c r="J561" i="10"/>
  <c r="I561" i="10"/>
  <c r="F452" i="10"/>
  <c r="H452" i="10" s="1"/>
  <c r="K451" i="10"/>
  <c r="J451" i="10"/>
  <c r="I451" i="10"/>
  <c r="F1251" i="10"/>
  <c r="H1251" i="10" s="1"/>
  <c r="K1250" i="10"/>
  <c r="I1250" i="10"/>
  <c r="J1250" i="10"/>
  <c r="F121" i="10"/>
  <c r="H121" i="10" s="1"/>
  <c r="J120" i="10"/>
  <c r="K120" i="10"/>
  <c r="I120" i="10"/>
  <c r="F1332" i="10"/>
  <c r="H1332" i="10" s="1"/>
  <c r="J1331" i="10"/>
  <c r="K1331" i="10"/>
  <c r="I1331" i="10"/>
  <c r="F1612" i="10"/>
  <c r="H1612" i="10" s="1"/>
  <c r="K1611" i="10"/>
  <c r="J1611" i="10"/>
  <c r="I1611" i="10"/>
  <c r="F1441" i="10"/>
  <c r="H1441" i="10" s="1"/>
  <c r="K1440" i="10"/>
  <c r="J1440" i="10"/>
  <c r="I1440" i="10"/>
  <c r="F1691" i="10"/>
  <c r="H1691" i="10" s="1"/>
  <c r="K1690" i="10"/>
  <c r="J1690" i="10"/>
  <c r="I1690" i="10"/>
  <c r="F421" i="10"/>
  <c r="H421" i="10" s="1"/>
  <c r="K420" i="10"/>
  <c r="J420" i="10"/>
  <c r="I420" i="10"/>
  <c r="F21" i="10"/>
  <c r="H21" i="10" s="1"/>
  <c r="K20" i="10"/>
  <c r="J20" i="10"/>
  <c r="I20" i="10"/>
  <c r="F522" i="10"/>
  <c r="H522" i="10" s="1"/>
  <c r="K521" i="10"/>
  <c r="J521" i="10"/>
  <c r="I521" i="10"/>
  <c r="F1492" i="10"/>
  <c r="H1492" i="10" s="1"/>
  <c r="K1491" i="10"/>
  <c r="J1491" i="10"/>
  <c r="I1491" i="10"/>
  <c r="F812" i="10"/>
  <c r="H812" i="10" s="1"/>
  <c r="J811" i="10"/>
  <c r="K811" i="10"/>
  <c r="I811" i="10"/>
  <c r="F1181" i="10"/>
  <c r="H1181" i="10" s="1"/>
  <c r="K1180" i="10"/>
  <c r="I1180" i="10"/>
  <c r="J1180" i="10"/>
  <c r="F291" i="10"/>
  <c r="H291" i="10" s="1"/>
  <c r="J290" i="10"/>
  <c r="I290" i="10"/>
  <c r="K290" i="10"/>
  <c r="F551" i="10"/>
  <c r="H551" i="10" s="1"/>
  <c r="K550" i="10"/>
  <c r="J550" i="10"/>
  <c r="I550" i="10"/>
  <c r="F1572" i="10"/>
  <c r="H1572" i="10" s="1"/>
  <c r="K1571" i="10"/>
  <c r="J1571" i="10"/>
  <c r="I1571" i="10"/>
  <c r="F362" i="10"/>
  <c r="H362" i="10" s="1"/>
  <c r="K361" i="10"/>
  <c r="J361" i="10"/>
  <c r="I361" i="10"/>
  <c r="K842" i="10"/>
  <c r="J842" i="10"/>
  <c r="I842" i="10"/>
  <c r="F1592" i="10"/>
  <c r="H1592" i="10" s="1"/>
  <c r="K1591" i="10"/>
  <c r="J1591" i="10"/>
  <c r="I1591" i="10"/>
  <c r="F1312" i="10"/>
  <c r="H1312" i="10" s="1"/>
  <c r="K1311" i="10"/>
  <c r="I1311" i="10"/>
  <c r="J1311" i="10"/>
  <c r="F1112" i="10"/>
  <c r="H1112" i="10" s="1"/>
  <c r="J1111" i="10"/>
  <c r="K1111" i="10"/>
  <c r="I1111" i="10"/>
  <c r="F602" i="10"/>
  <c r="H602" i="10" s="1"/>
  <c r="K601" i="10"/>
  <c r="J601" i="10"/>
  <c r="I601" i="10"/>
  <c r="F92" i="10"/>
  <c r="H92" i="10" s="1"/>
  <c r="K91" i="10"/>
  <c r="J91" i="10"/>
  <c r="I91" i="10"/>
  <c r="F1501" i="10"/>
  <c r="H1501" i="10" s="1"/>
  <c r="I1500" i="10"/>
  <c r="K1500" i="10"/>
  <c r="J1500" i="10"/>
  <c r="F851" i="10"/>
  <c r="H851" i="10" s="1"/>
  <c r="K850" i="10"/>
  <c r="J850" i="10"/>
  <c r="I850" i="10"/>
  <c r="F301" i="10"/>
  <c r="H301" i="10" s="1"/>
  <c r="K300" i="10"/>
  <c r="J300" i="10"/>
  <c r="I300" i="10"/>
  <c r="F1002" i="10"/>
  <c r="H1002" i="10" s="1"/>
  <c r="K1001" i="10"/>
  <c r="J1001" i="10"/>
  <c r="I1001" i="10"/>
  <c r="F272" i="10"/>
  <c r="H272" i="10" s="1"/>
  <c r="K271" i="10"/>
  <c r="J271" i="10"/>
  <c r="I271" i="10"/>
  <c r="F1221" i="10"/>
  <c r="H1221" i="10" s="1"/>
  <c r="J1220" i="10"/>
  <c r="K1220" i="10"/>
  <c r="I1220" i="10"/>
  <c r="F1581" i="10"/>
  <c r="H1581" i="10" s="1"/>
  <c r="K1580" i="10"/>
  <c r="J1580" i="10"/>
  <c r="I1580" i="10"/>
  <c r="F1261" i="10"/>
  <c r="H1261" i="10" s="1"/>
  <c r="J1260" i="10"/>
  <c r="K1260" i="10"/>
  <c r="I1260" i="10"/>
  <c r="F832" i="10"/>
  <c r="H832" i="10" s="1"/>
  <c r="J831" i="10"/>
  <c r="I831" i="10"/>
  <c r="K831" i="10"/>
  <c r="F592" i="10"/>
  <c r="H592" i="10" s="1"/>
  <c r="J591" i="10"/>
  <c r="I591" i="10"/>
  <c r="K591" i="10"/>
  <c r="F692" i="10"/>
  <c r="H692" i="10" s="1"/>
  <c r="K691" i="10"/>
  <c r="J691" i="10"/>
  <c r="I691" i="10"/>
  <c r="F171" i="10"/>
  <c r="H171" i="10" s="1"/>
  <c r="I170" i="10"/>
  <c r="K170" i="10"/>
  <c r="J170" i="10"/>
  <c r="F901" i="10"/>
  <c r="H901" i="10" s="1"/>
  <c r="I900" i="10"/>
  <c r="K900" i="10"/>
  <c r="J900" i="10"/>
  <c r="F781" i="10"/>
  <c r="H781" i="10" s="1"/>
  <c r="K780" i="10"/>
  <c r="I780" i="10"/>
  <c r="J780" i="10"/>
  <c r="F682" i="10"/>
  <c r="H682" i="10" s="1"/>
  <c r="I681" i="10"/>
  <c r="K681" i="10"/>
  <c r="J681" i="10"/>
  <c r="F1562" i="10"/>
  <c r="H1562" i="10" s="1"/>
  <c r="K1561" i="10"/>
  <c r="J1561" i="10"/>
  <c r="I1561" i="10"/>
  <c r="F532" i="10"/>
  <c r="H532" i="10" s="1"/>
  <c r="K531" i="10"/>
  <c r="I531" i="10"/>
  <c r="J531" i="10"/>
  <c r="F1131" i="10"/>
  <c r="H1131" i="10" s="1"/>
  <c r="K1130" i="10"/>
  <c r="I1130" i="10"/>
  <c r="J1130" i="10"/>
  <c r="F642" i="10"/>
  <c r="H642" i="10" s="1"/>
  <c r="K641" i="10"/>
  <c r="J641" i="10"/>
  <c r="I641" i="10"/>
  <c r="F1351" i="10"/>
  <c r="H1351" i="10" s="1"/>
  <c r="J1350" i="10"/>
  <c r="K1350" i="10"/>
  <c r="I1350" i="10"/>
  <c r="F1171" i="10"/>
  <c r="H1171" i="10" s="1"/>
  <c r="J1170" i="10"/>
  <c r="I1170" i="10"/>
  <c r="K1170" i="10"/>
  <c r="F962" i="10"/>
  <c r="H962" i="10" s="1"/>
  <c r="K961" i="10"/>
  <c r="J961" i="10"/>
  <c r="I961" i="10"/>
  <c r="F482" i="10"/>
  <c r="H482" i="10" s="1"/>
  <c r="K481" i="10"/>
  <c r="I481" i="10"/>
  <c r="J481" i="10"/>
  <c r="F372" i="10"/>
  <c r="H372" i="10" s="1"/>
  <c r="K371" i="10"/>
  <c r="J371" i="10"/>
  <c r="I371" i="10"/>
  <c r="F1291" i="10"/>
  <c r="H1291" i="10" s="1"/>
  <c r="K1290" i="10"/>
  <c r="I1290" i="10"/>
  <c r="J1290" i="10"/>
  <c r="F352" i="10"/>
  <c r="H352" i="10" s="1"/>
  <c r="K351" i="10"/>
  <c r="J351" i="10"/>
  <c r="I351" i="10"/>
  <c r="F1512" i="10"/>
  <c r="H1512" i="10" s="1"/>
  <c r="K1511" i="10"/>
  <c r="J1511" i="10"/>
  <c r="I1511" i="10"/>
  <c r="F1152" i="10"/>
  <c r="H1152" i="10" s="1"/>
  <c r="K1151" i="10"/>
  <c r="I1151" i="10"/>
  <c r="J1151" i="10"/>
  <c r="F671" i="10"/>
  <c r="H671" i="10" s="1"/>
  <c r="I670" i="10"/>
  <c r="K670" i="10"/>
  <c r="J670" i="10"/>
  <c r="K232" i="10"/>
  <c r="J232" i="10"/>
  <c r="I232" i="10"/>
  <c r="F772" i="10"/>
  <c r="H772" i="10" s="1"/>
  <c r="J771" i="10"/>
  <c r="K771" i="10"/>
  <c r="I771" i="10"/>
  <c r="F542" i="10"/>
  <c r="H542" i="10" s="1"/>
  <c r="K541" i="10"/>
  <c r="J541" i="10"/>
  <c r="I541" i="10"/>
  <c r="F1451" i="10"/>
  <c r="H1451" i="10" s="1"/>
  <c r="J1450" i="10"/>
  <c r="K1450" i="10"/>
  <c r="I1450" i="10"/>
  <c r="F941" i="10"/>
  <c r="H941" i="10" s="1"/>
  <c r="K940" i="10"/>
  <c r="J940" i="10"/>
  <c r="I940" i="10"/>
  <c r="F1411" i="10"/>
  <c r="H1411" i="10" s="1"/>
  <c r="K1410" i="10"/>
  <c r="J1410" i="10"/>
  <c r="I1410" i="10"/>
  <c r="F1641" i="10"/>
  <c r="H1641" i="10" s="1"/>
  <c r="K1640" i="10"/>
  <c r="J1640" i="10"/>
  <c r="I1640" i="10"/>
  <c r="F202" i="10"/>
  <c r="H202" i="10" s="1"/>
  <c r="I201" i="10"/>
  <c r="J201" i="10"/>
  <c r="K201" i="10"/>
  <c r="F1012" i="9"/>
  <c r="H1012" i="9" s="1"/>
  <c r="J1011" i="9"/>
  <c r="K1011" i="9"/>
  <c r="I1011" i="9"/>
  <c r="F332" i="9"/>
  <c r="H332" i="9" s="1"/>
  <c r="J331" i="9"/>
  <c r="I331" i="9"/>
  <c r="K331" i="9"/>
  <c r="F251" i="9"/>
  <c r="H251" i="9" s="1"/>
  <c r="K250" i="9"/>
  <c r="I250" i="9"/>
  <c r="J250" i="9"/>
  <c r="F122" i="9"/>
  <c r="H122" i="9" s="1"/>
  <c r="J121" i="9"/>
  <c r="I121" i="9"/>
  <c r="K121" i="9"/>
  <c r="F602" i="9"/>
  <c r="H602" i="9" s="1"/>
  <c r="I601" i="9"/>
  <c r="K601" i="9"/>
  <c r="J601" i="9"/>
  <c r="F692" i="9"/>
  <c r="H692" i="9" s="1"/>
  <c r="I691" i="9"/>
  <c r="K691" i="9"/>
  <c r="J691" i="9"/>
  <c r="K1072" i="9"/>
  <c r="J1072" i="9"/>
  <c r="I1072" i="9"/>
  <c r="F741" i="9"/>
  <c r="H741" i="9" s="1"/>
  <c r="I740" i="9"/>
  <c r="J740" i="9"/>
  <c r="K740" i="9"/>
  <c r="F381" i="9"/>
  <c r="H381" i="9" s="1"/>
  <c r="I380" i="9"/>
  <c r="K380" i="9"/>
  <c r="J380" i="9"/>
  <c r="F632" i="9"/>
  <c r="H632" i="9" s="1"/>
  <c r="K631" i="9"/>
  <c r="J631" i="9"/>
  <c r="I631" i="9"/>
  <c r="F762" i="9"/>
  <c r="H762" i="9" s="1"/>
  <c r="J761" i="9"/>
  <c r="K761" i="9"/>
  <c r="I761" i="9"/>
  <c r="F1141" i="9"/>
  <c r="H1141" i="9" s="1"/>
  <c r="K1140" i="9"/>
  <c r="J1140" i="9"/>
  <c r="I1140" i="9"/>
  <c r="F392" i="9"/>
  <c r="H392" i="9" s="1"/>
  <c r="K391" i="9"/>
  <c r="J391" i="9"/>
  <c r="I391" i="9"/>
  <c r="F542" i="9"/>
  <c r="H542" i="9" s="1"/>
  <c r="K541" i="9"/>
  <c r="J541" i="9"/>
  <c r="I541" i="9"/>
  <c r="F112" i="9"/>
  <c r="H112" i="9" s="1"/>
  <c r="J111" i="9"/>
  <c r="I111" i="9"/>
  <c r="K111" i="9"/>
  <c r="F921" i="9"/>
  <c r="H921" i="9" s="1"/>
  <c r="J920" i="9"/>
  <c r="K920" i="9"/>
  <c r="I920" i="9"/>
  <c r="F841" i="9"/>
  <c r="H841" i="9" s="1"/>
  <c r="J840" i="9"/>
  <c r="K840" i="9"/>
  <c r="I840" i="9"/>
  <c r="F171" i="9"/>
  <c r="H171" i="9" s="1"/>
  <c r="J170" i="9"/>
  <c r="K170" i="9"/>
  <c r="I170" i="9"/>
  <c r="F1171" i="9"/>
  <c r="H1171" i="9" s="1"/>
  <c r="K1170" i="9"/>
  <c r="J1170" i="9"/>
  <c r="I1170" i="9"/>
  <c r="F512" i="9"/>
  <c r="H512" i="9" s="1"/>
  <c r="K511" i="9"/>
  <c r="J511" i="9"/>
  <c r="I511" i="9"/>
  <c r="F642" i="9"/>
  <c r="H642" i="9" s="1"/>
  <c r="K641" i="9"/>
  <c r="J641" i="9"/>
  <c r="I641" i="9"/>
  <c r="F702" i="9"/>
  <c r="H702" i="9" s="1"/>
  <c r="J701" i="9"/>
  <c r="I701" i="9"/>
  <c r="K701" i="9"/>
  <c r="F61" i="9"/>
  <c r="H61" i="9" s="1"/>
  <c r="K60" i="9"/>
  <c r="J60" i="9"/>
  <c r="I60" i="9"/>
  <c r="F102" i="9"/>
  <c r="H102" i="9" s="1"/>
  <c r="K101" i="9"/>
  <c r="J101" i="9"/>
  <c r="I101" i="9"/>
  <c r="J752" i="9"/>
  <c r="K752" i="9"/>
  <c r="I752" i="9"/>
  <c r="F41" i="9"/>
  <c r="H41" i="9" s="1"/>
  <c r="K40" i="9"/>
  <c r="J40" i="9"/>
  <c r="I40" i="9"/>
  <c r="F1162" i="9"/>
  <c r="H1162" i="9" s="1"/>
  <c r="I1161" i="9"/>
  <c r="K1161" i="9"/>
  <c r="J1161" i="9"/>
  <c r="F1061" i="9"/>
  <c r="H1061" i="9" s="1"/>
  <c r="K1060" i="9"/>
  <c r="J1060" i="9"/>
  <c r="I1060" i="9"/>
  <c r="F462" i="9"/>
  <c r="H462" i="9" s="1"/>
  <c r="K461" i="9"/>
  <c r="J461" i="9"/>
  <c r="I461" i="9"/>
  <c r="F21" i="9"/>
  <c r="H21" i="9" s="1"/>
  <c r="K20" i="9"/>
  <c r="J20" i="9"/>
  <c r="I20" i="9"/>
  <c r="F32" i="9"/>
  <c r="H32" i="9" s="1"/>
  <c r="K31" i="9"/>
  <c r="J31" i="9"/>
  <c r="I31" i="9"/>
  <c r="F1112" i="9"/>
  <c r="H1112" i="9" s="1"/>
  <c r="K1111" i="9"/>
  <c r="J1111" i="9"/>
  <c r="I1111" i="9"/>
  <c r="F452" i="9"/>
  <c r="H452" i="9" s="1"/>
  <c r="I451" i="9"/>
  <c r="K451" i="9"/>
  <c r="J451" i="9"/>
  <c r="F851" i="9"/>
  <c r="H851" i="9" s="1"/>
  <c r="J850" i="9"/>
  <c r="K850" i="9"/>
  <c r="I850" i="9"/>
  <c r="F1222" i="9"/>
  <c r="H1222" i="9" s="1"/>
  <c r="J1221" i="9"/>
  <c r="I1221" i="9"/>
  <c r="K1221" i="9"/>
  <c r="F682" i="9"/>
  <c r="H682" i="9" s="1"/>
  <c r="K681" i="9"/>
  <c r="J681" i="9"/>
  <c r="I681" i="9"/>
  <c r="F1022" i="9"/>
  <c r="H1022" i="9" s="1"/>
  <c r="J1021" i="9"/>
  <c r="I1021" i="9"/>
  <c r="K1021" i="9"/>
  <c r="F771" i="9"/>
  <c r="H771" i="9" s="1"/>
  <c r="J770" i="9"/>
  <c r="K770" i="9"/>
  <c r="I770" i="9"/>
  <c r="J342" i="9"/>
  <c r="I342" i="9"/>
  <c r="K342" i="9"/>
  <c r="F931" i="9"/>
  <c r="H931" i="9" s="1"/>
  <c r="J930" i="9"/>
  <c r="K930" i="9"/>
  <c r="I930" i="9"/>
  <c r="F622" i="9"/>
  <c r="H622" i="9" s="1"/>
  <c r="K621" i="9"/>
  <c r="J621" i="9"/>
  <c r="I621" i="9"/>
  <c r="F492" i="9"/>
  <c r="H492" i="9" s="1"/>
  <c r="K491" i="9"/>
  <c r="J491" i="9"/>
  <c r="I491" i="9"/>
  <c r="F52" i="9"/>
  <c r="H52" i="9" s="1"/>
  <c r="K51" i="9"/>
  <c r="J51" i="9"/>
  <c r="I51" i="9"/>
  <c r="F982" i="9"/>
  <c r="H982" i="9" s="1"/>
  <c r="J981" i="9"/>
  <c r="K981" i="9"/>
  <c r="I981" i="9"/>
  <c r="F1101" i="9"/>
  <c r="H1101" i="9" s="1"/>
  <c r="I1100" i="9"/>
  <c r="K1100" i="9"/>
  <c r="J1100" i="9"/>
  <c r="F992" i="9"/>
  <c r="H992" i="9" s="1"/>
  <c r="J991" i="9"/>
  <c r="I991" i="9"/>
  <c r="K991" i="9"/>
  <c r="F191" i="9"/>
  <c r="H191" i="9" s="1"/>
  <c r="K190" i="9"/>
  <c r="I190" i="9"/>
  <c r="J190" i="9"/>
  <c r="F971" i="9"/>
  <c r="H971" i="9" s="1"/>
  <c r="J970" i="9"/>
  <c r="K970" i="9"/>
  <c r="I970" i="9"/>
  <c r="F212" i="9"/>
  <c r="H212" i="9" s="1"/>
  <c r="J211" i="9"/>
  <c r="K211" i="9"/>
  <c r="I211" i="9"/>
  <c r="F662" i="9"/>
  <c r="H662" i="9" s="1"/>
  <c r="J661" i="9"/>
  <c r="I661" i="9"/>
  <c r="K661" i="9"/>
  <c r="F652" i="9"/>
  <c r="H652" i="9" s="1"/>
  <c r="J651" i="9"/>
  <c r="I651" i="9"/>
  <c r="K651" i="9"/>
  <c r="F1091" i="9"/>
  <c r="H1091" i="9" s="1"/>
  <c r="K1090" i="9"/>
  <c r="J1090" i="9"/>
  <c r="I1090" i="9"/>
  <c r="F472" i="9"/>
  <c r="H472" i="9" s="1"/>
  <c r="K471" i="9"/>
  <c r="J471" i="9"/>
  <c r="I471" i="9"/>
  <c r="F322" i="9"/>
  <c r="H322" i="9" s="1"/>
  <c r="I321" i="9"/>
  <c r="K321" i="9"/>
  <c r="J321" i="9"/>
  <c r="F81" i="9"/>
  <c r="H81" i="9" s="1"/>
  <c r="K80" i="9"/>
  <c r="J80" i="9"/>
  <c r="I80" i="9"/>
  <c r="F402" i="9"/>
  <c r="H402" i="9" s="1"/>
  <c r="J401" i="9"/>
  <c r="I401" i="9"/>
  <c r="K401" i="9"/>
  <c r="F1032" i="9"/>
  <c r="H1032" i="9" s="1"/>
  <c r="J1031" i="9"/>
  <c r="I1031" i="9"/>
  <c r="K1031" i="9"/>
  <c r="F562" i="9"/>
  <c r="H562" i="9" s="1"/>
  <c r="I561" i="9"/>
  <c r="K561" i="9"/>
  <c r="J561" i="9"/>
  <c r="F1152" i="9"/>
  <c r="H1152" i="9" s="1"/>
  <c r="I1151" i="9"/>
  <c r="K1151" i="9"/>
  <c r="J1151" i="9"/>
  <c r="F942" i="9"/>
  <c r="H942" i="9" s="1"/>
  <c r="K941" i="9"/>
  <c r="I941" i="9"/>
  <c r="J941" i="9"/>
  <c r="F612" i="9"/>
  <c r="H612" i="9" s="1"/>
  <c r="I611" i="9"/>
  <c r="K611" i="9"/>
  <c r="J611" i="9"/>
  <c r="F901" i="9"/>
  <c r="H901" i="9" s="1"/>
  <c r="I900" i="9"/>
  <c r="J900" i="9"/>
  <c r="K900" i="9"/>
  <c r="F572" i="9"/>
  <c r="H572" i="9" s="1"/>
  <c r="K571" i="9"/>
  <c r="J571" i="9"/>
  <c r="I571" i="9"/>
  <c r="F812" i="9"/>
  <c r="H812" i="9" s="1"/>
  <c r="J811" i="9"/>
  <c r="K811" i="9"/>
  <c r="I811" i="9"/>
  <c r="F231" i="9"/>
  <c r="H231" i="9" s="1"/>
  <c r="J230" i="9"/>
  <c r="K230" i="9"/>
  <c r="I230" i="9"/>
  <c r="F202" i="9"/>
  <c r="H202" i="9" s="1"/>
  <c r="J201" i="9"/>
  <c r="I201" i="9"/>
  <c r="K201" i="9"/>
  <c r="K1082" i="9"/>
  <c r="J1082" i="9"/>
  <c r="I1082" i="9"/>
  <c r="F1122" i="9"/>
  <c r="H1122" i="9" s="1"/>
  <c r="K1121" i="9"/>
  <c r="J1121" i="9"/>
  <c r="I1121" i="9"/>
  <c r="F952" i="9"/>
  <c r="H952" i="9" s="1"/>
  <c r="K951" i="9"/>
  <c r="J951" i="9"/>
  <c r="I951" i="9"/>
  <c r="F801" i="9"/>
  <c r="H801" i="9" s="1"/>
  <c r="J800" i="9"/>
  <c r="K800" i="9"/>
  <c r="I800" i="9"/>
  <c r="F712" i="9"/>
  <c r="H712" i="9" s="1"/>
  <c r="K711" i="9"/>
  <c r="I711" i="9"/>
  <c r="J711" i="9"/>
  <c r="F301" i="9"/>
  <c r="H301" i="9" s="1"/>
  <c r="J300" i="9"/>
  <c r="I300" i="9"/>
  <c r="K300" i="9"/>
  <c r="F1192" i="9"/>
  <c r="H1192" i="9" s="1"/>
  <c r="I1191" i="9"/>
  <c r="J1191" i="9"/>
  <c r="K1191" i="9"/>
  <c r="F1042" i="9"/>
  <c r="H1042" i="9" s="1"/>
  <c r="J1041" i="9"/>
  <c r="I1041" i="9"/>
  <c r="K1041" i="9"/>
  <c r="F311" i="9"/>
  <c r="H311" i="9" s="1"/>
  <c r="J310" i="9"/>
  <c r="I310" i="9"/>
  <c r="K310" i="9"/>
  <c r="F961" i="9"/>
  <c r="H961" i="9" s="1"/>
  <c r="J960" i="9"/>
  <c r="K960" i="9"/>
  <c r="I960" i="9"/>
  <c r="F672" i="9"/>
  <c r="H672" i="9" s="1"/>
  <c r="K671" i="9"/>
  <c r="J671" i="9"/>
  <c r="I671" i="9"/>
  <c r="F582" i="9"/>
  <c r="H582" i="9" s="1"/>
  <c r="K581" i="9"/>
  <c r="J581" i="9"/>
  <c r="I581" i="9"/>
  <c r="I242" i="9"/>
  <c r="J242" i="9"/>
  <c r="K242" i="9"/>
  <c r="J1002" i="9"/>
  <c r="I1002" i="9"/>
  <c r="K1002" i="9"/>
  <c r="F412" i="9"/>
  <c r="H412" i="9" s="1"/>
  <c r="K411" i="9"/>
  <c r="J411" i="9"/>
  <c r="I411" i="9"/>
  <c r="F291" i="9"/>
  <c r="H291" i="9" s="1"/>
  <c r="J290" i="9"/>
  <c r="K290" i="9"/>
  <c r="I290" i="9"/>
  <c r="F221" i="9"/>
  <c r="H221" i="9" s="1"/>
  <c r="J220" i="9"/>
  <c r="K220" i="9"/>
  <c r="I220" i="9"/>
  <c r="F532" i="9"/>
  <c r="H532" i="9" s="1"/>
  <c r="J531" i="9"/>
  <c r="I531" i="9"/>
  <c r="K531" i="9"/>
  <c r="F362" i="9"/>
  <c r="H362" i="9" s="1"/>
  <c r="J361" i="9"/>
  <c r="I361" i="9"/>
  <c r="K361" i="9"/>
  <c r="F1131" i="9"/>
  <c r="H1131" i="9" s="1"/>
  <c r="K1130" i="9"/>
  <c r="J1130" i="9"/>
  <c r="I1130" i="9"/>
  <c r="F912" i="9"/>
  <c r="H912" i="9" s="1"/>
  <c r="K911" i="9"/>
  <c r="I911" i="9"/>
  <c r="J911" i="9"/>
  <c r="F502" i="9"/>
  <c r="H502" i="9" s="1"/>
  <c r="K501" i="9"/>
  <c r="J501" i="9"/>
  <c r="I501" i="9"/>
  <c r="F1202" i="9"/>
  <c r="H1202" i="9" s="1"/>
  <c r="I1201" i="9"/>
  <c r="K1201" i="9"/>
  <c r="J1201" i="9"/>
  <c r="J372" i="9"/>
  <c r="I372" i="9"/>
  <c r="K372" i="9"/>
  <c r="F182" i="9"/>
  <c r="H182" i="9" s="1"/>
  <c r="J181" i="9"/>
  <c r="I181" i="9"/>
  <c r="K181" i="9"/>
  <c r="F862" i="9"/>
  <c r="H862" i="9" s="1"/>
  <c r="K861" i="9"/>
  <c r="I861" i="9"/>
  <c r="J861" i="9"/>
  <c r="F432" i="9"/>
  <c r="H432" i="9" s="1"/>
  <c r="K431" i="9"/>
  <c r="J431" i="9"/>
  <c r="I431" i="9"/>
  <c r="F881" i="9"/>
  <c r="H881" i="9" s="1"/>
  <c r="J880" i="9"/>
  <c r="K880" i="9"/>
  <c r="I880" i="9"/>
  <c r="F1052" i="9"/>
  <c r="H1052" i="9" s="1"/>
  <c r="I1051" i="9"/>
  <c r="K1051" i="9"/>
  <c r="J1051" i="9"/>
  <c r="F152" i="9"/>
  <c r="H152" i="9" s="1"/>
  <c r="J151" i="9"/>
  <c r="K151" i="9"/>
  <c r="I151" i="9"/>
  <c r="F592" i="9"/>
  <c r="H592" i="9" s="1"/>
  <c r="I591" i="9"/>
  <c r="K591" i="9"/>
  <c r="J591" i="9"/>
  <c r="F892" i="9"/>
  <c r="H892" i="9" s="1"/>
  <c r="K891" i="9"/>
  <c r="I891" i="9"/>
  <c r="J891" i="9"/>
  <c r="F552" i="9"/>
  <c r="H552" i="9" s="1"/>
  <c r="K551" i="9"/>
  <c r="J551" i="9"/>
  <c r="I551" i="9"/>
  <c r="F872" i="9"/>
  <c r="H872" i="9" s="1"/>
  <c r="J871" i="9"/>
  <c r="K871" i="9"/>
  <c r="I871" i="9"/>
  <c r="F522" i="9"/>
  <c r="H522" i="9" s="1"/>
  <c r="J521" i="9"/>
  <c r="I521" i="9"/>
  <c r="K521" i="9"/>
  <c r="F1182" i="9"/>
  <c r="H1182" i="9" s="1"/>
  <c r="K1181" i="9"/>
  <c r="J1181" i="9"/>
  <c r="I1181" i="9"/>
  <c r="F71" i="9"/>
  <c r="H71" i="9" s="1"/>
  <c r="K70" i="9"/>
  <c r="J70" i="9"/>
  <c r="I70" i="9"/>
  <c r="F731" i="9"/>
  <c r="H731" i="9" s="1"/>
  <c r="J730" i="9"/>
  <c r="K730" i="9"/>
  <c r="I730" i="9"/>
  <c r="F782" i="9"/>
  <c r="H782" i="9" s="1"/>
  <c r="J781" i="9"/>
  <c r="K781" i="9"/>
  <c r="I781" i="9"/>
  <c r="F91" i="9"/>
  <c r="H91" i="9" s="1"/>
  <c r="K90" i="9"/>
  <c r="J90" i="9"/>
  <c r="I90" i="9"/>
  <c r="F141" i="9"/>
  <c r="H141" i="9" s="1"/>
  <c r="J140" i="9"/>
  <c r="K140" i="9"/>
  <c r="I140" i="9"/>
  <c r="F721" i="9"/>
  <c r="H721" i="9" s="1"/>
  <c r="J720" i="9"/>
  <c r="I720" i="9"/>
  <c r="K720" i="9"/>
  <c r="F442" i="9"/>
  <c r="H442" i="9" s="1"/>
  <c r="K441" i="9"/>
  <c r="J441" i="9"/>
  <c r="I441" i="9"/>
  <c r="F261" i="9"/>
  <c r="H261" i="9" s="1"/>
  <c r="J260" i="9"/>
  <c r="K260" i="9"/>
  <c r="I260" i="9"/>
  <c r="F422" i="9"/>
  <c r="H422" i="9" s="1"/>
  <c r="K421" i="9"/>
  <c r="J421" i="9"/>
  <c r="I421" i="9"/>
  <c r="F351" i="9"/>
  <c r="H351" i="9" s="1"/>
  <c r="J350" i="9"/>
  <c r="I350" i="9"/>
  <c r="K350" i="9"/>
  <c r="F1211" i="9"/>
  <c r="H1211" i="9" s="1"/>
  <c r="I1210" i="9"/>
  <c r="J1210" i="9"/>
  <c r="K1210" i="9"/>
  <c r="F282" i="9"/>
  <c r="H282" i="9" s="1"/>
  <c r="J281" i="9"/>
  <c r="I281" i="9"/>
  <c r="K281" i="9"/>
  <c r="F822" i="9"/>
  <c r="H822" i="9" s="1"/>
  <c r="J821" i="9"/>
  <c r="K821" i="9"/>
  <c r="I821" i="9"/>
  <c r="F482" i="9"/>
  <c r="H482" i="9" s="1"/>
  <c r="K481" i="9"/>
  <c r="J481" i="9"/>
  <c r="I481" i="9"/>
  <c r="F132" i="9"/>
  <c r="H132" i="9" s="1"/>
  <c r="J131" i="9"/>
  <c r="K131" i="9"/>
  <c r="I131" i="9"/>
  <c r="F162" i="9"/>
  <c r="H162" i="9" s="1"/>
  <c r="J161" i="9"/>
  <c r="I161" i="9"/>
  <c r="K161" i="9"/>
  <c r="F272" i="9"/>
  <c r="H272" i="9" s="1"/>
  <c r="J271" i="9"/>
  <c r="K271" i="9"/>
  <c r="I271" i="9"/>
  <c r="J902" i="11" l="1"/>
  <c r="I902" i="11"/>
  <c r="K902" i="11"/>
  <c r="F22" i="11"/>
  <c r="H22" i="11" s="1"/>
  <c r="K21" i="11"/>
  <c r="J21" i="11"/>
  <c r="I21" i="11"/>
  <c r="K1452" i="11"/>
  <c r="J1452" i="11"/>
  <c r="I1452" i="11"/>
  <c r="F1632" i="11"/>
  <c r="H1632" i="11" s="1"/>
  <c r="K1631" i="11"/>
  <c r="I1631" i="11"/>
  <c r="J1631" i="11"/>
  <c r="J1162" i="11"/>
  <c r="K1162" i="11"/>
  <c r="I1162" i="11"/>
  <c r="F562" i="11"/>
  <c r="H562" i="11" s="1"/>
  <c r="J561" i="11"/>
  <c r="I561" i="11"/>
  <c r="K561" i="11"/>
  <c r="F1232" i="11"/>
  <c r="H1232" i="11" s="1"/>
  <c r="K1231" i="11"/>
  <c r="J1231" i="11"/>
  <c r="I1231" i="11"/>
  <c r="F1182" i="11"/>
  <c r="H1182" i="11" s="1"/>
  <c r="J1181" i="11"/>
  <c r="I1181" i="11"/>
  <c r="K1181" i="11"/>
  <c r="K1622" i="11"/>
  <c r="I1622" i="11"/>
  <c r="J1622" i="11"/>
  <c r="J292" i="11"/>
  <c r="I292" i="11"/>
  <c r="K292" i="11"/>
  <c r="K1352" i="11"/>
  <c r="J1352" i="11"/>
  <c r="I1352" i="11"/>
  <c r="K1092" i="11"/>
  <c r="I1092" i="11"/>
  <c r="J1092" i="11"/>
  <c r="K1652" i="11"/>
  <c r="J1652" i="11"/>
  <c r="I1652" i="11"/>
  <c r="J172" i="11"/>
  <c r="I172" i="11"/>
  <c r="K172" i="11"/>
  <c r="I212" i="11"/>
  <c r="K212" i="11"/>
  <c r="J212" i="11"/>
  <c r="J1432" i="11"/>
  <c r="I1432" i="11"/>
  <c r="K1432" i="11"/>
  <c r="F252" i="11"/>
  <c r="H252" i="11" s="1"/>
  <c r="K251" i="11"/>
  <c r="J251" i="11"/>
  <c r="I251" i="11"/>
  <c r="I1612" i="11"/>
  <c r="J1612" i="11"/>
  <c r="K1612" i="11"/>
  <c r="F622" i="11"/>
  <c r="H622" i="11" s="1"/>
  <c r="I621" i="11"/>
  <c r="K621" i="11"/>
  <c r="J621" i="11"/>
  <c r="I1552" i="11"/>
  <c r="K1552" i="11"/>
  <c r="J1552" i="11"/>
  <c r="K1292" i="11"/>
  <c r="J1292" i="11"/>
  <c r="I1292" i="11"/>
  <c r="F542" i="11"/>
  <c r="H542" i="11" s="1"/>
  <c r="I541" i="11"/>
  <c r="J541" i="11"/>
  <c r="K541" i="11"/>
  <c r="F1272" i="11"/>
  <c r="H1272" i="11" s="1"/>
  <c r="J1271" i="11"/>
  <c r="I1271" i="11"/>
  <c r="K1271" i="11"/>
  <c r="J792" i="11"/>
  <c r="K792" i="11"/>
  <c r="I792" i="11"/>
  <c r="K202" i="11"/>
  <c r="I202" i="11"/>
  <c r="J202" i="11"/>
  <c r="F72" i="11"/>
  <c r="H72" i="11" s="1"/>
  <c r="I71" i="11"/>
  <c r="K71" i="11"/>
  <c r="J71" i="11"/>
  <c r="F142" i="11"/>
  <c r="H142" i="11" s="1"/>
  <c r="J141" i="11"/>
  <c r="K141" i="11"/>
  <c r="I141" i="11"/>
  <c r="F1102" i="11"/>
  <c r="H1102" i="11" s="1"/>
  <c r="K1101" i="11"/>
  <c r="I1101" i="11"/>
  <c r="J1101" i="11"/>
  <c r="I1312" i="11"/>
  <c r="K1312" i="11"/>
  <c r="J1312" i="11"/>
  <c r="J1022" i="11"/>
  <c r="K1022" i="11"/>
  <c r="I1022" i="11"/>
  <c r="J1402" i="11"/>
  <c r="K1402" i="11"/>
  <c r="I1402" i="11"/>
  <c r="F512" i="11"/>
  <c r="H512" i="11" s="1"/>
  <c r="J511" i="11"/>
  <c r="I511" i="11"/>
  <c r="K511" i="11"/>
  <c r="F222" i="11"/>
  <c r="H222" i="11" s="1"/>
  <c r="I221" i="11"/>
  <c r="K221" i="11"/>
  <c r="J221" i="11"/>
  <c r="K1442" i="11"/>
  <c r="I1442" i="11"/>
  <c r="J1442" i="11"/>
  <c r="J1512" i="11"/>
  <c r="I1512" i="11"/>
  <c r="K1512" i="11"/>
  <c r="F1472" i="11"/>
  <c r="H1472" i="11" s="1"/>
  <c r="J1471" i="11"/>
  <c r="K1471" i="11"/>
  <c r="I1471" i="11"/>
  <c r="J492" i="11"/>
  <c r="I492" i="11"/>
  <c r="K492" i="11"/>
  <c r="I702" i="11"/>
  <c r="K702" i="11"/>
  <c r="J702" i="11"/>
  <c r="I412" i="11"/>
  <c r="K412" i="11"/>
  <c r="J412" i="11"/>
  <c r="F712" i="11"/>
  <c r="H712" i="11" s="1"/>
  <c r="J711" i="11"/>
  <c r="K711" i="11"/>
  <c r="I711" i="11"/>
  <c r="F1542" i="11"/>
  <c r="H1542" i="11" s="1"/>
  <c r="I1541" i="11"/>
  <c r="K1541" i="11"/>
  <c r="J1541" i="11"/>
  <c r="K1642" i="11"/>
  <c r="J1642" i="11"/>
  <c r="I1642" i="11"/>
  <c r="F1302" i="11"/>
  <c r="H1302" i="11" s="1"/>
  <c r="I1301" i="11"/>
  <c r="K1301" i="11"/>
  <c r="J1301" i="11"/>
  <c r="F942" i="11"/>
  <c r="H942" i="11" s="1"/>
  <c r="K941" i="11"/>
  <c r="J941" i="11"/>
  <c r="I941" i="11"/>
  <c r="F52" i="11"/>
  <c r="H52" i="11" s="1"/>
  <c r="I51" i="11"/>
  <c r="K51" i="11"/>
  <c r="J51" i="11"/>
  <c r="F1562" i="11"/>
  <c r="H1562" i="11" s="1"/>
  <c r="I1561" i="11"/>
  <c r="J1561" i="11"/>
  <c r="K1561" i="11"/>
  <c r="J482" i="11"/>
  <c r="I482" i="11"/>
  <c r="K482" i="11"/>
  <c r="F1502" i="11"/>
  <c r="H1502" i="11" s="1"/>
  <c r="J1501" i="11"/>
  <c r="K1501" i="11"/>
  <c r="I1501" i="11"/>
  <c r="F572" i="11"/>
  <c r="H572" i="11" s="1"/>
  <c r="K571" i="11"/>
  <c r="J571" i="11"/>
  <c r="I571" i="11"/>
  <c r="F312" i="11"/>
  <c r="H312" i="11" s="1"/>
  <c r="J311" i="11"/>
  <c r="I311" i="11"/>
  <c r="K311" i="11"/>
  <c r="I132" i="11"/>
  <c r="K132" i="11"/>
  <c r="J132" i="11"/>
  <c r="I442" i="11"/>
  <c r="K442" i="11"/>
  <c r="J442" i="11"/>
  <c r="F832" i="11"/>
  <c r="H832" i="11" s="1"/>
  <c r="J831" i="11"/>
  <c r="I831" i="11"/>
  <c r="K831" i="11"/>
  <c r="F862" i="11"/>
  <c r="H862" i="11" s="1"/>
  <c r="K861" i="11"/>
  <c r="J861" i="11"/>
  <c r="I861" i="11"/>
  <c r="J922" i="11"/>
  <c r="I922" i="11"/>
  <c r="K922" i="11"/>
  <c r="I1072" i="11"/>
  <c r="J1072" i="11"/>
  <c r="K1072" i="11"/>
  <c r="F932" i="11"/>
  <c r="H932" i="11" s="1"/>
  <c r="K931" i="11"/>
  <c r="J931" i="11"/>
  <c r="I931" i="11"/>
  <c r="K1332" i="11"/>
  <c r="I1332" i="11"/>
  <c r="J1332" i="11"/>
  <c r="F632" i="11"/>
  <c r="H632" i="11" s="1"/>
  <c r="I631" i="11"/>
  <c r="K631" i="11"/>
  <c r="J631" i="11"/>
  <c r="J822" i="11"/>
  <c r="K822" i="11"/>
  <c r="I822" i="11"/>
  <c r="F42" i="11"/>
  <c r="H42" i="11" s="1"/>
  <c r="I41" i="11"/>
  <c r="J41" i="11"/>
  <c r="K41" i="11"/>
  <c r="J1412" i="11"/>
  <c r="K1412" i="11"/>
  <c r="I1412" i="11"/>
  <c r="F182" i="11"/>
  <c r="H182" i="11" s="1"/>
  <c r="K181" i="11"/>
  <c r="I181" i="11"/>
  <c r="J181" i="11"/>
  <c r="F1122" i="11"/>
  <c r="H1122" i="11" s="1"/>
  <c r="K1121" i="11"/>
  <c r="J1121" i="11"/>
  <c r="I1121" i="11"/>
  <c r="F1462" i="11"/>
  <c r="H1462" i="11" s="1"/>
  <c r="J1461" i="11"/>
  <c r="K1461" i="11"/>
  <c r="I1461" i="11"/>
  <c r="F692" i="11"/>
  <c r="H692" i="11" s="1"/>
  <c r="K691" i="11"/>
  <c r="J691" i="11"/>
  <c r="I691" i="11"/>
  <c r="I1392" i="11"/>
  <c r="K1392" i="11"/>
  <c r="J1392" i="11"/>
  <c r="K592" i="11"/>
  <c r="J592" i="11"/>
  <c r="I592" i="11"/>
  <c r="F152" i="11"/>
  <c r="H152" i="11" s="1"/>
  <c r="I151" i="11"/>
  <c r="K151" i="11"/>
  <c r="J151" i="11"/>
  <c r="I1582" i="11"/>
  <c r="K1582" i="11"/>
  <c r="J1582" i="11"/>
  <c r="F32" i="11"/>
  <c r="H32" i="11" s="1"/>
  <c r="K31" i="11"/>
  <c r="J31" i="11"/>
  <c r="I31" i="11"/>
  <c r="J472" i="11"/>
  <c r="I472" i="11"/>
  <c r="K472" i="11"/>
  <c r="F1342" i="11"/>
  <c r="H1342" i="11" s="1"/>
  <c r="K1341" i="11"/>
  <c r="I1341" i="11"/>
  <c r="J1341" i="11"/>
  <c r="J1042" i="11"/>
  <c r="K1042" i="11"/>
  <c r="I1042" i="11"/>
  <c r="K352" i="11"/>
  <c r="J352" i="11"/>
  <c r="I352" i="11"/>
  <c r="F302" i="11"/>
  <c r="H302" i="11" s="1"/>
  <c r="K301" i="11"/>
  <c r="J301" i="11"/>
  <c r="I301" i="11"/>
  <c r="I122" i="11"/>
  <c r="K122" i="11"/>
  <c r="J122" i="11"/>
  <c r="K1192" i="11"/>
  <c r="J1192" i="11"/>
  <c r="I1192" i="11"/>
  <c r="F612" i="11"/>
  <c r="H612" i="11" s="1"/>
  <c r="I611" i="11"/>
  <c r="K611" i="11"/>
  <c r="J611" i="11"/>
  <c r="K952" i="11"/>
  <c r="J952" i="11"/>
  <c r="I952" i="11"/>
  <c r="I262" i="11"/>
  <c r="K262" i="11"/>
  <c r="J262" i="11"/>
  <c r="J552" i="11"/>
  <c r="I552" i="11"/>
  <c r="K552" i="11"/>
  <c r="F272" i="11"/>
  <c r="H272" i="11" s="1"/>
  <c r="K271" i="11"/>
  <c r="J271" i="11"/>
  <c r="I271" i="11"/>
  <c r="K1282" i="11"/>
  <c r="J1282" i="11"/>
  <c r="I1282" i="11"/>
  <c r="F1572" i="11"/>
  <c r="H1572" i="11" s="1"/>
  <c r="K1571" i="11"/>
  <c r="J1571" i="11"/>
  <c r="I1571" i="11"/>
  <c r="F742" i="11"/>
  <c r="H742" i="11" s="1"/>
  <c r="J741" i="11"/>
  <c r="K741" i="11"/>
  <c r="I741" i="11"/>
  <c r="I1482" i="11"/>
  <c r="K1482" i="11"/>
  <c r="J1482" i="11"/>
  <c r="K532" i="11"/>
  <c r="J532" i="11"/>
  <c r="I532" i="11"/>
  <c r="I92" i="11"/>
  <c r="K92" i="11"/>
  <c r="J92" i="11"/>
  <c r="J1032" i="11"/>
  <c r="K1032" i="11"/>
  <c r="I1032" i="11"/>
  <c r="K1152" i="11"/>
  <c r="J1152" i="11"/>
  <c r="I1152" i="11"/>
  <c r="F1522" i="11"/>
  <c r="H1522" i="11" s="1"/>
  <c r="J1521" i="11"/>
  <c r="K1521" i="11"/>
  <c r="I1521" i="11"/>
  <c r="I812" i="11"/>
  <c r="J812" i="11"/>
  <c r="K812" i="11"/>
  <c r="K682" i="11"/>
  <c r="J682" i="11"/>
  <c r="I682" i="11"/>
  <c r="K502" i="11"/>
  <c r="J502" i="11"/>
  <c r="I502" i="11"/>
  <c r="J162" i="11"/>
  <c r="K162" i="11"/>
  <c r="I162" i="11"/>
  <c r="K332" i="11"/>
  <c r="J332" i="11"/>
  <c r="I332" i="11"/>
  <c r="I972" i="11"/>
  <c r="J972" i="11"/>
  <c r="K972" i="11"/>
  <c r="F962" i="11"/>
  <c r="H962" i="11" s="1"/>
  <c r="J961" i="11"/>
  <c r="I961" i="11"/>
  <c r="K961" i="11"/>
  <c r="F112" i="11"/>
  <c r="H112" i="11" s="1"/>
  <c r="I111" i="11"/>
  <c r="K111" i="11"/>
  <c r="J111" i="11"/>
  <c r="J192" i="11"/>
  <c r="K192" i="11"/>
  <c r="I192" i="11"/>
  <c r="J282" i="11"/>
  <c r="K282" i="11"/>
  <c r="I282" i="11"/>
  <c r="J1202" i="11"/>
  <c r="K1202" i="11"/>
  <c r="I1202" i="11"/>
  <c r="F722" i="11"/>
  <c r="H722" i="11" s="1"/>
  <c r="J721" i="11"/>
  <c r="K721" i="11"/>
  <c r="I721" i="11"/>
  <c r="F232" i="11"/>
  <c r="H232" i="11" s="1"/>
  <c r="K231" i="11"/>
  <c r="I231" i="11"/>
  <c r="J231" i="11"/>
  <c r="F432" i="11"/>
  <c r="H432" i="11" s="1"/>
  <c r="K431" i="11"/>
  <c r="J431" i="11"/>
  <c r="I431" i="11"/>
  <c r="J1062" i="11"/>
  <c r="I1062" i="11"/>
  <c r="K1062" i="11"/>
  <c r="F992" i="11"/>
  <c r="H992" i="11" s="1"/>
  <c r="J991" i="11"/>
  <c r="K991" i="11"/>
  <c r="I991" i="11"/>
  <c r="I1082" i="11"/>
  <c r="J1082" i="11"/>
  <c r="K1082" i="11"/>
  <c r="K582" i="11"/>
  <c r="J582" i="11"/>
  <c r="I582" i="11"/>
  <c r="F852" i="11"/>
  <c r="H852" i="11" s="1"/>
  <c r="K851" i="11"/>
  <c r="I851" i="11"/>
  <c r="J851" i="11"/>
  <c r="I82" i="11"/>
  <c r="J82" i="11"/>
  <c r="K82" i="11"/>
  <c r="F1362" i="11"/>
  <c r="H1362" i="11" s="1"/>
  <c r="K1361" i="11"/>
  <c r="J1361" i="11"/>
  <c r="I1361" i="11"/>
  <c r="I802" i="11"/>
  <c r="K802" i="11"/>
  <c r="J802" i="11"/>
  <c r="K1252" i="11"/>
  <c r="I1252" i="11"/>
  <c r="J1252" i="11"/>
  <c r="I1382" i="11"/>
  <c r="J1382" i="11"/>
  <c r="K1382" i="11"/>
  <c r="J462" i="11"/>
  <c r="I462" i="11"/>
  <c r="K462" i="11"/>
  <c r="K602" i="11"/>
  <c r="J602" i="11"/>
  <c r="I602" i="11"/>
  <c r="K1112" i="11"/>
  <c r="J1112" i="11"/>
  <c r="I1112" i="11"/>
  <c r="F1422" i="11"/>
  <c r="H1422" i="11" s="1"/>
  <c r="J1421" i="11"/>
  <c r="I1421" i="11"/>
  <c r="K1421" i="11"/>
  <c r="F872" i="11"/>
  <c r="H872" i="11" s="1"/>
  <c r="I871" i="11"/>
  <c r="K871" i="11"/>
  <c r="J871" i="11"/>
  <c r="I452" i="11"/>
  <c r="K452" i="11"/>
  <c r="J452" i="11"/>
  <c r="F1212" i="11"/>
  <c r="H1212" i="11" s="1"/>
  <c r="J1211" i="11"/>
  <c r="I1211" i="11"/>
  <c r="K1211" i="11"/>
  <c r="J242" i="11"/>
  <c r="I242" i="11"/>
  <c r="K242" i="11"/>
  <c r="F662" i="11"/>
  <c r="H662" i="11" s="1"/>
  <c r="K661" i="11"/>
  <c r="I661" i="11"/>
  <c r="J661" i="11"/>
  <c r="F102" i="11"/>
  <c r="H102" i="11" s="1"/>
  <c r="I101" i="11"/>
  <c r="J101" i="11"/>
  <c r="K101" i="11"/>
  <c r="K1222" i="11"/>
  <c r="J1222" i="11"/>
  <c r="I1222" i="11"/>
  <c r="J672" i="11"/>
  <c r="I672" i="11"/>
  <c r="K672" i="11"/>
  <c r="F772" i="11"/>
  <c r="H772" i="11" s="1"/>
  <c r="I771" i="11"/>
  <c r="K771" i="11"/>
  <c r="J771" i="11"/>
  <c r="K842" i="11"/>
  <c r="I842" i="11"/>
  <c r="J842" i="11"/>
  <c r="I1602" i="11"/>
  <c r="K1602" i="11"/>
  <c r="J1602" i="11"/>
  <c r="F1242" i="11"/>
  <c r="H1242" i="11" s="1"/>
  <c r="K1241" i="11"/>
  <c r="J1241" i="11"/>
  <c r="I1241" i="11"/>
  <c r="F762" i="11"/>
  <c r="H762" i="11" s="1"/>
  <c r="J761" i="11"/>
  <c r="K761" i="11"/>
  <c r="I761" i="11"/>
  <c r="J1012" i="11"/>
  <c r="K1012" i="11"/>
  <c r="I1012" i="11"/>
  <c r="K982" i="11"/>
  <c r="I982" i="11"/>
  <c r="J982" i="11"/>
  <c r="J1172" i="11"/>
  <c r="I1172" i="11"/>
  <c r="K1172" i="11"/>
  <c r="F1372" i="11"/>
  <c r="H1372" i="11" s="1"/>
  <c r="J1371" i="11"/>
  <c r="I1371" i="11"/>
  <c r="K1371" i="11"/>
  <c r="F1052" i="11"/>
  <c r="H1052" i="11" s="1"/>
  <c r="J1051" i="11"/>
  <c r="I1051" i="11"/>
  <c r="K1051" i="11"/>
  <c r="K1512" i="10"/>
  <c r="J1512" i="10"/>
  <c r="I1512" i="10"/>
  <c r="K692" i="10"/>
  <c r="J692" i="10"/>
  <c r="I692" i="10"/>
  <c r="F1502" i="10"/>
  <c r="H1502" i="10" s="1"/>
  <c r="K1501" i="10"/>
  <c r="J1501" i="10"/>
  <c r="I1501" i="10"/>
  <c r="F982" i="10"/>
  <c r="H982" i="10" s="1"/>
  <c r="K981" i="10"/>
  <c r="J981" i="10"/>
  <c r="I981" i="10"/>
  <c r="K1572" i="10"/>
  <c r="J1572" i="10"/>
  <c r="I1572" i="10"/>
  <c r="F292" i="10"/>
  <c r="H292" i="10" s="1"/>
  <c r="K291" i="10"/>
  <c r="J291" i="10"/>
  <c r="I291" i="10"/>
  <c r="K812" i="10"/>
  <c r="J812" i="10"/>
  <c r="I812" i="10"/>
  <c r="J522" i="10"/>
  <c r="I522" i="10"/>
  <c r="K522" i="10"/>
  <c r="F422" i="10"/>
  <c r="H422" i="10" s="1"/>
  <c r="I421" i="10"/>
  <c r="K421" i="10"/>
  <c r="J421" i="10"/>
  <c r="F1442" i="10"/>
  <c r="H1442" i="10" s="1"/>
  <c r="K1441" i="10"/>
  <c r="J1441" i="10"/>
  <c r="I1441" i="10"/>
  <c r="K1332" i="10"/>
  <c r="J1332" i="10"/>
  <c r="I1332" i="10"/>
  <c r="F1252" i="10"/>
  <c r="H1252" i="10" s="1"/>
  <c r="K1251" i="10"/>
  <c r="I1251" i="10"/>
  <c r="J1251" i="10"/>
  <c r="I562" i="10"/>
  <c r="K562" i="10"/>
  <c r="J562" i="10"/>
  <c r="F152" i="10"/>
  <c r="H152" i="10" s="1"/>
  <c r="J151" i="10"/>
  <c r="I151" i="10"/>
  <c r="K151" i="10"/>
  <c r="K312" i="10"/>
  <c r="J312" i="10"/>
  <c r="I312" i="10"/>
  <c r="F1762" i="10"/>
  <c r="H1762" i="10" s="1"/>
  <c r="K1761" i="10"/>
  <c r="J1761" i="10"/>
  <c r="I1761" i="10"/>
  <c r="F732" i="10"/>
  <c r="H732" i="10" s="1"/>
  <c r="I731" i="10"/>
  <c r="K731" i="10"/>
  <c r="J731" i="10"/>
  <c r="I1622" i="10"/>
  <c r="J1622" i="10"/>
  <c r="K1622" i="10"/>
  <c r="I1122" i="10"/>
  <c r="J1122" i="10"/>
  <c r="K1122" i="10"/>
  <c r="F742" i="10"/>
  <c r="H742" i="10" s="1"/>
  <c r="K741" i="10"/>
  <c r="J741" i="10"/>
  <c r="I741" i="10"/>
  <c r="I1282" i="10"/>
  <c r="J1282" i="10"/>
  <c r="K1282" i="10"/>
  <c r="K1682" i="10"/>
  <c r="J1682" i="10"/>
  <c r="I1682" i="10"/>
  <c r="F722" i="10"/>
  <c r="H722" i="10" s="1"/>
  <c r="K721" i="10"/>
  <c r="J721" i="10"/>
  <c r="I721" i="10"/>
  <c r="F512" i="10"/>
  <c r="H512" i="10" s="1"/>
  <c r="J511" i="10"/>
  <c r="K511" i="10"/>
  <c r="I511" i="10"/>
  <c r="K1702" i="10"/>
  <c r="I1702" i="10"/>
  <c r="J1702" i="10"/>
  <c r="F182" i="10"/>
  <c r="H182" i="10" s="1"/>
  <c r="I181" i="10"/>
  <c r="K181" i="10"/>
  <c r="J181" i="10"/>
  <c r="F1732" i="10"/>
  <c r="H1732" i="10" s="1"/>
  <c r="K1731" i="10"/>
  <c r="J1731" i="10"/>
  <c r="I1731" i="10"/>
  <c r="K382" i="10"/>
  <c r="J382" i="10"/>
  <c r="I382" i="10"/>
  <c r="K1372" i="10"/>
  <c r="J1372" i="10"/>
  <c r="I1372" i="10"/>
  <c r="F342" i="10"/>
  <c r="H342" i="10" s="1"/>
  <c r="K341" i="10"/>
  <c r="J341" i="10"/>
  <c r="I341" i="10"/>
  <c r="K1272" i="10"/>
  <c r="I1272" i="10"/>
  <c r="J1272" i="10"/>
  <c r="F582" i="10"/>
  <c r="H582" i="10" s="1"/>
  <c r="K581" i="10"/>
  <c r="J581" i="10"/>
  <c r="I581" i="10"/>
  <c r="F502" i="10"/>
  <c r="H502" i="10" s="1"/>
  <c r="K501" i="10"/>
  <c r="J501" i="10"/>
  <c r="I501" i="10"/>
  <c r="K932" i="10"/>
  <c r="J932" i="10"/>
  <c r="I932" i="10"/>
  <c r="F1102" i="10"/>
  <c r="H1102" i="10" s="1"/>
  <c r="K1101" i="10"/>
  <c r="I1101" i="10"/>
  <c r="J1101" i="10"/>
  <c r="F1602" i="10"/>
  <c r="H1602" i="10" s="1"/>
  <c r="K1601" i="10"/>
  <c r="J1601" i="10"/>
  <c r="I1601" i="10"/>
  <c r="F72" i="10"/>
  <c r="H72" i="10" s="1"/>
  <c r="K71" i="10"/>
  <c r="J71" i="10"/>
  <c r="I71" i="10"/>
  <c r="I1062" i="10"/>
  <c r="J1062" i="10"/>
  <c r="K1062" i="10"/>
  <c r="F1552" i="10"/>
  <c r="H1552" i="10" s="1"/>
  <c r="J1551" i="10"/>
  <c r="I1551" i="10"/>
  <c r="K1551" i="10"/>
  <c r="K272" i="10"/>
  <c r="J272" i="10"/>
  <c r="I272" i="10"/>
  <c r="I202" i="10"/>
  <c r="J202" i="10"/>
  <c r="K202" i="10"/>
  <c r="F1412" i="10"/>
  <c r="H1412" i="10" s="1"/>
  <c r="K1411" i="10"/>
  <c r="J1411" i="10"/>
  <c r="I1411" i="10"/>
  <c r="J772" i="10"/>
  <c r="I772" i="10"/>
  <c r="K772" i="10"/>
  <c r="F82" i="10"/>
  <c r="H82" i="10" s="1"/>
  <c r="I81" i="10"/>
  <c r="K81" i="10"/>
  <c r="J81" i="10"/>
  <c r="I1072" i="10"/>
  <c r="K1072" i="10"/>
  <c r="J1072" i="10"/>
  <c r="J1012" i="10"/>
  <c r="I1012" i="10"/>
  <c r="K1012" i="10"/>
  <c r="K1432" i="10"/>
  <c r="J1432" i="10"/>
  <c r="I1432" i="10"/>
  <c r="F662" i="10"/>
  <c r="H662" i="10" s="1"/>
  <c r="K661" i="10"/>
  <c r="J661" i="10"/>
  <c r="I661" i="10"/>
  <c r="K162" i="10"/>
  <c r="J162" i="10"/>
  <c r="I162" i="10"/>
  <c r="F1212" i="10"/>
  <c r="H1212" i="10" s="1"/>
  <c r="K1211" i="10"/>
  <c r="I1211" i="10"/>
  <c r="J1211" i="10"/>
  <c r="K572" i="10"/>
  <c r="J572" i="10"/>
  <c r="I572" i="10"/>
  <c r="F1722" i="10"/>
  <c r="H1722" i="10" s="1"/>
  <c r="I1721" i="10"/>
  <c r="K1721" i="10"/>
  <c r="J1721" i="10"/>
  <c r="J1662" i="10"/>
  <c r="I1662" i="10"/>
  <c r="K1662" i="10"/>
  <c r="F322" i="10"/>
  <c r="H322" i="10" s="1"/>
  <c r="K321" i="10"/>
  <c r="J321" i="10"/>
  <c r="I321" i="10"/>
  <c r="K442" i="10"/>
  <c r="J442" i="10"/>
  <c r="I442" i="10"/>
  <c r="K1742" i="10"/>
  <c r="J1742" i="10"/>
  <c r="I1742" i="10"/>
  <c r="K482" i="10"/>
  <c r="J482" i="10"/>
  <c r="I482" i="10"/>
  <c r="F902" i="10"/>
  <c r="H902" i="10" s="1"/>
  <c r="I901" i="10"/>
  <c r="K901" i="10"/>
  <c r="J901" i="10"/>
  <c r="J602" i="10"/>
  <c r="I602" i="10"/>
  <c r="K602" i="10"/>
  <c r="F1672" i="10"/>
  <c r="H1672" i="10" s="1"/>
  <c r="K1671" i="10"/>
  <c r="J1671" i="10"/>
  <c r="I1671" i="10"/>
  <c r="K1382" i="10"/>
  <c r="J1382" i="10"/>
  <c r="I1382" i="10"/>
  <c r="F1452" i="10"/>
  <c r="H1452" i="10" s="1"/>
  <c r="K1451" i="10"/>
  <c r="J1451" i="10"/>
  <c r="I1451" i="10"/>
  <c r="F1532" i="10"/>
  <c r="H1532" i="10" s="1"/>
  <c r="K1531" i="10"/>
  <c r="J1531" i="10"/>
  <c r="I1531" i="10"/>
  <c r="K1482" i="10"/>
  <c r="J1482" i="10"/>
  <c r="I1482" i="10"/>
  <c r="F702" i="10"/>
  <c r="H702" i="10" s="1"/>
  <c r="K701" i="10"/>
  <c r="J701" i="10"/>
  <c r="I701" i="10"/>
  <c r="I972" i="10"/>
  <c r="K972" i="10"/>
  <c r="J972" i="10"/>
  <c r="K1022" i="10"/>
  <c r="J1022" i="10"/>
  <c r="I1022" i="10"/>
  <c r="F1172" i="10"/>
  <c r="H1172" i="10" s="1"/>
  <c r="K1171" i="10"/>
  <c r="I1171" i="10"/>
  <c r="J1171" i="10"/>
  <c r="F302" i="10"/>
  <c r="H302" i="10" s="1"/>
  <c r="I301" i="10"/>
  <c r="K301" i="10"/>
  <c r="J301" i="10"/>
  <c r="K362" i="10"/>
  <c r="J362" i="10"/>
  <c r="I362" i="10"/>
  <c r="F552" i="10"/>
  <c r="H552" i="10" s="1"/>
  <c r="K551" i="10"/>
  <c r="J551" i="10"/>
  <c r="I551" i="10"/>
  <c r="F1182" i="10"/>
  <c r="H1182" i="10" s="1"/>
  <c r="J1181" i="10"/>
  <c r="K1181" i="10"/>
  <c r="I1181" i="10"/>
  <c r="K1492" i="10"/>
  <c r="J1492" i="10"/>
  <c r="I1492" i="10"/>
  <c r="F22" i="10"/>
  <c r="H22" i="10" s="1"/>
  <c r="K21" i="10"/>
  <c r="J21" i="10"/>
  <c r="I21" i="10"/>
  <c r="F1692" i="10"/>
  <c r="H1692" i="10" s="1"/>
  <c r="K1691" i="10"/>
  <c r="J1691" i="10"/>
  <c r="I1691" i="10"/>
  <c r="I1612" i="10"/>
  <c r="K1612" i="10"/>
  <c r="J1612" i="10"/>
  <c r="F122" i="10"/>
  <c r="H122" i="10" s="1"/>
  <c r="K121" i="10"/>
  <c r="J121" i="10"/>
  <c r="I121" i="10"/>
  <c r="I452" i="10"/>
  <c r="K452" i="10"/>
  <c r="J452" i="10"/>
  <c r="K1462" i="10"/>
  <c r="J1462" i="10"/>
  <c r="I1462" i="10"/>
  <c r="K1652" i="10"/>
  <c r="J1652" i="10"/>
  <c r="I1652" i="10"/>
  <c r="K612" i="10"/>
  <c r="J612" i="10"/>
  <c r="I612" i="10"/>
  <c r="K1242" i="10"/>
  <c r="I1242" i="10"/>
  <c r="J1242" i="10"/>
  <c r="F132" i="10"/>
  <c r="H132" i="10" s="1"/>
  <c r="J131" i="10"/>
  <c r="I131" i="10"/>
  <c r="K131" i="10"/>
  <c r="K1752" i="10"/>
  <c r="J1752" i="10"/>
  <c r="I1752" i="10"/>
  <c r="K1392" i="10"/>
  <c r="J1392" i="10"/>
  <c r="I1392" i="10"/>
  <c r="F42" i="10"/>
  <c r="H42" i="10" s="1"/>
  <c r="K41" i="10"/>
  <c r="J41" i="10"/>
  <c r="I41" i="10"/>
  <c r="J1342" i="10"/>
  <c r="K1342" i="10"/>
  <c r="I1342" i="10"/>
  <c r="K1192" i="10"/>
  <c r="I1192" i="10"/>
  <c r="J1192" i="10"/>
  <c r="F912" i="10"/>
  <c r="H912" i="10" s="1"/>
  <c r="K911" i="10"/>
  <c r="I911" i="10"/>
  <c r="J911" i="10"/>
  <c r="F212" i="10"/>
  <c r="H212" i="10" s="1"/>
  <c r="K211" i="10"/>
  <c r="J211" i="10"/>
  <c r="I211" i="10"/>
  <c r="K1712" i="10"/>
  <c r="J1712" i="10"/>
  <c r="I1712" i="10"/>
  <c r="F1472" i="10"/>
  <c r="H1472" i="10" s="1"/>
  <c r="K1471" i="10"/>
  <c r="J1471" i="10"/>
  <c r="I1471" i="10"/>
  <c r="F1402" i="10"/>
  <c r="H1402" i="10" s="1"/>
  <c r="K1401" i="10"/>
  <c r="J1401" i="10"/>
  <c r="I1401" i="10"/>
  <c r="F392" i="10"/>
  <c r="H392" i="10" s="1"/>
  <c r="K391" i="10"/>
  <c r="J391" i="10"/>
  <c r="I391" i="10"/>
  <c r="I1422" i="10"/>
  <c r="J1422" i="10"/>
  <c r="K1422" i="10"/>
  <c r="I762" i="10"/>
  <c r="J762" i="10"/>
  <c r="K762" i="10"/>
  <c r="K142" i="10"/>
  <c r="J142" i="10"/>
  <c r="I142" i="10"/>
  <c r="F262" i="10"/>
  <c r="H262" i="10" s="1"/>
  <c r="K261" i="10"/>
  <c r="J261" i="10"/>
  <c r="I261" i="10"/>
  <c r="F872" i="10"/>
  <c r="H872" i="10" s="1"/>
  <c r="K871" i="10"/>
  <c r="J871" i="10"/>
  <c r="I871" i="10"/>
  <c r="I1162" i="10"/>
  <c r="J1162" i="10"/>
  <c r="K1162" i="10"/>
  <c r="F822" i="10"/>
  <c r="H822" i="10" s="1"/>
  <c r="J821" i="10"/>
  <c r="K821" i="10"/>
  <c r="I821" i="10"/>
  <c r="F952" i="10"/>
  <c r="H952" i="10" s="1"/>
  <c r="I951" i="10"/>
  <c r="K951" i="10"/>
  <c r="J951" i="10"/>
  <c r="K1032" i="10"/>
  <c r="J1032" i="10"/>
  <c r="I1032" i="10"/>
  <c r="F32" i="10"/>
  <c r="H32" i="10" s="1"/>
  <c r="I31" i="10"/>
  <c r="K31" i="10"/>
  <c r="J31" i="10"/>
  <c r="F252" i="10"/>
  <c r="H252" i="10" s="1"/>
  <c r="K251" i="10"/>
  <c r="J251" i="10"/>
  <c r="I251" i="10"/>
  <c r="F402" i="10"/>
  <c r="H402" i="10" s="1"/>
  <c r="K401" i="10"/>
  <c r="J401" i="10"/>
  <c r="I401" i="10"/>
  <c r="F1292" i="10"/>
  <c r="H1292" i="10" s="1"/>
  <c r="K1291" i="10"/>
  <c r="I1291" i="10"/>
  <c r="J1291" i="10"/>
  <c r="K532" i="10"/>
  <c r="J532" i="10"/>
  <c r="I532" i="10"/>
  <c r="F1582" i="10"/>
  <c r="H1582" i="10" s="1"/>
  <c r="K1581" i="10"/>
  <c r="J1581" i="10"/>
  <c r="I1581" i="10"/>
  <c r="K1312" i="10"/>
  <c r="I1312" i="10"/>
  <c r="J1312" i="10"/>
  <c r="F1142" i="10"/>
  <c r="H1142" i="10" s="1"/>
  <c r="K1141" i="10"/>
  <c r="I1141" i="10"/>
  <c r="J1141" i="10"/>
  <c r="F1092" i="10"/>
  <c r="H1092" i="10" s="1"/>
  <c r="K1091" i="10"/>
  <c r="I1091" i="10"/>
  <c r="J1091" i="10"/>
  <c r="K1152" i="10"/>
  <c r="I1152" i="10"/>
  <c r="J1152" i="10"/>
  <c r="K352" i="10"/>
  <c r="J352" i="10"/>
  <c r="I352" i="10"/>
  <c r="K372" i="10"/>
  <c r="J372" i="10"/>
  <c r="I372" i="10"/>
  <c r="I962" i="10"/>
  <c r="K962" i="10"/>
  <c r="J962" i="10"/>
  <c r="F1352" i="10"/>
  <c r="H1352" i="10" s="1"/>
  <c r="J1351" i="10"/>
  <c r="K1351" i="10"/>
  <c r="I1351" i="10"/>
  <c r="F1132" i="10"/>
  <c r="H1132" i="10" s="1"/>
  <c r="J1131" i="10"/>
  <c r="K1131" i="10"/>
  <c r="I1131" i="10"/>
  <c r="J1562" i="10"/>
  <c r="I1562" i="10"/>
  <c r="K1562" i="10"/>
  <c r="F782" i="10"/>
  <c r="H782" i="10" s="1"/>
  <c r="K781" i="10"/>
  <c r="I781" i="10"/>
  <c r="J781" i="10"/>
  <c r="F172" i="10"/>
  <c r="H172" i="10" s="1"/>
  <c r="K171" i="10"/>
  <c r="J171" i="10"/>
  <c r="I171" i="10"/>
  <c r="K592" i="10"/>
  <c r="J592" i="10"/>
  <c r="I592" i="10"/>
  <c r="F1262" i="10"/>
  <c r="H1262" i="10" s="1"/>
  <c r="J1261" i="10"/>
  <c r="K1261" i="10"/>
  <c r="I1261" i="10"/>
  <c r="F1222" i="10"/>
  <c r="H1222" i="10" s="1"/>
  <c r="K1221" i="10"/>
  <c r="I1221" i="10"/>
  <c r="J1221" i="10"/>
  <c r="J1002" i="10"/>
  <c r="I1002" i="10"/>
  <c r="K1002" i="10"/>
  <c r="F852" i="10"/>
  <c r="H852" i="10" s="1"/>
  <c r="K851" i="10"/>
  <c r="J851" i="10"/>
  <c r="I851" i="10"/>
  <c r="J92" i="10"/>
  <c r="I92" i="10"/>
  <c r="K92" i="10"/>
  <c r="K1112" i="10"/>
  <c r="I1112" i="10"/>
  <c r="J1112" i="10"/>
  <c r="K1592" i="10"/>
  <c r="J1592" i="10"/>
  <c r="I1592" i="10"/>
  <c r="F112" i="10"/>
  <c r="H112" i="10" s="1"/>
  <c r="J111" i="10"/>
  <c r="I111" i="10"/>
  <c r="K111" i="10"/>
  <c r="J892" i="10"/>
  <c r="I892" i="10"/>
  <c r="K892" i="10"/>
  <c r="K1082" i="10"/>
  <c r="I1082" i="10"/>
  <c r="J1082" i="10"/>
  <c r="F882" i="10"/>
  <c r="H882" i="10" s="1"/>
  <c r="J881" i="10"/>
  <c r="I881" i="10"/>
  <c r="K881" i="10"/>
  <c r="J792" i="10"/>
  <c r="K792" i="10"/>
  <c r="I792" i="10"/>
  <c r="F332" i="10"/>
  <c r="H332" i="10" s="1"/>
  <c r="K331" i="10"/>
  <c r="J331" i="10"/>
  <c r="I331" i="10"/>
  <c r="K432" i="10"/>
  <c r="J432" i="10"/>
  <c r="I432" i="10"/>
  <c r="F1322" i="10"/>
  <c r="H1322" i="10" s="1"/>
  <c r="J1321" i="10"/>
  <c r="K1321" i="10"/>
  <c r="I1321" i="10"/>
  <c r="F752" i="10"/>
  <c r="H752" i="10" s="1"/>
  <c r="K751" i="10"/>
  <c r="J751" i="10"/>
  <c r="I751" i="10"/>
  <c r="K682" i="10"/>
  <c r="J682" i="10"/>
  <c r="I682" i="10"/>
  <c r="F1522" i="10"/>
  <c r="H1522" i="10" s="1"/>
  <c r="K1521" i="10"/>
  <c r="J1521" i="10"/>
  <c r="I1521" i="10"/>
  <c r="F1642" i="10"/>
  <c r="H1642" i="10" s="1"/>
  <c r="J1641" i="10"/>
  <c r="K1641" i="10"/>
  <c r="I1641" i="10"/>
  <c r="F942" i="10"/>
  <c r="H942" i="10" s="1"/>
  <c r="K941" i="10"/>
  <c r="J941" i="10"/>
  <c r="I941" i="10"/>
  <c r="K542" i="10"/>
  <c r="J542" i="10"/>
  <c r="I542" i="10"/>
  <c r="J192" i="10"/>
  <c r="K192" i="10"/>
  <c r="I192" i="10"/>
  <c r="F862" i="10"/>
  <c r="H862" i="10" s="1"/>
  <c r="K861" i="10"/>
  <c r="J861" i="10"/>
  <c r="I861" i="10"/>
  <c r="K922" i="10"/>
  <c r="J922" i="10"/>
  <c r="I922" i="10"/>
  <c r="F1632" i="10"/>
  <c r="H1632" i="10" s="1"/>
  <c r="J1631" i="10"/>
  <c r="I1631" i="10"/>
  <c r="K1631" i="10"/>
  <c r="F632" i="10"/>
  <c r="H632" i="10" s="1"/>
  <c r="K631" i="10"/>
  <c r="J631" i="10"/>
  <c r="I631" i="10"/>
  <c r="J652" i="10"/>
  <c r="K652" i="10"/>
  <c r="I652" i="10"/>
  <c r="K1232" i="10"/>
  <c r="I1232" i="10"/>
  <c r="J1232" i="10"/>
  <c r="I1542" i="10"/>
  <c r="K1542" i="10"/>
  <c r="J1542" i="10"/>
  <c r="J492" i="10"/>
  <c r="I492" i="10"/>
  <c r="K492" i="10"/>
  <c r="K1042" i="10"/>
  <c r="J1042" i="10"/>
  <c r="I1042" i="10"/>
  <c r="F712" i="10"/>
  <c r="H712" i="10" s="1"/>
  <c r="K711" i="10"/>
  <c r="J711" i="10"/>
  <c r="I711" i="10"/>
  <c r="F992" i="10"/>
  <c r="H992" i="10" s="1"/>
  <c r="K991" i="10"/>
  <c r="J991" i="10"/>
  <c r="I991" i="10"/>
  <c r="J1052" i="10"/>
  <c r="I1052" i="10"/>
  <c r="K1052" i="10"/>
  <c r="F672" i="10"/>
  <c r="H672" i="10" s="1"/>
  <c r="K671" i="10"/>
  <c r="J671" i="10"/>
  <c r="I671" i="10"/>
  <c r="I642" i="10"/>
  <c r="K642" i="10"/>
  <c r="J642" i="10"/>
  <c r="J832" i="10"/>
  <c r="K832" i="10"/>
  <c r="I832" i="10"/>
  <c r="K1202" i="10"/>
  <c r="I1202" i="10"/>
  <c r="J1202" i="10"/>
  <c r="F1302" i="10"/>
  <c r="H1302" i="10" s="1"/>
  <c r="I1301" i="10"/>
  <c r="J1301" i="10"/>
  <c r="K1301" i="10"/>
  <c r="F412" i="10"/>
  <c r="H412" i="10" s="1"/>
  <c r="K411" i="10"/>
  <c r="J411" i="10"/>
  <c r="I411" i="10"/>
  <c r="F622" i="10"/>
  <c r="H622" i="10" s="1"/>
  <c r="I621" i="10"/>
  <c r="K621" i="10"/>
  <c r="J621" i="10"/>
  <c r="J802" i="10"/>
  <c r="K802" i="10"/>
  <c r="I802" i="10"/>
  <c r="F232" i="9"/>
  <c r="H232" i="9" s="1"/>
  <c r="K231" i="9"/>
  <c r="I231" i="9"/>
  <c r="J231" i="9"/>
  <c r="J282" i="9"/>
  <c r="K282" i="9"/>
  <c r="I282" i="9"/>
  <c r="F352" i="9"/>
  <c r="H352" i="9" s="1"/>
  <c r="J351" i="9"/>
  <c r="I351" i="9"/>
  <c r="K351" i="9"/>
  <c r="F262" i="9"/>
  <c r="H262" i="9" s="1"/>
  <c r="J261" i="9"/>
  <c r="I261" i="9"/>
  <c r="K261" i="9"/>
  <c r="F722" i="9"/>
  <c r="H722" i="9" s="1"/>
  <c r="J721" i="9"/>
  <c r="K721" i="9"/>
  <c r="I721" i="9"/>
  <c r="F92" i="9"/>
  <c r="H92" i="9" s="1"/>
  <c r="K91" i="9"/>
  <c r="J91" i="9"/>
  <c r="I91" i="9"/>
  <c r="F732" i="9"/>
  <c r="H732" i="9" s="1"/>
  <c r="K731" i="9"/>
  <c r="I731" i="9"/>
  <c r="J731" i="9"/>
  <c r="J1182" i="9"/>
  <c r="I1182" i="9"/>
  <c r="K1182" i="9"/>
  <c r="J872" i="9"/>
  <c r="K872" i="9"/>
  <c r="I872" i="9"/>
  <c r="J892" i="9"/>
  <c r="K892" i="9"/>
  <c r="I892" i="9"/>
  <c r="J152" i="9"/>
  <c r="K152" i="9"/>
  <c r="I152" i="9"/>
  <c r="F882" i="9"/>
  <c r="H882" i="9" s="1"/>
  <c r="J881" i="9"/>
  <c r="K881" i="9"/>
  <c r="I881" i="9"/>
  <c r="J862" i="9"/>
  <c r="K862" i="9"/>
  <c r="I862" i="9"/>
  <c r="J1022" i="9"/>
  <c r="I1022" i="9"/>
  <c r="K1022" i="9"/>
  <c r="I1222" i="9"/>
  <c r="J1222" i="9"/>
  <c r="K1222" i="9"/>
  <c r="K452" i="9"/>
  <c r="J452" i="9"/>
  <c r="I452" i="9"/>
  <c r="K32" i="9"/>
  <c r="J32" i="9"/>
  <c r="I32" i="9"/>
  <c r="K462" i="9"/>
  <c r="J462" i="9"/>
  <c r="I462" i="9"/>
  <c r="K1162" i="9"/>
  <c r="J1162" i="9"/>
  <c r="I1162" i="9"/>
  <c r="J162" i="9"/>
  <c r="K162" i="9"/>
  <c r="I162" i="9"/>
  <c r="K672" i="9"/>
  <c r="J672" i="9"/>
  <c r="I672" i="9"/>
  <c r="F312" i="9"/>
  <c r="H312" i="9" s="1"/>
  <c r="J311" i="9"/>
  <c r="I311" i="9"/>
  <c r="K311" i="9"/>
  <c r="I1192" i="9"/>
  <c r="K1192" i="9"/>
  <c r="J1192" i="9"/>
  <c r="K712" i="9"/>
  <c r="J712" i="9"/>
  <c r="I712" i="9"/>
  <c r="J952" i="9"/>
  <c r="K952" i="9"/>
  <c r="I952" i="9"/>
  <c r="K572" i="9"/>
  <c r="J572" i="9"/>
  <c r="I572" i="9"/>
  <c r="K612" i="9"/>
  <c r="J612" i="9"/>
  <c r="I612" i="9"/>
  <c r="I1152" i="9"/>
  <c r="K1152" i="9"/>
  <c r="J1152" i="9"/>
  <c r="J1032" i="9"/>
  <c r="I1032" i="9"/>
  <c r="K1032" i="9"/>
  <c r="F82" i="9"/>
  <c r="H82" i="9" s="1"/>
  <c r="K81" i="9"/>
  <c r="J81" i="9"/>
  <c r="I81" i="9"/>
  <c r="K472" i="9"/>
  <c r="J472" i="9"/>
  <c r="I472" i="9"/>
  <c r="J652" i="9"/>
  <c r="I652" i="9"/>
  <c r="K652" i="9"/>
  <c r="K212" i="9"/>
  <c r="I212" i="9"/>
  <c r="J212" i="9"/>
  <c r="F192" i="9"/>
  <c r="H192" i="9" s="1"/>
  <c r="J191" i="9"/>
  <c r="K191" i="9"/>
  <c r="I191" i="9"/>
  <c r="F1102" i="9"/>
  <c r="H1102" i="9" s="1"/>
  <c r="K1101" i="9"/>
  <c r="J1101" i="9"/>
  <c r="I1101" i="9"/>
  <c r="K52" i="9"/>
  <c r="J52" i="9"/>
  <c r="I52" i="9"/>
  <c r="K622" i="9"/>
  <c r="J622" i="9"/>
  <c r="I622" i="9"/>
  <c r="J482" i="9"/>
  <c r="I482" i="9"/>
  <c r="K482" i="9"/>
  <c r="I692" i="9"/>
  <c r="K692" i="9"/>
  <c r="J692" i="9"/>
  <c r="K122" i="9"/>
  <c r="J122" i="9"/>
  <c r="I122" i="9"/>
  <c r="K332" i="9"/>
  <c r="J332" i="9"/>
  <c r="I332" i="9"/>
  <c r="I1202" i="9"/>
  <c r="J1202" i="9"/>
  <c r="K1202" i="9"/>
  <c r="J912" i="9"/>
  <c r="K912" i="9"/>
  <c r="I912" i="9"/>
  <c r="J362" i="9"/>
  <c r="I362" i="9"/>
  <c r="K362" i="9"/>
  <c r="F222" i="9"/>
  <c r="H222" i="9" s="1"/>
  <c r="K221" i="9"/>
  <c r="J221" i="9"/>
  <c r="I221" i="9"/>
  <c r="K412" i="9"/>
  <c r="J412" i="9"/>
  <c r="I412" i="9"/>
  <c r="K102" i="9"/>
  <c r="J102" i="9"/>
  <c r="I102" i="9"/>
  <c r="J702" i="9"/>
  <c r="K702" i="9"/>
  <c r="I702" i="9"/>
  <c r="K512" i="9"/>
  <c r="J512" i="9"/>
  <c r="I512" i="9"/>
  <c r="F172" i="9"/>
  <c r="H172" i="9" s="1"/>
  <c r="J171" i="9"/>
  <c r="K171" i="9"/>
  <c r="I171" i="9"/>
  <c r="F922" i="9"/>
  <c r="H922" i="9" s="1"/>
  <c r="J921" i="9"/>
  <c r="K921" i="9"/>
  <c r="I921" i="9"/>
  <c r="K542" i="9"/>
  <c r="J542" i="9"/>
  <c r="I542" i="9"/>
  <c r="F1142" i="9"/>
  <c r="H1142" i="9" s="1"/>
  <c r="J1141" i="9"/>
  <c r="I1141" i="9"/>
  <c r="K1141" i="9"/>
  <c r="K632" i="9"/>
  <c r="J632" i="9"/>
  <c r="I632" i="9"/>
  <c r="F742" i="9"/>
  <c r="H742" i="9" s="1"/>
  <c r="K741" i="9"/>
  <c r="I741" i="9"/>
  <c r="J741" i="9"/>
  <c r="J272" i="9"/>
  <c r="K272" i="9"/>
  <c r="I272" i="9"/>
  <c r="J132" i="9"/>
  <c r="K132" i="9"/>
  <c r="I132" i="9"/>
  <c r="J822" i="9"/>
  <c r="K822" i="9"/>
  <c r="I822" i="9"/>
  <c r="F1212" i="9"/>
  <c r="H1212" i="9" s="1"/>
  <c r="I1211" i="9"/>
  <c r="J1211" i="9"/>
  <c r="K1211" i="9"/>
  <c r="K422" i="9"/>
  <c r="J422" i="9"/>
  <c r="I422" i="9"/>
  <c r="K442" i="9"/>
  <c r="J442" i="9"/>
  <c r="I442" i="9"/>
  <c r="F142" i="9"/>
  <c r="H142" i="9" s="1"/>
  <c r="J141" i="9"/>
  <c r="I141" i="9"/>
  <c r="K141" i="9"/>
  <c r="J782" i="9"/>
  <c r="K782" i="9"/>
  <c r="I782" i="9"/>
  <c r="F72" i="9"/>
  <c r="H72" i="9" s="1"/>
  <c r="K71" i="9"/>
  <c r="J71" i="9"/>
  <c r="I71" i="9"/>
  <c r="J522" i="9"/>
  <c r="I522" i="9"/>
  <c r="K522" i="9"/>
  <c r="I552" i="9"/>
  <c r="K552" i="9"/>
  <c r="J552" i="9"/>
  <c r="K592" i="9"/>
  <c r="J592" i="9"/>
  <c r="I592" i="9"/>
  <c r="I1052" i="9"/>
  <c r="K1052" i="9"/>
  <c r="J1052" i="9"/>
  <c r="K432" i="9"/>
  <c r="J432" i="9"/>
  <c r="I432" i="9"/>
  <c r="J182" i="9"/>
  <c r="K182" i="9"/>
  <c r="I182" i="9"/>
  <c r="J202" i="9"/>
  <c r="K202" i="9"/>
  <c r="I202" i="9"/>
  <c r="F772" i="9"/>
  <c r="H772" i="9" s="1"/>
  <c r="J771" i="9"/>
  <c r="K771" i="9"/>
  <c r="I771" i="9"/>
  <c r="I682" i="9"/>
  <c r="K682" i="9"/>
  <c r="J682" i="9"/>
  <c r="F852" i="9"/>
  <c r="H852" i="9" s="1"/>
  <c r="K851" i="9"/>
  <c r="I851" i="9"/>
  <c r="J851" i="9"/>
  <c r="K1112" i="9"/>
  <c r="J1112" i="9"/>
  <c r="I1112" i="9"/>
  <c r="F22" i="9"/>
  <c r="H22" i="9" s="1"/>
  <c r="K21" i="9"/>
  <c r="J21" i="9"/>
  <c r="I21" i="9"/>
  <c r="F1062" i="9"/>
  <c r="H1062" i="9" s="1"/>
  <c r="K1061" i="9"/>
  <c r="J1061" i="9"/>
  <c r="I1061" i="9"/>
  <c r="F42" i="9"/>
  <c r="H42" i="9" s="1"/>
  <c r="K41" i="9"/>
  <c r="J41" i="9"/>
  <c r="I41" i="9"/>
  <c r="K582" i="9"/>
  <c r="J582" i="9"/>
  <c r="I582" i="9"/>
  <c r="F962" i="9"/>
  <c r="H962" i="9" s="1"/>
  <c r="J961" i="9"/>
  <c r="K961" i="9"/>
  <c r="I961" i="9"/>
  <c r="J1042" i="9"/>
  <c r="I1042" i="9"/>
  <c r="K1042" i="9"/>
  <c r="F302" i="9"/>
  <c r="H302" i="9" s="1"/>
  <c r="J301" i="9"/>
  <c r="I301" i="9"/>
  <c r="K301" i="9"/>
  <c r="F802" i="9"/>
  <c r="H802" i="9" s="1"/>
  <c r="K801" i="9"/>
  <c r="I801" i="9"/>
  <c r="J801" i="9"/>
  <c r="K1122" i="9"/>
  <c r="J1122" i="9"/>
  <c r="I1122" i="9"/>
  <c r="J812" i="9"/>
  <c r="K812" i="9"/>
  <c r="I812" i="9"/>
  <c r="F902" i="9"/>
  <c r="H902" i="9" s="1"/>
  <c r="K901" i="9"/>
  <c r="I901" i="9"/>
  <c r="J901" i="9"/>
  <c r="K942" i="9"/>
  <c r="J942" i="9"/>
  <c r="I942" i="9"/>
  <c r="K562" i="9"/>
  <c r="J562" i="9"/>
  <c r="I562" i="9"/>
  <c r="K402" i="9"/>
  <c r="J402" i="9"/>
  <c r="I402" i="9"/>
  <c r="J322" i="9"/>
  <c r="I322" i="9"/>
  <c r="K322" i="9"/>
  <c r="F1092" i="9"/>
  <c r="H1092" i="9" s="1"/>
  <c r="K1091" i="9"/>
  <c r="J1091" i="9"/>
  <c r="I1091" i="9"/>
  <c r="K662" i="9"/>
  <c r="J662" i="9"/>
  <c r="I662" i="9"/>
  <c r="F972" i="9"/>
  <c r="H972" i="9" s="1"/>
  <c r="J971" i="9"/>
  <c r="I971" i="9"/>
  <c r="K971" i="9"/>
  <c r="J992" i="9"/>
  <c r="K992" i="9"/>
  <c r="I992" i="9"/>
  <c r="K982" i="9"/>
  <c r="I982" i="9"/>
  <c r="J982" i="9"/>
  <c r="I492" i="9"/>
  <c r="K492" i="9"/>
  <c r="J492" i="9"/>
  <c r="F932" i="9"/>
  <c r="H932" i="9" s="1"/>
  <c r="J931" i="9"/>
  <c r="K931" i="9"/>
  <c r="I931" i="9"/>
  <c r="K602" i="9"/>
  <c r="J602" i="9"/>
  <c r="I602" i="9"/>
  <c r="F252" i="9"/>
  <c r="H252" i="9" s="1"/>
  <c r="J251" i="9"/>
  <c r="K251" i="9"/>
  <c r="I251" i="9"/>
  <c r="I1012" i="9"/>
  <c r="J1012" i="9"/>
  <c r="K1012" i="9"/>
  <c r="K502" i="9"/>
  <c r="J502" i="9"/>
  <c r="I502" i="9"/>
  <c r="F1132" i="9"/>
  <c r="H1132" i="9" s="1"/>
  <c r="K1131" i="9"/>
  <c r="J1131" i="9"/>
  <c r="I1131" i="9"/>
  <c r="K532" i="9"/>
  <c r="J532" i="9"/>
  <c r="I532" i="9"/>
  <c r="F292" i="9"/>
  <c r="H292" i="9" s="1"/>
  <c r="J291" i="9"/>
  <c r="K291" i="9"/>
  <c r="I291" i="9"/>
  <c r="F62" i="9"/>
  <c r="H62" i="9" s="1"/>
  <c r="I61" i="9"/>
  <c r="K61" i="9"/>
  <c r="J61" i="9"/>
  <c r="I642" i="9"/>
  <c r="K642" i="9"/>
  <c r="J642" i="9"/>
  <c r="F1172" i="9"/>
  <c r="H1172" i="9" s="1"/>
  <c r="K1171" i="9"/>
  <c r="J1171" i="9"/>
  <c r="I1171" i="9"/>
  <c r="F842" i="9"/>
  <c r="H842" i="9" s="1"/>
  <c r="J841" i="9"/>
  <c r="K841" i="9"/>
  <c r="I841" i="9"/>
  <c r="K112" i="9"/>
  <c r="J112" i="9"/>
  <c r="I112" i="9"/>
  <c r="K392" i="9"/>
  <c r="J392" i="9"/>
  <c r="I392" i="9"/>
  <c r="J762" i="9"/>
  <c r="K762" i="9"/>
  <c r="I762" i="9"/>
  <c r="F382" i="9"/>
  <c r="H382" i="9" s="1"/>
  <c r="K381" i="9"/>
  <c r="J381" i="9"/>
  <c r="I381" i="9"/>
  <c r="I112" i="11" l="1"/>
  <c r="K112" i="11"/>
  <c r="J112" i="11"/>
  <c r="K872" i="11"/>
  <c r="J872" i="11"/>
  <c r="I872" i="11"/>
  <c r="I272" i="11"/>
  <c r="K272" i="11"/>
  <c r="J272" i="11"/>
  <c r="I152" i="11"/>
  <c r="K152" i="11"/>
  <c r="J152" i="11"/>
  <c r="K222" i="11"/>
  <c r="I222" i="11"/>
  <c r="J222" i="11"/>
  <c r="K252" i="11"/>
  <c r="J252" i="11"/>
  <c r="I252" i="11"/>
  <c r="K1232" i="11"/>
  <c r="J1232" i="11"/>
  <c r="I1232" i="11"/>
  <c r="J302" i="11"/>
  <c r="I302" i="11"/>
  <c r="K302" i="11"/>
  <c r="J572" i="11"/>
  <c r="I572" i="11"/>
  <c r="K572" i="11"/>
  <c r="I542" i="11"/>
  <c r="J542" i="11"/>
  <c r="K542" i="11"/>
  <c r="J1372" i="11"/>
  <c r="I1372" i="11"/>
  <c r="K1372" i="11"/>
  <c r="I1212" i="11"/>
  <c r="K1212" i="11"/>
  <c r="J1212" i="11"/>
  <c r="J852" i="11"/>
  <c r="K852" i="11"/>
  <c r="I852" i="11"/>
  <c r="K1572" i="11"/>
  <c r="I1572" i="11"/>
  <c r="J1572" i="11"/>
  <c r="K32" i="11"/>
  <c r="J32" i="11"/>
  <c r="I32" i="11"/>
  <c r="I832" i="11"/>
  <c r="J832" i="11"/>
  <c r="K832" i="11"/>
  <c r="J712" i="11"/>
  <c r="K712" i="11"/>
  <c r="I712" i="11"/>
  <c r="I1102" i="11"/>
  <c r="K1102" i="11"/>
  <c r="J1102" i="11"/>
  <c r="J72" i="11"/>
  <c r="I72" i="11"/>
  <c r="K72" i="11"/>
  <c r="I622" i="11"/>
  <c r="J622" i="11"/>
  <c r="K622" i="11"/>
  <c r="J1242" i="11"/>
  <c r="I1242" i="11"/>
  <c r="K1242" i="11"/>
  <c r="J1342" i="11"/>
  <c r="K1342" i="11"/>
  <c r="I1342" i="11"/>
  <c r="J992" i="11"/>
  <c r="I992" i="11"/>
  <c r="K992" i="11"/>
  <c r="I962" i="11"/>
  <c r="J962" i="11"/>
  <c r="K962" i="11"/>
  <c r="K932" i="11"/>
  <c r="J932" i="11"/>
  <c r="I932" i="11"/>
  <c r="K312" i="11"/>
  <c r="J312" i="11"/>
  <c r="I312" i="11"/>
  <c r="J1502" i="11"/>
  <c r="K1502" i="11"/>
  <c r="I1502" i="11"/>
  <c r="K1272" i="11"/>
  <c r="J1272" i="11"/>
  <c r="I1272" i="11"/>
  <c r="K1632" i="11"/>
  <c r="I1632" i="11"/>
  <c r="J1632" i="11"/>
  <c r="I662" i="11"/>
  <c r="K662" i="11"/>
  <c r="J662" i="11"/>
  <c r="I1522" i="11"/>
  <c r="K1522" i="11"/>
  <c r="J1522" i="11"/>
  <c r="K1122" i="11"/>
  <c r="J1122" i="11"/>
  <c r="I1122" i="11"/>
  <c r="J942" i="11"/>
  <c r="I942" i="11"/>
  <c r="K942" i="11"/>
  <c r="I772" i="11"/>
  <c r="K772" i="11"/>
  <c r="J772" i="11"/>
  <c r="J1422" i="11"/>
  <c r="I1422" i="11"/>
  <c r="K1422" i="11"/>
  <c r="I632" i="11"/>
  <c r="J632" i="11"/>
  <c r="K632" i="11"/>
  <c r="I512" i="11"/>
  <c r="J512" i="11"/>
  <c r="K512" i="11"/>
  <c r="J1182" i="11"/>
  <c r="K1182" i="11"/>
  <c r="I1182" i="11"/>
  <c r="J562" i="11"/>
  <c r="K562" i="11"/>
  <c r="I562" i="11"/>
  <c r="I432" i="11"/>
  <c r="K432" i="11"/>
  <c r="J432" i="11"/>
  <c r="I1562" i="11"/>
  <c r="K1562" i="11"/>
  <c r="J1562" i="11"/>
  <c r="J1052" i="11"/>
  <c r="K1052" i="11"/>
  <c r="I1052" i="11"/>
  <c r="J742" i="11"/>
  <c r="K742" i="11"/>
  <c r="I742" i="11"/>
  <c r="I612" i="11"/>
  <c r="K612" i="11"/>
  <c r="J612" i="11"/>
  <c r="J42" i="11"/>
  <c r="I42" i="11"/>
  <c r="I7" i="11" s="1"/>
  <c r="K42" i="11"/>
  <c r="K862" i="11"/>
  <c r="I862" i="11"/>
  <c r="J862" i="11"/>
  <c r="I1542" i="11"/>
  <c r="K1542" i="11"/>
  <c r="J1542" i="11"/>
  <c r="K142" i="11"/>
  <c r="J142" i="11"/>
  <c r="I142" i="11"/>
  <c r="J1362" i="11"/>
  <c r="K1362" i="11"/>
  <c r="I1362" i="11"/>
  <c r="J722" i="11"/>
  <c r="K722" i="11"/>
  <c r="I722" i="11"/>
  <c r="K692" i="11"/>
  <c r="J692" i="11"/>
  <c r="I692" i="11"/>
  <c r="J22" i="11"/>
  <c r="J7" i="11" s="1"/>
  <c r="K22" i="11"/>
  <c r="K7" i="11" s="1"/>
  <c r="I22" i="11"/>
  <c r="I762" i="11"/>
  <c r="K762" i="11"/>
  <c r="J762" i="11"/>
  <c r="I102" i="11"/>
  <c r="K102" i="11"/>
  <c r="J102" i="11"/>
  <c r="J232" i="11"/>
  <c r="I232" i="11"/>
  <c r="K232" i="11"/>
  <c r="J1462" i="11"/>
  <c r="K1462" i="11"/>
  <c r="I1462" i="11"/>
  <c r="J182" i="11"/>
  <c r="I182" i="11"/>
  <c r="K182" i="11"/>
  <c r="K52" i="11"/>
  <c r="J52" i="11"/>
  <c r="I52" i="11"/>
  <c r="I1302" i="11"/>
  <c r="K1302" i="11"/>
  <c r="J1302" i="11"/>
  <c r="I1472" i="11"/>
  <c r="J1472" i="11"/>
  <c r="K1472" i="11"/>
  <c r="K552" i="10"/>
  <c r="J552" i="10"/>
  <c r="I552" i="10"/>
  <c r="K882" i="10"/>
  <c r="J882" i="10"/>
  <c r="I882" i="10"/>
  <c r="I1352" i="10"/>
  <c r="K1352" i="10"/>
  <c r="J1352" i="10"/>
  <c r="I1092" i="10"/>
  <c r="J1092" i="10"/>
  <c r="K1092" i="10"/>
  <c r="I872" i="10"/>
  <c r="J872" i="10"/>
  <c r="K872" i="10"/>
  <c r="K212" i="10"/>
  <c r="J212" i="10"/>
  <c r="I212" i="10"/>
  <c r="K132" i="10"/>
  <c r="J132" i="10"/>
  <c r="I132" i="10"/>
  <c r="K302" i="10"/>
  <c r="J302" i="10"/>
  <c r="I302" i="10"/>
  <c r="K902" i="10"/>
  <c r="J902" i="10"/>
  <c r="I902" i="10"/>
  <c r="K72" i="10"/>
  <c r="I72" i="10"/>
  <c r="J72" i="10"/>
  <c r="K1102" i="10"/>
  <c r="I1102" i="10"/>
  <c r="J1102" i="10"/>
  <c r="I182" i="10"/>
  <c r="K182" i="10"/>
  <c r="J182" i="10"/>
  <c r="K1442" i="10"/>
  <c r="J1442" i="10"/>
  <c r="I1442" i="10"/>
  <c r="K332" i="10"/>
  <c r="J332" i="10"/>
  <c r="I332" i="10"/>
  <c r="K822" i="10"/>
  <c r="I822" i="10"/>
  <c r="J822" i="10"/>
  <c r="K1672" i="10"/>
  <c r="J1672" i="10"/>
  <c r="I1672" i="10"/>
  <c r="I1552" i="10"/>
  <c r="K1552" i="10"/>
  <c r="J1552" i="10"/>
  <c r="I1502" i="10"/>
  <c r="K1502" i="10"/>
  <c r="J1502" i="10"/>
  <c r="K412" i="10"/>
  <c r="J412" i="10"/>
  <c r="I412" i="10"/>
  <c r="I632" i="10"/>
  <c r="K632" i="10"/>
  <c r="J632" i="10"/>
  <c r="J1322" i="10"/>
  <c r="K1322" i="10"/>
  <c r="I1322" i="10"/>
  <c r="K112" i="10"/>
  <c r="J112" i="10"/>
  <c r="I112" i="10"/>
  <c r="J1262" i="10"/>
  <c r="I1262" i="10"/>
  <c r="K1262" i="10"/>
  <c r="I1292" i="10"/>
  <c r="J1292" i="10"/>
  <c r="K1292" i="10"/>
  <c r="J252" i="10"/>
  <c r="I252" i="10"/>
  <c r="K252" i="10"/>
  <c r="K1692" i="10"/>
  <c r="J1692" i="10"/>
  <c r="I1692" i="10"/>
  <c r="K1452" i="10"/>
  <c r="J1452" i="10"/>
  <c r="I1452" i="10"/>
  <c r="J662" i="10"/>
  <c r="K662" i="10"/>
  <c r="I662" i="10"/>
  <c r="K342" i="10"/>
  <c r="J342" i="10"/>
  <c r="I342" i="10"/>
  <c r="K152" i="10"/>
  <c r="J152" i="10"/>
  <c r="I152" i="10"/>
  <c r="K1252" i="10"/>
  <c r="I1252" i="10"/>
  <c r="J1252" i="10"/>
  <c r="K992" i="10"/>
  <c r="J992" i="10"/>
  <c r="I992" i="10"/>
  <c r="K1642" i="10"/>
  <c r="J1642" i="10"/>
  <c r="I1642" i="10"/>
  <c r="J1582" i="10"/>
  <c r="K1582" i="10"/>
  <c r="I1582" i="10"/>
  <c r="K122" i="10"/>
  <c r="J122" i="10"/>
  <c r="I122" i="10"/>
  <c r="J1212" i="10"/>
  <c r="K1212" i="10"/>
  <c r="I1212" i="10"/>
  <c r="I582" i="10"/>
  <c r="K582" i="10"/>
  <c r="J582" i="10"/>
  <c r="K722" i="10"/>
  <c r="J722" i="10"/>
  <c r="I722" i="10"/>
  <c r="I1762" i="10"/>
  <c r="J1762" i="10"/>
  <c r="K1762" i="10"/>
  <c r="K672" i="10"/>
  <c r="J672" i="10"/>
  <c r="I672" i="10"/>
  <c r="K1132" i="10"/>
  <c r="I1132" i="10"/>
  <c r="J1132" i="10"/>
  <c r="J1142" i="10"/>
  <c r="K1142" i="10"/>
  <c r="I1142" i="10"/>
  <c r="K262" i="10"/>
  <c r="J262" i="10"/>
  <c r="I262" i="10"/>
  <c r="J912" i="10"/>
  <c r="I912" i="10"/>
  <c r="K912" i="10"/>
  <c r="K1172" i="10"/>
  <c r="I1172" i="10"/>
  <c r="J1172" i="10"/>
  <c r="K1722" i="10"/>
  <c r="J1722" i="10"/>
  <c r="I1722" i="10"/>
  <c r="J1602" i="10"/>
  <c r="I1602" i="10"/>
  <c r="K1602" i="10"/>
  <c r="K1732" i="10"/>
  <c r="J1732" i="10"/>
  <c r="I1732" i="10"/>
  <c r="K422" i="10"/>
  <c r="J422" i="10"/>
  <c r="I422" i="10"/>
  <c r="K172" i="10"/>
  <c r="J172" i="10"/>
  <c r="I172" i="10"/>
  <c r="K862" i="10"/>
  <c r="J862" i="10"/>
  <c r="I862" i="10"/>
  <c r="J782" i="10"/>
  <c r="K782" i="10"/>
  <c r="I782" i="10"/>
  <c r="K952" i="10"/>
  <c r="J952" i="10"/>
  <c r="I952" i="10"/>
  <c r="K1402" i="10"/>
  <c r="J1402" i="10"/>
  <c r="I1402" i="10"/>
  <c r="K1182" i="10"/>
  <c r="I1182" i="10"/>
  <c r="J1182" i="10"/>
  <c r="K1532" i="10"/>
  <c r="J1532" i="10"/>
  <c r="I1532" i="10"/>
  <c r="I322" i="10"/>
  <c r="K322" i="10"/>
  <c r="J322" i="10"/>
  <c r="K742" i="10"/>
  <c r="J742" i="10"/>
  <c r="I742" i="10"/>
  <c r="I982" i="10"/>
  <c r="K982" i="10"/>
  <c r="J982" i="10"/>
  <c r="K1472" i="10"/>
  <c r="J1472" i="10"/>
  <c r="I1472" i="10"/>
  <c r="K622" i="10"/>
  <c r="J622" i="10"/>
  <c r="I622" i="10"/>
  <c r="J1302" i="10"/>
  <c r="I1302" i="10"/>
  <c r="K1302" i="10"/>
  <c r="K1632" i="10"/>
  <c r="J1632" i="10"/>
  <c r="I1632" i="10"/>
  <c r="K752" i="10"/>
  <c r="J752" i="10"/>
  <c r="I752" i="10"/>
  <c r="J1222" i="10"/>
  <c r="I1222" i="10"/>
  <c r="K1222" i="10"/>
  <c r="K402" i="10"/>
  <c r="J402" i="10"/>
  <c r="I402" i="10"/>
  <c r="K32" i="10"/>
  <c r="I32" i="10"/>
  <c r="J32" i="10"/>
  <c r="I42" i="10"/>
  <c r="K42" i="10"/>
  <c r="J42" i="10"/>
  <c r="K22" i="10"/>
  <c r="K7" i="10" s="1"/>
  <c r="I22" i="10"/>
  <c r="I7" i="10" s="1"/>
  <c r="J22" i="10"/>
  <c r="J7" i="10" s="1"/>
  <c r="K702" i="10"/>
  <c r="J702" i="10"/>
  <c r="I702" i="10"/>
  <c r="I292" i="10"/>
  <c r="K292" i="10"/>
  <c r="J292" i="10"/>
  <c r="K392" i="10"/>
  <c r="J392" i="10"/>
  <c r="I392" i="10"/>
  <c r="K712" i="10"/>
  <c r="J712" i="10"/>
  <c r="I712" i="10"/>
  <c r="K942" i="10"/>
  <c r="J942" i="10"/>
  <c r="I942" i="10"/>
  <c r="I1522" i="10"/>
  <c r="K1522" i="10"/>
  <c r="J1522" i="10"/>
  <c r="I852" i="10"/>
  <c r="K852" i="10"/>
  <c r="J852" i="10"/>
  <c r="K82" i="10"/>
  <c r="J82" i="10"/>
  <c r="I82" i="10"/>
  <c r="I1412" i="10"/>
  <c r="J1412" i="10"/>
  <c r="K1412" i="10"/>
  <c r="J502" i="10"/>
  <c r="I502" i="10"/>
  <c r="K502" i="10"/>
  <c r="J512" i="10"/>
  <c r="I512" i="10"/>
  <c r="K512" i="10"/>
  <c r="K732" i="10"/>
  <c r="J732" i="10"/>
  <c r="I732" i="10"/>
  <c r="J292" i="9"/>
  <c r="K292" i="9"/>
  <c r="I292" i="9"/>
  <c r="J302" i="9"/>
  <c r="I302" i="9"/>
  <c r="K302" i="9"/>
  <c r="J312" i="9"/>
  <c r="I312" i="9"/>
  <c r="K312" i="9"/>
  <c r="K382" i="9"/>
  <c r="J382" i="9"/>
  <c r="I382" i="9"/>
  <c r="K62" i="9"/>
  <c r="J62" i="9"/>
  <c r="I62" i="9"/>
  <c r="K922" i="9"/>
  <c r="I922" i="9"/>
  <c r="J922" i="9"/>
  <c r="J1172" i="9"/>
  <c r="I1172" i="9"/>
  <c r="K1172" i="9"/>
  <c r="I1092" i="9"/>
  <c r="K1092" i="9"/>
  <c r="J1092" i="9"/>
  <c r="K902" i="9"/>
  <c r="I902" i="9"/>
  <c r="J902" i="9"/>
  <c r="K1062" i="9"/>
  <c r="J1062" i="9"/>
  <c r="I1062" i="9"/>
  <c r="K1142" i="9"/>
  <c r="J1142" i="9"/>
  <c r="I1142" i="9"/>
  <c r="J192" i="9"/>
  <c r="K192" i="9"/>
  <c r="I192" i="9"/>
  <c r="J972" i="9"/>
  <c r="K972" i="9"/>
  <c r="I972" i="9"/>
  <c r="J742" i="9"/>
  <c r="K742" i="9"/>
  <c r="I742" i="9"/>
  <c r="K92" i="9"/>
  <c r="J92" i="9"/>
  <c r="I92" i="9"/>
  <c r="J262" i="9"/>
  <c r="K262" i="9"/>
  <c r="I262" i="9"/>
  <c r="I802" i="9"/>
  <c r="J802" i="9"/>
  <c r="K802" i="9"/>
  <c r="J772" i="9"/>
  <c r="K772" i="9"/>
  <c r="I772" i="9"/>
  <c r="J142" i="9"/>
  <c r="K142" i="9"/>
  <c r="I142" i="9"/>
  <c r="K1132" i="9"/>
  <c r="J1132" i="9"/>
  <c r="I1132" i="9"/>
  <c r="J852" i="9"/>
  <c r="K852" i="9"/>
  <c r="I852" i="9"/>
  <c r="K72" i="9"/>
  <c r="J72" i="9"/>
  <c r="I72" i="9"/>
  <c r="I7" i="9" s="1"/>
  <c r="J172" i="9"/>
  <c r="K172" i="9"/>
  <c r="I172" i="9"/>
  <c r="J842" i="9"/>
  <c r="K842" i="9"/>
  <c r="I842" i="9"/>
  <c r="I932" i="9"/>
  <c r="J932" i="9"/>
  <c r="K932" i="9"/>
  <c r="J42" i="9"/>
  <c r="K42" i="9"/>
  <c r="K7" i="9" s="1"/>
  <c r="I42" i="9"/>
  <c r="K22" i="9"/>
  <c r="J22" i="9"/>
  <c r="I22" i="9"/>
  <c r="J1212" i="9"/>
  <c r="J7" i="9" s="1"/>
  <c r="I1212" i="9"/>
  <c r="K1212" i="9"/>
  <c r="J222" i="9"/>
  <c r="K222" i="9"/>
  <c r="I222" i="9"/>
  <c r="K1102" i="9"/>
  <c r="J1102" i="9"/>
  <c r="I1102" i="9"/>
  <c r="K252" i="9"/>
  <c r="I252" i="9"/>
  <c r="J252" i="9"/>
  <c r="J962" i="9"/>
  <c r="K962" i="9"/>
  <c r="I962" i="9"/>
  <c r="K82" i="9"/>
  <c r="J82" i="9"/>
  <c r="I82" i="9"/>
  <c r="J882" i="9"/>
  <c r="K882" i="9"/>
  <c r="I882" i="9"/>
  <c r="J732" i="9"/>
  <c r="K732" i="9"/>
  <c r="I732" i="9"/>
  <c r="J722" i="9"/>
  <c r="K722" i="9"/>
  <c r="I722" i="9"/>
  <c r="J352" i="9"/>
  <c r="I352" i="9"/>
  <c r="K352" i="9"/>
  <c r="J232" i="9"/>
  <c r="K232" i="9"/>
  <c r="I232" i="9"/>
</calcChain>
</file>

<file path=xl/sharedStrings.xml><?xml version="1.0" encoding="utf-8"?>
<sst xmlns="http://schemas.openxmlformats.org/spreadsheetml/2006/main" count="72" uniqueCount="24">
  <si>
    <t>Average</t>
  </si>
  <si>
    <t>Standard deviation</t>
  </si>
  <si>
    <t>Variance</t>
  </si>
  <si>
    <t>Constant (mu)</t>
  </si>
  <si>
    <t>ARCH (alpha)</t>
  </si>
  <si>
    <t>GARCH (beta)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</si>
  <si>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</si>
  <si>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</si>
  <si>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</si>
  <si>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</si>
  <si>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</si>
  <si>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</si>
  <si>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</si>
  <si>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</si>
  <si>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</si>
  <si>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 xml:space="preserve"> </t>
  </si>
  <si>
    <t>Unconditional variance (omega)</t>
  </si>
  <si>
    <t>alpha + beta</t>
  </si>
  <si>
    <t>Lagged sq resid</t>
  </si>
  <si>
    <t>RSE</t>
  </si>
  <si>
    <t>PE</t>
  </si>
  <si>
    <t>Accuracy</t>
  </si>
  <si>
    <t>QLIKE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</si>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</sst>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00000"/>
    <numFmt numFmtId="166" formatCode="0.00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10" fontId="0" fillId="0" borderId="0" xfId="4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0" fontId="2" fillId="0" borderId="0" xfId="3" applyNumberFormat="1"/>
    <xf numFmtId="166" fontId="2" fillId="0" borderId="0" xfId="3" applyNumberFormat="1"/>
    <xf numFmtId="14" fontId="2" fillId="0" borderId="0" xfId="3" applyNumberFormat="1"/>
    <xf numFmtId="43" fontId="0" fillId="0" borderId="0" xfId="1" applyFont="1"/>
    <xf numFmtId="10" fontId="2" fillId="0" borderId="0" xfId="2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/>
    <xf numFmtId="10" fontId="0" fillId="0" borderId="0" xfId="4" applyNumberFormat="1" applyFont="1"/>
    <xf numFmtId="0" fontId="2" fillId="0" borderId="0" xfId="3" applyAlignment="1">
      <alignment horizontal="center"/>
    </xf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C2C212-1D17-4B99-9970-8D7C92257965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C2C212-1D17-4B99-9970-8D7C92257965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1D12B0A-B207-43E8-AD73-64C861F9D893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1D12B0A-B207-43E8-AD73-64C861F9D893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29236F9-DF95-4DB7-B8AE-5DE08CA45FAC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29236F9-DF95-4DB7-B8AE-5DE08CA45FAC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4103F6E-E7AC-4D03-BDF4-4BC27FB7728B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4103F6E-E7AC-4D03-BDF4-4BC27FB7728B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2670-96B0-499D-9434-6C620CE03BD3}">
  <dimension ref="A1:AD1769"/>
  <sheetViews>
    <sheetView tabSelected="1" topLeftCell="A1211" workbookViewId="0">
      <selection activeCell="F1223" sqref="F1223:F176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AVERAGE(B13:B1222)</f>
        <v>1.9060242421482172E-4</v>
      </c>
      <c r="E1" s="19"/>
      <c r="F1" s="19"/>
    </row>
    <row r="2" spans="1:30" ht="16.5" customHeight="1" x14ac:dyDescent="0.3">
      <c r="A2" s="1" t="s">
        <v>1</v>
      </c>
      <c r="B2" s="3">
        <f>_xlfn.STDEV.S(B13:B1222)</f>
        <v>1.3478424909672413E-2</v>
      </c>
      <c r="E2" s="4"/>
      <c r="F2" s="4"/>
    </row>
    <row r="3" spans="1:30" ht="16.5" customHeight="1" x14ac:dyDescent="0.3">
      <c r="A3" s="1" t="s">
        <v>2</v>
      </c>
      <c r="B3" s="5">
        <f>B2^2</f>
        <v>1.816679380456778E-4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9">
        <v>2.86E-2</v>
      </c>
      <c r="D5" s="2"/>
      <c r="E5" s="4"/>
      <c r="F5" s="4"/>
      <c r="H5" s="4"/>
    </row>
    <row r="6" spans="1:30" x14ac:dyDescent="0.3">
      <c r="A6" s="1" t="s">
        <v>16</v>
      </c>
      <c r="B6" s="16">
        <v>2.86E-2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6">
        <v>0.1033</v>
      </c>
      <c r="C7" s="2"/>
      <c r="F7" s="4"/>
      <c r="I7" s="11">
        <f>AVERAGE(I13:I1222)</f>
        <v>3.6224548012235886E-3</v>
      </c>
      <c r="J7" s="11">
        <f>1-AVERAGE(J13:J1222)</f>
        <v>0.59250670978318132</v>
      </c>
      <c r="K7" s="11">
        <f>AVERAGE(K13:K1222)</f>
        <v>0.16343327048377398</v>
      </c>
    </row>
    <row r="8" spans="1:30" x14ac:dyDescent="0.3">
      <c r="A8" s="1" t="s">
        <v>5</v>
      </c>
      <c r="B8" s="16">
        <v>0.88660000000000005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0.9899</v>
      </c>
      <c r="C9" s="2"/>
      <c r="D9" s="6"/>
      <c r="F9" s="19"/>
      <c r="AC9" s="12"/>
      <c r="AD9" s="13"/>
    </row>
    <row r="10" spans="1:30" x14ac:dyDescent="0.3">
      <c r="G10" s="20" t="s">
        <v>7</v>
      </c>
      <c r="H10" s="20"/>
      <c r="AC10" s="12"/>
      <c r="AD10" s="13"/>
    </row>
    <row r="11" spans="1:30" x14ac:dyDescent="0.3">
      <c r="A11" s="19" t="s">
        <v>8</v>
      </c>
      <c r="B11" s="19" t="s">
        <v>9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43290</v>
      </c>
      <c r="B12" s="18">
        <v>3.4592803910457577E-3</v>
      </c>
      <c r="C12" s="8">
        <f>B12-B$5</f>
        <v>-2.5140719608954244E-2</v>
      </c>
      <c r="D12" s="5">
        <f t="shared" ref="D12:D75" si="0">C12^2</f>
        <v>6.320557824560564E-4</v>
      </c>
      <c r="E12" s="5"/>
      <c r="F12" s="5"/>
      <c r="G12" s="14">
        <v>4.672649689516817E-3</v>
      </c>
      <c r="H12" s="8"/>
      <c r="I12" s="7"/>
      <c r="J12" s="10"/>
      <c r="AC12" s="12"/>
      <c r="AD12" s="13"/>
    </row>
    <row r="13" spans="1:30" x14ac:dyDescent="0.3">
      <c r="A13" s="17">
        <v>43291</v>
      </c>
      <c r="B13" s="18">
        <v>3.7123152062186115E-3</v>
      </c>
      <c r="C13" s="8">
        <f>B13-B$5</f>
        <v>-2.4887684793781388E-2</v>
      </c>
      <c r="D13" s="5">
        <f t="shared" si="0"/>
        <v>6.1939685439461737E-4</v>
      </c>
      <c r="E13" s="5">
        <f>D12</f>
        <v>6.320557824560564E-4</v>
      </c>
      <c r="F13" s="5">
        <f>B$6+B$7*E13+B$8*(G12*100)^2</f>
        <v>0.22224247766459598</v>
      </c>
      <c r="G13" s="8">
        <v>6.4659279452877029E-3</v>
      </c>
      <c r="H13" s="8">
        <f>SQRT(F13)/100</f>
        <v>4.7142600444247448E-3</v>
      </c>
      <c r="I13" s="7">
        <f t="shared" ref="I13:I76" si="1">SQRT((G13-H13)^2)</f>
        <v>1.7516679008629582E-3</v>
      </c>
      <c r="J13" s="10">
        <f>ABS(G13-H13)/G13</f>
        <v>0.27090742669651219</v>
      </c>
      <c r="K13" s="10">
        <f>G13/H13-LN(G13/H13)-1</f>
        <v>5.5613373260930743E-2</v>
      </c>
      <c r="AC13" s="12"/>
      <c r="AD13" s="13"/>
    </row>
    <row r="14" spans="1:30" x14ac:dyDescent="0.3">
      <c r="A14" s="17">
        <v>43292</v>
      </c>
      <c r="B14" s="18">
        <v>-1.4780568527028762E-2</v>
      </c>
      <c r="C14" s="8">
        <f t="shared" ref="C14:C77" si="2">B14-B$5</f>
        <v>-4.3380568527028762E-2</v>
      </c>
      <c r="D14" s="5">
        <f t="shared" si="0"/>
        <v>1.8818737257282384E-3</v>
      </c>
      <c r="E14" s="5">
        <f t="shared" ref="E14:E77" si="3">D13</f>
        <v>6.1939685439461737E-4</v>
      </c>
      <c r="F14" s="5">
        <f>B$6+B$7*E13+B$8*(H13*100)^2</f>
        <v>0.22570547205975849</v>
      </c>
      <c r="G14" s="8">
        <v>5.0860246044374929E-3</v>
      </c>
      <c r="H14" s="8">
        <f t="shared" ref="H14:H77" si="4">SQRT(F14)/100</f>
        <v>4.7508469987967254E-3</v>
      </c>
      <c r="I14" s="7">
        <f t="shared" si="1"/>
        <v>3.3517760564076744E-4</v>
      </c>
      <c r="J14" s="10">
        <f t="shared" ref="J14:J77" si="5">ABS(G14-H14)/G14</f>
        <v>6.5901687803147702E-2</v>
      </c>
      <c r="K14" s="10">
        <f t="shared" ref="K14:K77" si="6">G14/H14-LN(G14/H14)-1</f>
        <v>2.3775391075511187E-3</v>
      </c>
      <c r="AC14" s="12"/>
      <c r="AD14" s="13"/>
    </row>
    <row r="15" spans="1:30" x14ac:dyDescent="0.3">
      <c r="A15" s="17">
        <v>43293</v>
      </c>
      <c r="B15" s="18">
        <v>6.7386483282802622E-3</v>
      </c>
      <c r="C15" s="8">
        <f t="shared" si="2"/>
        <v>-2.1861351671719736E-2</v>
      </c>
      <c r="D15" s="5">
        <f t="shared" si="0"/>
        <v>4.7791869691460331E-4</v>
      </c>
      <c r="E15" s="5">
        <f t="shared" si="3"/>
        <v>1.8818737257282384E-3</v>
      </c>
      <c r="F15" s="5">
        <f>B$6+B$7*E13+B$8*(H14*100)^2</f>
        <v>0.22877576289050966</v>
      </c>
      <c r="G15" s="8">
        <v>4.426688232134106E-3</v>
      </c>
      <c r="H15" s="8">
        <f t="shared" si="4"/>
        <v>4.7830509394162805E-3</v>
      </c>
      <c r="I15" s="7">
        <f t="shared" si="1"/>
        <v>3.5636270728217449E-4</v>
      </c>
      <c r="J15" s="10">
        <f t="shared" si="5"/>
        <v>8.0503231444056786E-2</v>
      </c>
      <c r="K15" s="10">
        <f t="shared" si="6"/>
        <v>2.9215746648671992E-3</v>
      </c>
      <c r="AC15" s="12"/>
      <c r="AD15" s="13"/>
    </row>
    <row r="16" spans="1:30" x14ac:dyDescent="0.3">
      <c r="A16" s="17">
        <v>43294</v>
      </c>
      <c r="B16" s="18">
        <v>2.6231926967035229E-3</v>
      </c>
      <c r="C16" s="8">
        <f t="shared" si="2"/>
        <v>-2.5976807303296476E-2</v>
      </c>
      <c r="D16" s="5">
        <f t="shared" si="0"/>
        <v>6.7479451767259711E-4</v>
      </c>
      <c r="E16" s="5">
        <f t="shared" si="3"/>
        <v>4.7791869691460331E-4</v>
      </c>
      <c r="F16" s="5">
        <f>B$6+B$7*E13+B$8*(H15*100)^2</f>
        <v>0.2314978827410536</v>
      </c>
      <c r="G16" s="8">
        <v>4.1783172679456977E-3</v>
      </c>
      <c r="H16" s="8">
        <f t="shared" si="4"/>
        <v>4.8114226871171237E-3</v>
      </c>
      <c r="I16" s="7">
        <f t="shared" si="1"/>
        <v>6.3310541917142599E-4</v>
      </c>
      <c r="J16" s="10">
        <f t="shared" si="5"/>
        <v>0.15152162427404589</v>
      </c>
      <c r="K16" s="10">
        <f t="shared" si="6"/>
        <v>9.5003905189268156E-3</v>
      </c>
      <c r="AC16" s="12"/>
      <c r="AD16" s="13"/>
    </row>
    <row r="17" spans="1:30" x14ac:dyDescent="0.3">
      <c r="A17" s="17">
        <v>43297</v>
      </c>
      <c r="B17" s="18">
        <v>-1.5817678394418209E-3</v>
      </c>
      <c r="C17" s="8">
        <f t="shared" si="2"/>
        <v>-3.018176783944182E-2</v>
      </c>
      <c r="D17" s="5">
        <f t="shared" si="0"/>
        <v>9.1093910991396458E-4</v>
      </c>
      <c r="E17" s="5">
        <f t="shared" si="3"/>
        <v>6.7479451767259711E-4</v>
      </c>
      <c r="F17" s="5">
        <f>B$6+B$7*E13+B$8*(H16*100)^2</f>
        <v>0.23391131420054589</v>
      </c>
      <c r="G17" s="8">
        <v>6.2306891776010903E-3</v>
      </c>
      <c r="H17" s="8">
        <f t="shared" si="4"/>
        <v>4.8364378854746587E-3</v>
      </c>
      <c r="I17" s="7">
        <f t="shared" si="1"/>
        <v>1.3942512921264315E-3</v>
      </c>
      <c r="J17" s="10">
        <f t="shared" si="5"/>
        <v>0.22377160092316456</v>
      </c>
      <c r="K17" s="10">
        <f t="shared" si="6"/>
        <v>3.4972142448327359E-2</v>
      </c>
      <c r="AC17" s="12"/>
      <c r="AD17" s="13"/>
    </row>
    <row r="18" spans="1:30" x14ac:dyDescent="0.3">
      <c r="A18" s="17">
        <v>43298</v>
      </c>
      <c r="B18" s="18">
        <v>2.4382331273264213E-3</v>
      </c>
      <c r="C18" s="8">
        <f t="shared" si="2"/>
        <v>-2.6161766872673579E-2</v>
      </c>
      <c r="D18" s="5">
        <f t="shared" si="0"/>
        <v>6.8443804590012072E-4</v>
      </c>
      <c r="E18" s="5">
        <f t="shared" si="3"/>
        <v>9.1093910991396458E-4</v>
      </c>
      <c r="F18" s="5">
        <f>B$6+B$7*E13+B$8*(H17*100)^2</f>
        <v>0.23605106253253169</v>
      </c>
      <c r="G18" s="8">
        <v>3.9886264907568296E-3</v>
      </c>
      <c r="H18" s="8">
        <f t="shared" si="4"/>
        <v>4.8585086449705085E-3</v>
      </c>
      <c r="I18" s="7">
        <f t="shared" si="1"/>
        <v>8.6988215421367893E-4</v>
      </c>
      <c r="J18" s="10">
        <f t="shared" si="5"/>
        <v>0.21809065256662363</v>
      </c>
      <c r="K18" s="10">
        <f t="shared" si="6"/>
        <v>1.8241554622432599E-2</v>
      </c>
      <c r="AC18" s="12"/>
      <c r="AD18" s="13"/>
    </row>
    <row r="19" spans="1:30" x14ac:dyDescent="0.3">
      <c r="A19" s="17">
        <v>43299</v>
      </c>
      <c r="B19" s="18">
        <v>7.9452372970313916E-3</v>
      </c>
      <c r="C19" s="8">
        <f t="shared" si="2"/>
        <v>-2.0654762702968607E-2</v>
      </c>
      <c r="D19" s="5">
        <f t="shared" si="0"/>
        <v>4.2661922231594304E-4</v>
      </c>
      <c r="E19" s="5">
        <f t="shared" si="3"/>
        <v>6.8443804590012072E-4</v>
      </c>
      <c r="F19" s="5">
        <f>B$6+B$7*E13+B$8*(H18*100)^2</f>
        <v>0.23794816340367028</v>
      </c>
      <c r="G19" s="8">
        <v>3.6616888898871433E-3</v>
      </c>
      <c r="H19" s="8">
        <f t="shared" si="4"/>
        <v>4.8779930648133385E-3</v>
      </c>
      <c r="I19" s="7">
        <f t="shared" si="1"/>
        <v>1.2163041749261951E-3</v>
      </c>
      <c r="J19" s="10">
        <f t="shared" si="5"/>
        <v>0.33217026664536831</v>
      </c>
      <c r="K19" s="10">
        <f t="shared" si="6"/>
        <v>3.7464187951464778E-2</v>
      </c>
      <c r="AC19" s="12"/>
      <c r="AD19" s="13"/>
    </row>
    <row r="20" spans="1:30" x14ac:dyDescent="0.3">
      <c r="A20" s="17">
        <v>43300</v>
      </c>
      <c r="B20" s="18">
        <v>-3.8639478886480245E-3</v>
      </c>
      <c r="C20" s="8">
        <f t="shared" si="2"/>
        <v>-3.2463947888648023E-2</v>
      </c>
      <c r="D20" s="5">
        <f t="shared" si="0"/>
        <v>1.0539079125168544E-3</v>
      </c>
      <c r="E20" s="5">
        <f t="shared" si="3"/>
        <v>4.2661922231594304E-4</v>
      </c>
      <c r="F20" s="5">
        <f>B$6+B$7*E13+B$8*(H19*100)^2</f>
        <v>0.23963013303602179</v>
      </c>
      <c r="G20" s="8">
        <v>9.80747999564862E-3</v>
      </c>
      <c r="H20" s="8">
        <f t="shared" si="4"/>
        <v>4.8952030911497612E-3</v>
      </c>
      <c r="I20" s="7">
        <f t="shared" si="1"/>
        <v>4.9122769044988588E-3</v>
      </c>
      <c r="J20" s="10">
        <f t="shared" si="5"/>
        <v>0.50087044854318707</v>
      </c>
      <c r="K20" s="10">
        <f t="shared" si="6"/>
        <v>0.30859827142015694</v>
      </c>
      <c r="AC20" s="12"/>
      <c r="AD20" s="13"/>
    </row>
    <row r="21" spans="1:30" x14ac:dyDescent="0.3">
      <c r="A21" s="17">
        <v>43301</v>
      </c>
      <c r="B21" s="18">
        <v>-3.3498060314540649E-3</v>
      </c>
      <c r="C21" s="8">
        <f t="shared" si="2"/>
        <v>-3.1949806031454066E-2</v>
      </c>
      <c r="D21" s="5">
        <f t="shared" si="0"/>
        <v>1.0207901054475387E-3</v>
      </c>
      <c r="E21" s="5">
        <f t="shared" si="3"/>
        <v>1.0539079125168544E-3</v>
      </c>
      <c r="F21" s="5">
        <f>B$6+B$7*E13+B$8*(H20*100)^2</f>
        <v>0.24112136731206463</v>
      </c>
      <c r="G21" s="8">
        <v>4.5600871850307121E-3</v>
      </c>
      <c r="H21" s="8">
        <f t="shared" si="4"/>
        <v>4.91041105521793E-3</v>
      </c>
      <c r="I21" s="7">
        <f t="shared" si="1"/>
        <v>3.503238701872179E-4</v>
      </c>
      <c r="J21" s="10">
        <f t="shared" si="5"/>
        <v>7.6823941291565126E-2</v>
      </c>
      <c r="K21" s="10">
        <f t="shared" si="6"/>
        <v>2.6728290348452255E-3</v>
      </c>
      <c r="AC21" s="12"/>
      <c r="AD21" s="13"/>
    </row>
    <row r="22" spans="1:30" x14ac:dyDescent="0.3">
      <c r="A22" s="17">
        <v>43304</v>
      </c>
      <c r="B22" s="18">
        <v>-1.7297981578594946E-3</v>
      </c>
      <c r="C22" s="8">
        <f t="shared" si="2"/>
        <v>-3.0329798157859494E-2</v>
      </c>
      <c r="D22" s="5">
        <f t="shared" si="0"/>
        <v>9.198966562964972E-4</v>
      </c>
      <c r="E22" s="5">
        <f t="shared" si="3"/>
        <v>1.0207901054475387E-3</v>
      </c>
      <c r="F22" s="5">
        <f>B$6+B$7*E13+B$8*(H21*100)^2</f>
        <v>0.24244349562120421</v>
      </c>
      <c r="G22" s="8">
        <v>5.9311374344477108E-3</v>
      </c>
      <c r="H22" s="8">
        <f t="shared" si="4"/>
        <v>4.9238551524309095E-3</v>
      </c>
      <c r="I22" s="7">
        <f t="shared" si="1"/>
        <v>1.0072822820168014E-3</v>
      </c>
      <c r="J22" s="10">
        <f t="shared" si="5"/>
        <v>0.16982952985822969</v>
      </c>
      <c r="K22" s="10">
        <f t="shared" si="6"/>
        <v>1.8447661687728045E-2</v>
      </c>
      <c r="AC22" s="12"/>
      <c r="AD22" s="13"/>
    </row>
    <row r="23" spans="1:30" x14ac:dyDescent="0.3">
      <c r="A23" s="17">
        <v>43305</v>
      </c>
      <c r="B23" s="18">
        <v>8.4355383177478864E-3</v>
      </c>
      <c r="C23" s="8">
        <f t="shared" si="2"/>
        <v>-2.0164461682252114E-2</v>
      </c>
      <c r="D23" s="5">
        <f t="shared" si="0"/>
        <v>4.0660551493501378E-4</v>
      </c>
      <c r="E23" s="5">
        <f t="shared" si="3"/>
        <v>9.198966562964972E-4</v>
      </c>
      <c r="F23" s="5">
        <f t="shared" ref="F23:F73" si="7">B$6+B$7*E23+B$8*(G22*100)^2</f>
        <v>0.34058664229167313</v>
      </c>
      <c r="G23" s="8">
        <v>4.5190849588041312E-3</v>
      </c>
      <c r="H23" s="8">
        <f t="shared" si="4"/>
        <v>5.8359801429723277E-3</v>
      </c>
      <c r="I23" s="7">
        <f t="shared" si="1"/>
        <v>1.3168951841681965E-3</v>
      </c>
      <c r="J23" s="10">
        <f t="shared" si="5"/>
        <v>0.291407485403125</v>
      </c>
      <c r="K23" s="10">
        <f t="shared" si="6"/>
        <v>3.0081624044019817E-2</v>
      </c>
      <c r="AC23" s="12"/>
      <c r="AD23" s="13"/>
    </row>
    <row r="24" spans="1:30" x14ac:dyDescent="0.3">
      <c r="A24" s="17">
        <v>43306</v>
      </c>
      <c r="B24" s="18">
        <v>-4.2752139349926553E-3</v>
      </c>
      <c r="C24" s="8">
        <f t="shared" si="2"/>
        <v>-3.2875213934992653E-2</v>
      </c>
      <c r="D24" s="5">
        <f t="shared" si="0"/>
        <v>1.0807796912715351E-3</v>
      </c>
      <c r="E24" s="5">
        <f t="shared" si="3"/>
        <v>4.0660551493501378E-4</v>
      </c>
      <c r="F24" s="5">
        <f>B$6+B$7*E23+B$8*(H23*100)^2</f>
        <v>0.33065914238039285</v>
      </c>
      <c r="G24" s="8">
        <v>4.2085427699345736E-3</v>
      </c>
      <c r="H24" s="8">
        <f t="shared" si="4"/>
        <v>5.7502968826000003E-3</v>
      </c>
      <c r="I24" s="7">
        <f t="shared" si="1"/>
        <v>1.5417541126654267E-3</v>
      </c>
      <c r="J24" s="10">
        <f t="shared" si="5"/>
        <v>0.36633918126710519</v>
      </c>
      <c r="K24" s="10">
        <f t="shared" si="6"/>
        <v>4.4017726203496421E-2</v>
      </c>
      <c r="AC24" s="12"/>
      <c r="AD24" s="13"/>
    </row>
    <row r="25" spans="1:30" x14ac:dyDescent="0.3">
      <c r="A25" s="17">
        <v>43307</v>
      </c>
      <c r="B25" s="18">
        <v>1.1697397730980851E-2</v>
      </c>
      <c r="C25" s="8">
        <f t="shared" si="2"/>
        <v>-1.690260226901915E-2</v>
      </c>
      <c r="D25" s="5">
        <f t="shared" si="0"/>
        <v>2.8569796346465133E-4</v>
      </c>
      <c r="E25" s="5">
        <f t="shared" si="3"/>
        <v>1.0807796912715351E-3</v>
      </c>
      <c r="F25" s="5">
        <f>B$6+B$7*E23+B$8*(H24*100)^2</f>
        <v>0.32185742095905173</v>
      </c>
      <c r="G25" s="8">
        <v>3.1108414271685571E-3</v>
      </c>
      <c r="H25" s="8">
        <f t="shared" si="4"/>
        <v>5.6732479318204639E-3</v>
      </c>
      <c r="I25" s="7">
        <f t="shared" si="1"/>
        <v>2.5624065046519068E-3</v>
      </c>
      <c r="J25" s="10">
        <f t="shared" si="5"/>
        <v>0.8237020641017283</v>
      </c>
      <c r="K25" s="10">
        <f t="shared" si="6"/>
        <v>0.14920371648811726</v>
      </c>
      <c r="AC25" s="12"/>
      <c r="AD25" s="13"/>
    </row>
    <row r="26" spans="1:30" x14ac:dyDescent="0.3">
      <c r="A26" s="17">
        <v>43308</v>
      </c>
      <c r="B26" s="18">
        <v>5.0934736570707366E-3</v>
      </c>
      <c r="C26" s="8">
        <f t="shared" si="2"/>
        <v>-2.3506526342929265E-2</v>
      </c>
      <c r="D26" s="5">
        <f t="shared" si="0"/>
        <v>5.5255678071082742E-4</v>
      </c>
      <c r="E26" s="5">
        <f t="shared" si="3"/>
        <v>2.8569796346465133E-4</v>
      </c>
      <c r="F26" s="5">
        <f>B$6+B$7*E23+B$8*(H25*100)^2</f>
        <v>0.3140538147468907</v>
      </c>
      <c r="G26" s="8">
        <v>3.2205367568638381E-3</v>
      </c>
      <c r="H26" s="8">
        <f t="shared" si="4"/>
        <v>5.6040504525467173E-3</v>
      </c>
      <c r="I26" s="7">
        <f t="shared" si="1"/>
        <v>2.3835136956828792E-3</v>
      </c>
      <c r="J26" s="10">
        <f t="shared" si="5"/>
        <v>0.74009827417835383</v>
      </c>
      <c r="K26" s="10">
        <f t="shared" si="6"/>
        <v>0.12862177712305911</v>
      </c>
      <c r="AC26" s="12"/>
      <c r="AD26" s="13"/>
    </row>
    <row r="27" spans="1:30" x14ac:dyDescent="0.3">
      <c r="A27" s="17">
        <v>43311</v>
      </c>
      <c r="B27" s="18">
        <v>-4.2247080784712362E-3</v>
      </c>
      <c r="C27" s="8">
        <f t="shared" si="2"/>
        <v>-3.2824708078471238E-2</v>
      </c>
      <c r="D27" s="5">
        <f t="shared" si="0"/>
        <v>1.0774614604368549E-3</v>
      </c>
      <c r="E27" s="5">
        <f t="shared" si="3"/>
        <v>5.5255678071082742E-4</v>
      </c>
      <c r="F27" s="5">
        <f>B$6+B$7*E23+B$8*(H26*100)^2</f>
        <v>0.30713513747918869</v>
      </c>
      <c r="G27" s="8">
        <v>4.9870995983794606E-3</v>
      </c>
      <c r="H27" s="8">
        <f t="shared" si="4"/>
        <v>5.5419774221769314E-3</v>
      </c>
      <c r="I27" s="7">
        <f t="shared" si="1"/>
        <v>5.5487782379747084E-4</v>
      </c>
      <c r="J27" s="10">
        <f t="shared" si="5"/>
        <v>0.1112626312852818</v>
      </c>
      <c r="K27" s="10">
        <f t="shared" si="6"/>
        <v>5.3741599105745497E-3</v>
      </c>
      <c r="AC27" s="12"/>
      <c r="AD27" s="13"/>
    </row>
    <row r="28" spans="1:30" x14ac:dyDescent="0.3">
      <c r="A28" s="17">
        <v>43312</v>
      </c>
      <c r="B28" s="18">
        <v>3.7454733911731473E-3</v>
      </c>
      <c r="C28" s="8">
        <f t="shared" si="2"/>
        <v>-2.4854526608826852E-2</v>
      </c>
      <c r="D28" s="5">
        <f t="shared" si="0"/>
        <v>6.17747492948882E-4</v>
      </c>
      <c r="E28" s="5">
        <f t="shared" si="3"/>
        <v>1.0774614604368549E-3</v>
      </c>
      <c r="F28" s="5">
        <f>B$6+B$7*E23+B$8*(H27*100)^2</f>
        <v>0.3010010382136441</v>
      </c>
      <c r="G28" s="8">
        <v>8.8258936797218843E-3</v>
      </c>
      <c r="H28" s="8">
        <f t="shared" si="4"/>
        <v>5.4863561515239249E-3</v>
      </c>
      <c r="I28" s="7">
        <f t="shared" si="1"/>
        <v>3.3395375281979594E-3</v>
      </c>
      <c r="J28" s="10">
        <f t="shared" si="5"/>
        <v>0.3783795329271622</v>
      </c>
      <c r="K28" s="10">
        <f t="shared" si="6"/>
        <v>0.13327308600381604</v>
      </c>
      <c r="AC28" s="12"/>
      <c r="AD28" s="13"/>
    </row>
    <row r="29" spans="1:30" x14ac:dyDescent="0.3">
      <c r="A29" s="17">
        <v>43314</v>
      </c>
      <c r="B29" s="18">
        <v>-1.6092539768162377E-2</v>
      </c>
      <c r="C29" s="8">
        <f t="shared" si="2"/>
        <v>-4.4692539768162377E-2</v>
      </c>
      <c r="D29" s="5">
        <f t="shared" si="0"/>
        <v>1.9974231109287756E-3</v>
      </c>
      <c r="E29" s="5">
        <f t="shared" si="3"/>
        <v>6.17747492948882E-4</v>
      </c>
      <c r="F29" s="5">
        <f>B$6+B$7*E23+B$8*(H28*100)^2</f>
        <v>0.29556254580481234</v>
      </c>
      <c r="G29" s="8">
        <v>4.2247733728033414E-3</v>
      </c>
      <c r="H29" s="8">
        <f t="shared" si="4"/>
        <v>5.4365664330054166E-3</v>
      </c>
      <c r="I29" s="7">
        <f t="shared" si="1"/>
        <v>1.2117930602020752E-3</v>
      </c>
      <c r="J29" s="10">
        <f t="shared" si="5"/>
        <v>0.2868303109470679</v>
      </c>
      <c r="K29" s="10">
        <f t="shared" si="6"/>
        <v>2.9285308312328118E-2</v>
      </c>
      <c r="AC29" s="12"/>
      <c r="AD29" s="13"/>
    </row>
    <row r="30" spans="1:30" x14ac:dyDescent="0.3">
      <c r="A30" s="17">
        <v>43315</v>
      </c>
      <c r="B30" s="18">
        <v>3.7947920232463254E-3</v>
      </c>
      <c r="C30" s="8">
        <f t="shared" si="2"/>
        <v>-2.4805207976753674E-2</v>
      </c>
      <c r="D30" s="5">
        <f t="shared" si="0"/>
        <v>6.1529834277000413E-4</v>
      </c>
      <c r="E30" s="5">
        <f t="shared" si="3"/>
        <v>1.9974231109287756E-3</v>
      </c>
      <c r="F30" s="5">
        <f>B$6+B$7*E23+B$8*(H29*100)^2</f>
        <v>0.29074077843514212</v>
      </c>
      <c r="G30" s="8">
        <v>5.8777514601851457E-3</v>
      </c>
      <c r="H30" s="8">
        <f t="shared" si="4"/>
        <v>5.3920383755602305E-3</v>
      </c>
      <c r="I30" s="7">
        <f t="shared" si="1"/>
        <v>4.8571308462491518E-4</v>
      </c>
      <c r="J30" s="10">
        <f t="shared" si="5"/>
        <v>8.2635866438901029E-2</v>
      </c>
      <c r="K30" s="10">
        <f t="shared" si="6"/>
        <v>3.8288854091479418E-3</v>
      </c>
      <c r="AC30" s="12"/>
      <c r="AD30" s="13"/>
    </row>
    <row r="31" spans="1:30" x14ac:dyDescent="0.3">
      <c r="A31" s="17">
        <v>43318</v>
      </c>
      <c r="B31" s="18">
        <v>2.5845127161442522E-4</v>
      </c>
      <c r="C31" s="8">
        <f t="shared" si="2"/>
        <v>-2.8341548728385575E-2</v>
      </c>
      <c r="D31" s="5">
        <f t="shared" si="0"/>
        <v>8.0324338432345406E-4</v>
      </c>
      <c r="E31" s="5">
        <f t="shared" si="3"/>
        <v>6.1529834277000413E-4</v>
      </c>
      <c r="F31" s="5">
        <f>B$6+B$7*E23+B$8*(H30*100)^2</f>
        <v>0.28646579948519246</v>
      </c>
      <c r="G31" s="8">
        <v>5.032032285203253E-3</v>
      </c>
      <c r="H31" s="8">
        <f t="shared" si="4"/>
        <v>5.3522499893520715E-3</v>
      </c>
      <c r="I31" s="7">
        <f t="shared" si="1"/>
        <v>3.2021770414881849E-4</v>
      </c>
      <c r="J31" s="10">
        <f t="shared" si="5"/>
        <v>6.363586042371433E-2</v>
      </c>
      <c r="K31" s="10">
        <f t="shared" si="6"/>
        <v>1.8644808708967453E-3</v>
      </c>
      <c r="AC31" s="12"/>
      <c r="AD31" s="13"/>
    </row>
    <row r="32" spans="1:30" x14ac:dyDescent="0.3">
      <c r="A32" s="17">
        <v>43319</v>
      </c>
      <c r="B32" s="18">
        <v>6.0306601076701013E-3</v>
      </c>
      <c r="C32" s="8">
        <f t="shared" si="2"/>
        <v>-2.2569339892329898E-2</v>
      </c>
      <c r="D32" s="5">
        <f t="shared" si="0"/>
        <v>5.0937510317551377E-4</v>
      </c>
      <c r="E32" s="5">
        <f t="shared" si="3"/>
        <v>8.0324338432345406E-4</v>
      </c>
      <c r="F32" s="5">
        <f>B$6+B$7*E23+B$8*(H31*100)^2</f>
        <v>0.28267560314816709</v>
      </c>
      <c r="G32" s="8">
        <v>4.0943720343491604E-3</v>
      </c>
      <c r="H32" s="8">
        <f t="shared" si="4"/>
        <v>5.3167245851949776E-3</v>
      </c>
      <c r="I32" s="7">
        <f t="shared" si="1"/>
        <v>1.2223525508458172E-3</v>
      </c>
      <c r="J32" s="10">
        <f t="shared" si="5"/>
        <v>0.29854457303612414</v>
      </c>
      <c r="K32" s="10">
        <f t="shared" si="6"/>
        <v>3.1337011951980909E-2</v>
      </c>
      <c r="AC32" s="12"/>
      <c r="AD32" s="13"/>
    </row>
    <row r="33" spans="1:30" x14ac:dyDescent="0.3">
      <c r="A33" s="17">
        <v>43320</v>
      </c>
      <c r="B33" s="18">
        <v>-3.0780432532157868E-3</v>
      </c>
      <c r="C33" s="8">
        <f t="shared" si="2"/>
        <v>-3.1678043253215785E-2</v>
      </c>
      <c r="D33" s="5">
        <f t="shared" si="0"/>
        <v>1.0034984243526101E-3</v>
      </c>
      <c r="E33" s="5">
        <f t="shared" si="3"/>
        <v>5.0937510317551377E-4</v>
      </c>
      <c r="F33" s="5">
        <f t="shared" si="7"/>
        <v>0.17728119941344386</v>
      </c>
      <c r="G33" s="8">
        <v>3.97753609701399E-3</v>
      </c>
      <c r="H33" s="8">
        <f t="shared" si="4"/>
        <v>4.2104774006452503E-3</v>
      </c>
      <c r="I33" s="7">
        <f t="shared" si="1"/>
        <v>2.3294130363126029E-4</v>
      </c>
      <c r="J33" s="10">
        <f t="shared" si="5"/>
        <v>5.8564221153425522E-2</v>
      </c>
      <c r="K33" s="10">
        <f t="shared" si="6"/>
        <v>1.5892792696432512E-3</v>
      </c>
      <c r="AC33" s="12"/>
      <c r="AD33" s="13"/>
    </row>
    <row r="34" spans="1:30" x14ac:dyDescent="0.3">
      <c r="A34" s="17">
        <v>43321</v>
      </c>
      <c r="B34" s="18">
        <v>1.516329344309628E-4</v>
      </c>
      <c r="C34" s="8">
        <f t="shared" si="2"/>
        <v>-2.8448367065569038E-2</v>
      </c>
      <c r="D34" s="5">
        <f t="shared" si="0"/>
        <v>8.0930958869735315E-4</v>
      </c>
      <c r="E34" s="5">
        <f t="shared" si="3"/>
        <v>1.0034984243526101E-3</v>
      </c>
      <c r="F34" s="5">
        <f>B$6+B$7*E33+B$8*(H33*100)^2</f>
        <v>0.18583012984811736</v>
      </c>
      <c r="G34" s="8">
        <v>1.0729650508960017E-2</v>
      </c>
      <c r="H34" s="8">
        <f t="shared" si="4"/>
        <v>4.3108018957975476E-3</v>
      </c>
      <c r="I34" s="7">
        <f t="shared" si="1"/>
        <v>6.4188486131624692E-3</v>
      </c>
      <c r="J34" s="10">
        <f t="shared" si="5"/>
        <v>0.59823464033635365</v>
      </c>
      <c r="K34" s="10">
        <f t="shared" si="6"/>
        <v>0.57712794016463009</v>
      </c>
      <c r="AC34" s="12"/>
      <c r="AD34" s="13"/>
    </row>
    <row r="35" spans="1:30" x14ac:dyDescent="0.3">
      <c r="A35" s="17">
        <v>43322</v>
      </c>
      <c r="B35" s="18">
        <v>-1.960925118592961E-2</v>
      </c>
      <c r="C35" s="8">
        <f t="shared" si="2"/>
        <v>-4.8209251185929614E-2</v>
      </c>
      <c r="D35" s="5">
        <f t="shared" si="0"/>
        <v>2.3241318999080557E-3</v>
      </c>
      <c r="E35" s="5">
        <f t="shared" si="3"/>
        <v>8.0930958869735315E-4</v>
      </c>
      <c r="F35" s="5">
        <f>B$6+B$7*E33+B$8*(H34*100)^2</f>
        <v>0.19340961157149883</v>
      </c>
      <c r="G35" s="8">
        <v>4.4785996487598581E-3</v>
      </c>
      <c r="H35" s="8">
        <f t="shared" si="4"/>
        <v>4.3978359629651817E-3</v>
      </c>
      <c r="I35" s="7">
        <f t="shared" si="1"/>
        <v>8.0763685794676444E-5</v>
      </c>
      <c r="J35" s="10">
        <f t="shared" si="5"/>
        <v>1.8033245239288183E-2</v>
      </c>
      <c r="K35" s="10">
        <f t="shared" si="6"/>
        <v>1.6658941979708075E-4</v>
      </c>
      <c r="AC35" s="12"/>
      <c r="AD35" s="13"/>
    </row>
    <row r="36" spans="1:30" x14ac:dyDescent="0.3">
      <c r="A36" s="17">
        <v>43325</v>
      </c>
      <c r="B36" s="18">
        <v>-4.8567076824352446E-3</v>
      </c>
      <c r="C36" s="8">
        <f t="shared" si="2"/>
        <v>-3.3456707682435242E-2</v>
      </c>
      <c r="D36" s="5">
        <f t="shared" si="0"/>
        <v>1.1193512889479213E-3</v>
      </c>
      <c r="E36" s="5">
        <f t="shared" si="3"/>
        <v>2.3241318999080557E-3</v>
      </c>
      <c r="F36" s="5">
        <f>B$6+B$7*E33+B$8*(H35*100)^2</f>
        <v>0.20012958006744894</v>
      </c>
      <c r="G36" s="8">
        <v>7.3516070698488442E-3</v>
      </c>
      <c r="H36" s="8">
        <f t="shared" si="4"/>
        <v>4.4735844696110185E-3</v>
      </c>
      <c r="I36" s="7">
        <f t="shared" si="1"/>
        <v>2.8780226002378256E-3</v>
      </c>
      <c r="J36" s="10">
        <f t="shared" si="5"/>
        <v>0.39148210355820884</v>
      </c>
      <c r="K36" s="10">
        <f t="shared" si="6"/>
        <v>0.14660808585777896</v>
      </c>
      <c r="AC36" s="12"/>
      <c r="AD36" s="13"/>
    </row>
    <row r="37" spans="1:30" x14ac:dyDescent="0.3">
      <c r="A37" s="17">
        <v>43326</v>
      </c>
      <c r="B37" s="18">
        <v>-7.0387675995961318E-5</v>
      </c>
      <c r="C37" s="8">
        <f t="shared" si="2"/>
        <v>-2.8670387675995963E-2</v>
      </c>
      <c r="D37" s="5">
        <f t="shared" si="0"/>
        <v>8.2199112949190114E-4</v>
      </c>
      <c r="E37" s="5">
        <f t="shared" si="3"/>
        <v>1.1193512889479213E-3</v>
      </c>
      <c r="F37" s="5">
        <f>B$6+B$7*E33+B$8*(H36*100)^2</f>
        <v>0.2060875041359583</v>
      </c>
      <c r="G37" s="8">
        <v>1.1657654993231214E-2</v>
      </c>
      <c r="H37" s="8">
        <f t="shared" si="4"/>
        <v>4.5396861580505573E-3</v>
      </c>
      <c r="I37" s="7">
        <f t="shared" si="1"/>
        <v>7.117968835180657E-3</v>
      </c>
      <c r="J37" s="10">
        <f t="shared" si="5"/>
        <v>0.61058324674332565</v>
      </c>
      <c r="K37" s="10">
        <f t="shared" si="6"/>
        <v>0.62483777052810519</v>
      </c>
      <c r="AC37" s="12"/>
      <c r="AD37" s="13"/>
    </row>
    <row r="38" spans="1:30" x14ac:dyDescent="0.3">
      <c r="A38" s="17">
        <v>43327</v>
      </c>
      <c r="B38" s="18">
        <v>-1.4880887451302588E-2</v>
      </c>
      <c r="C38" s="8">
        <f t="shared" si="2"/>
        <v>-4.3480887451302588E-2</v>
      </c>
      <c r="D38" s="5">
        <f t="shared" si="0"/>
        <v>1.8905875735528428E-3</v>
      </c>
      <c r="E38" s="5">
        <f t="shared" si="3"/>
        <v>8.2199112949190114E-4</v>
      </c>
      <c r="F38" s="5">
        <f>B$6+B$7*E33+B$8*(H37*100)^2</f>
        <v>0.21136979961509864</v>
      </c>
      <c r="G38" s="8">
        <v>4.8609161643325006E-3</v>
      </c>
      <c r="H38" s="8">
        <f t="shared" si="4"/>
        <v>4.5974971410007275E-3</v>
      </c>
      <c r="I38" s="7">
        <f t="shared" si="1"/>
        <v>2.6341902333177313E-4</v>
      </c>
      <c r="J38" s="10">
        <f t="shared" si="5"/>
        <v>5.4191229477405671E-2</v>
      </c>
      <c r="K38" s="10">
        <f t="shared" si="6"/>
        <v>1.5813042218175699E-3</v>
      </c>
      <c r="AC38" s="12"/>
      <c r="AD38" s="13"/>
    </row>
    <row r="39" spans="1:30" x14ac:dyDescent="0.3">
      <c r="A39" s="17">
        <v>43328</v>
      </c>
      <c r="B39" s="18">
        <v>5.4864226021851172E-3</v>
      </c>
      <c r="C39" s="8">
        <f t="shared" si="2"/>
        <v>-2.3113577397814881E-2</v>
      </c>
      <c r="D39" s="5">
        <f t="shared" si="0"/>
        <v>5.342374601247789E-4</v>
      </c>
      <c r="E39" s="5">
        <f t="shared" si="3"/>
        <v>1.8905875735528428E-3</v>
      </c>
      <c r="F39" s="5">
        <f>B$6+B$7*E33+B$8*(H38*100)^2</f>
        <v>0.21605308278690449</v>
      </c>
      <c r="G39" s="8">
        <v>6.4379789811766465E-3</v>
      </c>
      <c r="H39" s="8">
        <f t="shared" si="4"/>
        <v>4.6481510602271146E-3</v>
      </c>
      <c r="I39" s="7">
        <f t="shared" si="1"/>
        <v>1.7898279209495318E-3</v>
      </c>
      <c r="J39" s="10">
        <f t="shared" si="5"/>
        <v>0.2780108363482745</v>
      </c>
      <c r="K39" s="10">
        <f t="shared" si="6"/>
        <v>5.9317190365392403E-2</v>
      </c>
      <c r="AC39" s="12"/>
      <c r="AD39" s="13"/>
    </row>
    <row r="40" spans="1:30" x14ac:dyDescent="0.3">
      <c r="A40" s="17">
        <v>43329</v>
      </c>
      <c r="B40" s="18">
        <v>-1.3688226713231084E-3</v>
      </c>
      <c r="C40" s="8">
        <f t="shared" si="2"/>
        <v>-2.9968822671323107E-2</v>
      </c>
      <c r="D40" s="5">
        <f t="shared" si="0"/>
        <v>8.9813033230520985E-4</v>
      </c>
      <c r="E40" s="5">
        <f t="shared" si="3"/>
        <v>5.342374601247789E-4</v>
      </c>
      <c r="F40" s="5">
        <f>B$6+B$7*E33+B$8*(H39*100)^2</f>
        <v>0.2202052816470276</v>
      </c>
      <c r="G40" s="8">
        <v>5.4203557166342693E-3</v>
      </c>
      <c r="H40" s="8">
        <f t="shared" si="4"/>
        <v>4.6926035592944311E-3</v>
      </c>
      <c r="I40" s="7">
        <f t="shared" si="1"/>
        <v>7.2775215733983812E-4</v>
      </c>
      <c r="J40" s="10">
        <f t="shared" si="5"/>
        <v>0.13426280402713692</v>
      </c>
      <c r="K40" s="10">
        <f t="shared" si="6"/>
        <v>1.0911058059724477E-2</v>
      </c>
      <c r="AC40" s="12"/>
      <c r="AD40" s="13"/>
    </row>
    <row r="41" spans="1:30" x14ac:dyDescent="0.3">
      <c r="A41" s="17">
        <v>43332</v>
      </c>
      <c r="B41" s="18">
        <v>6.1271585841477958E-3</v>
      </c>
      <c r="C41" s="8">
        <f t="shared" si="2"/>
        <v>-2.2472841415852204E-2</v>
      </c>
      <c r="D41" s="5">
        <f t="shared" si="0"/>
        <v>5.0502860130204204E-4</v>
      </c>
      <c r="E41" s="5">
        <f t="shared" si="3"/>
        <v>8.9813033230520985E-4</v>
      </c>
      <c r="F41" s="5">
        <f>B$6+B$7*E33+B$8*(H40*100)^2</f>
        <v>0.22388662115641272</v>
      </c>
      <c r="G41" s="8">
        <v>6.5730591099547112E-3</v>
      </c>
      <c r="H41" s="8">
        <f t="shared" si="4"/>
        <v>4.7316658922245628E-3</v>
      </c>
      <c r="I41" s="7">
        <f t="shared" si="1"/>
        <v>1.8413932177301483E-3</v>
      </c>
      <c r="J41" s="10">
        <f t="shared" si="5"/>
        <v>0.28014250091580806</v>
      </c>
      <c r="K41" s="10">
        <f t="shared" si="6"/>
        <v>6.046182483140039E-2</v>
      </c>
      <c r="AC41" s="12"/>
      <c r="AD41" s="13"/>
    </row>
    <row r="42" spans="1:30" x14ac:dyDescent="0.3">
      <c r="A42" s="17">
        <v>43333</v>
      </c>
      <c r="B42" s="18">
        <v>5.2870418759135354E-3</v>
      </c>
      <c r="C42" s="8">
        <f t="shared" si="2"/>
        <v>-2.3312958124086465E-2</v>
      </c>
      <c r="D42" s="5">
        <f t="shared" si="0"/>
        <v>5.4349401649540915E-4</v>
      </c>
      <c r="E42" s="5">
        <f t="shared" si="3"/>
        <v>5.0502860130204204E-4</v>
      </c>
      <c r="F42" s="5">
        <f>B$6+B$7*E33+B$8*(H41*100)^2</f>
        <v>0.22715049676543353</v>
      </c>
      <c r="G42" s="8">
        <v>4.6069502270747941E-3</v>
      </c>
      <c r="H42" s="8">
        <f t="shared" si="4"/>
        <v>4.766030809441265E-3</v>
      </c>
      <c r="I42" s="7">
        <f t="shared" si="1"/>
        <v>1.5908058236647083E-4</v>
      </c>
      <c r="J42" s="10">
        <f t="shared" si="5"/>
        <v>3.4530562416664058E-2</v>
      </c>
      <c r="K42" s="10">
        <f t="shared" si="6"/>
        <v>5.6975968334027627E-4</v>
      </c>
      <c r="AC42" s="12"/>
      <c r="AD42" s="13"/>
    </row>
    <row r="43" spans="1:30" x14ac:dyDescent="0.3">
      <c r="A43" s="17">
        <v>43334</v>
      </c>
      <c r="B43" s="18">
        <v>2.4942108162751609E-3</v>
      </c>
      <c r="C43" s="8">
        <f t="shared" si="2"/>
        <v>-2.6105789183724838E-2</v>
      </c>
      <c r="D43" s="5">
        <f t="shared" si="0"/>
        <v>6.8151222890508478E-4</v>
      </c>
      <c r="E43" s="5">
        <f t="shared" si="3"/>
        <v>5.4349401649540915E-4</v>
      </c>
      <c r="F43" s="5">
        <f t="shared" si="7"/>
        <v>0.2168280417717087</v>
      </c>
      <c r="G43" s="8">
        <v>2.9977915262500688E-3</v>
      </c>
      <c r="H43" s="8">
        <f t="shared" si="4"/>
        <v>4.6564798053004451E-3</v>
      </c>
      <c r="I43" s="7">
        <f t="shared" si="1"/>
        <v>1.6586882790503763E-3</v>
      </c>
      <c r="J43" s="10">
        <f t="shared" si="5"/>
        <v>0.55330341170362374</v>
      </c>
      <c r="K43" s="10">
        <f t="shared" si="6"/>
        <v>8.4173121682904695E-2</v>
      </c>
      <c r="AC43" s="12"/>
      <c r="AD43" s="13"/>
    </row>
    <row r="44" spans="1:30" x14ac:dyDescent="0.3">
      <c r="A44" s="17">
        <v>43335</v>
      </c>
      <c r="B44" s="18">
        <v>-2.690050686455839E-4</v>
      </c>
      <c r="C44" s="8">
        <f t="shared" si="2"/>
        <v>-2.8869005068645585E-2</v>
      </c>
      <c r="D44" s="5">
        <f t="shared" si="0"/>
        <v>8.3341945365348453E-4</v>
      </c>
      <c r="E44" s="5">
        <f t="shared" si="3"/>
        <v>6.8151222890508478E-4</v>
      </c>
      <c r="F44" s="5">
        <f>B$6+B$7*E43+B$8*(H43*100)^2</f>
        <v>0.22089588476670094</v>
      </c>
      <c r="G44" s="8">
        <v>3.4803450267644285E-3</v>
      </c>
      <c r="H44" s="8">
        <f t="shared" si="4"/>
        <v>4.6999562207184539E-3</v>
      </c>
      <c r="I44" s="7">
        <f t="shared" si="1"/>
        <v>1.2196111939540254E-3</v>
      </c>
      <c r="J44" s="10">
        <f t="shared" si="5"/>
        <v>0.35042824334225881</v>
      </c>
      <c r="K44" s="10">
        <f t="shared" si="6"/>
        <v>4.0927598922827046E-2</v>
      </c>
      <c r="AC44" s="12"/>
      <c r="AD44" s="13"/>
    </row>
    <row r="45" spans="1:30" x14ac:dyDescent="0.3">
      <c r="A45" s="17">
        <v>43336</v>
      </c>
      <c r="B45" s="18">
        <v>2.3894532988083909E-3</v>
      </c>
      <c r="C45" s="8">
        <f t="shared" si="2"/>
        <v>-2.6210546701191609E-2</v>
      </c>
      <c r="D45" s="5">
        <f t="shared" si="0"/>
        <v>6.8699275837534634E-4</v>
      </c>
      <c r="E45" s="5">
        <f t="shared" si="3"/>
        <v>8.3341945365348453E-4</v>
      </c>
      <c r="F45" s="5">
        <f>B$6+B$7*E43+B$8*(H44*100)^2</f>
        <v>0.22450243436606099</v>
      </c>
      <c r="G45" s="8">
        <v>4.633497474380536E-3</v>
      </c>
      <c r="H45" s="8">
        <f t="shared" si="4"/>
        <v>4.7381687851538283E-3</v>
      </c>
      <c r="I45" s="7">
        <f t="shared" si="1"/>
        <v>1.0467131077329227E-4</v>
      </c>
      <c r="J45" s="10">
        <f t="shared" si="5"/>
        <v>2.2590130101945518E-2</v>
      </c>
      <c r="K45" s="10">
        <f t="shared" si="6"/>
        <v>2.4766233339534871E-4</v>
      </c>
      <c r="AC45" s="12"/>
      <c r="AD45" s="13"/>
    </row>
    <row r="46" spans="1:30" x14ac:dyDescent="0.3">
      <c r="A46" s="17">
        <v>43339</v>
      </c>
      <c r="B46" s="18">
        <v>8.3011377330152927E-3</v>
      </c>
      <c r="C46" s="8">
        <f t="shared" si="2"/>
        <v>-2.0298862266984706E-2</v>
      </c>
      <c r="D46" s="5">
        <f t="shared" si="0"/>
        <v>4.1204380933401545E-4</v>
      </c>
      <c r="E46" s="5">
        <f t="shared" si="3"/>
        <v>6.8699275837534634E-4</v>
      </c>
      <c r="F46" s="5">
        <f>B$6+B$7*E43+B$8*(H45*100)^2</f>
        <v>0.22770000124085371</v>
      </c>
      <c r="G46" s="8">
        <v>2.6020383601185778E-3</v>
      </c>
      <c r="H46" s="8">
        <f t="shared" si="4"/>
        <v>4.7717921291780272E-3</v>
      </c>
      <c r="I46" s="7">
        <f t="shared" si="1"/>
        <v>2.1697537690594493E-3</v>
      </c>
      <c r="J46" s="10">
        <f t="shared" si="5"/>
        <v>0.83386694151602403</v>
      </c>
      <c r="K46" s="10">
        <f t="shared" si="6"/>
        <v>0.15172265241975791</v>
      </c>
      <c r="AC46" s="12"/>
      <c r="AD46" s="13"/>
    </row>
    <row r="47" spans="1:30" x14ac:dyDescent="0.3">
      <c r="A47" s="17">
        <v>43340</v>
      </c>
      <c r="B47" s="18">
        <v>-2.4450925779014709E-3</v>
      </c>
      <c r="C47" s="8">
        <f t="shared" si="2"/>
        <v>-3.1045092577901473E-2</v>
      </c>
      <c r="D47" s="5">
        <f t="shared" si="0"/>
        <v>9.6379777317047314E-4</v>
      </c>
      <c r="E47" s="5">
        <f t="shared" si="3"/>
        <v>4.1204380933401545E-4</v>
      </c>
      <c r="F47" s="5">
        <f>B$6+B$7*E43+B$8*(H46*100)^2</f>
        <v>0.23053496403204488</v>
      </c>
      <c r="G47" s="8">
        <v>3.9063253999409566E-3</v>
      </c>
      <c r="H47" s="8">
        <f t="shared" si="4"/>
        <v>4.801405669510179E-3</v>
      </c>
      <c r="I47" s="7">
        <f t="shared" si="1"/>
        <v>8.9508026956922233E-4</v>
      </c>
      <c r="J47" s="10">
        <f t="shared" si="5"/>
        <v>0.22913612613602322</v>
      </c>
      <c r="K47" s="10">
        <f t="shared" si="6"/>
        <v>1.9891122820776985E-2</v>
      </c>
      <c r="AC47" s="12"/>
      <c r="AD47" s="13"/>
    </row>
    <row r="48" spans="1:30" x14ac:dyDescent="0.3">
      <c r="A48" s="17">
        <v>43341</v>
      </c>
      <c r="B48" s="18">
        <v>2.4797773504516879E-3</v>
      </c>
      <c r="C48" s="8">
        <f t="shared" si="2"/>
        <v>-2.6120222649548313E-2</v>
      </c>
      <c r="D48" s="5">
        <f t="shared" si="0"/>
        <v>6.8226603126197668E-4</v>
      </c>
      <c r="E48" s="5">
        <f t="shared" si="3"/>
        <v>9.6379777317047314E-4</v>
      </c>
      <c r="F48" s="5">
        <f>B$6+B$7*E43+B$8*(H47*100)^2</f>
        <v>0.23304844204271502</v>
      </c>
      <c r="G48" s="8">
        <v>4.7925921866789848E-3</v>
      </c>
      <c r="H48" s="8">
        <f t="shared" si="4"/>
        <v>4.8275091097036262E-3</v>
      </c>
      <c r="I48" s="7">
        <f t="shared" si="1"/>
        <v>3.4916923024641382E-5</v>
      </c>
      <c r="J48" s="10">
        <f t="shared" si="5"/>
        <v>7.2856027937643029E-3</v>
      </c>
      <c r="K48" s="10">
        <f t="shared" si="6"/>
        <v>2.6284287615085944E-5</v>
      </c>
      <c r="AC48" s="12"/>
      <c r="AD48" s="13"/>
    </row>
    <row r="49" spans="1:30" x14ac:dyDescent="0.3">
      <c r="A49" s="17">
        <v>43342</v>
      </c>
      <c r="B49" s="18">
        <v>-7.3005857669041626E-3</v>
      </c>
      <c r="C49" s="8">
        <f t="shared" si="2"/>
        <v>-3.5900585766904164E-2</v>
      </c>
      <c r="D49" s="5">
        <f t="shared" si="0"/>
        <v>1.2888520584068419E-3</v>
      </c>
      <c r="E49" s="5">
        <f t="shared" si="3"/>
        <v>6.8226603126197668E-4</v>
      </c>
      <c r="F49" s="5">
        <f>B$6+B$7*E43+B$8*(H48*100)^2</f>
        <v>0.23527689164697507</v>
      </c>
      <c r="G49" s="8">
        <v>4.9936245653308276E-3</v>
      </c>
      <c r="H49" s="8">
        <f t="shared" si="4"/>
        <v>4.8505349359320681E-3</v>
      </c>
      <c r="I49" s="7">
        <f t="shared" si="1"/>
        <v>1.4308962939875956E-4</v>
      </c>
      <c r="J49" s="10">
        <f t="shared" si="5"/>
        <v>2.865446281087811E-2</v>
      </c>
      <c r="K49" s="10">
        <f t="shared" si="6"/>
        <v>4.2674571350320711E-4</v>
      </c>
      <c r="AC49" s="12"/>
      <c r="AD49" s="13"/>
    </row>
    <row r="50" spans="1:30" x14ac:dyDescent="0.3">
      <c r="A50" s="17">
        <v>43343</v>
      </c>
      <c r="B50" s="18">
        <v>-1.1163862314637243E-2</v>
      </c>
      <c r="C50" s="8">
        <f t="shared" si="2"/>
        <v>-3.9763862314637244E-2</v>
      </c>
      <c r="D50" s="5">
        <f t="shared" si="0"/>
        <v>1.5811647461774279E-3</v>
      </c>
      <c r="E50" s="5">
        <f t="shared" si="3"/>
        <v>1.2888520584068419E-3</v>
      </c>
      <c r="F50" s="5">
        <f>B$6+B$7*E43+B$8*(H49*100)^2</f>
        <v>0.23725263506611213</v>
      </c>
      <c r="G50" s="8">
        <v>3.2556728773180076E-3</v>
      </c>
      <c r="H50" s="8">
        <f t="shared" si="4"/>
        <v>4.870858600556088E-3</v>
      </c>
      <c r="I50" s="7">
        <f t="shared" si="1"/>
        <v>1.6151857232380804E-3</v>
      </c>
      <c r="J50" s="10">
        <f t="shared" si="5"/>
        <v>0.496114254749284</v>
      </c>
      <c r="K50" s="10">
        <f t="shared" si="6"/>
        <v>7.1269400089346568E-2</v>
      </c>
      <c r="AC50" s="12"/>
      <c r="AD50" s="13"/>
    </row>
    <row r="51" spans="1:30" x14ac:dyDescent="0.3">
      <c r="A51" s="17">
        <v>43346</v>
      </c>
      <c r="B51" s="18">
        <v>6.1582851204392225E-4</v>
      </c>
      <c r="C51" s="8">
        <f t="shared" si="2"/>
        <v>-2.7984171487956077E-2</v>
      </c>
      <c r="D51" s="5">
        <f t="shared" si="0"/>
        <v>7.8311385386733382E-4</v>
      </c>
      <c r="E51" s="5">
        <f t="shared" si="3"/>
        <v>1.5811647461774279E-3</v>
      </c>
      <c r="F51" s="5">
        <f>B$6+B$7*E43+B$8*(H50*100)^2</f>
        <v>0.23900432918151898</v>
      </c>
      <c r="G51" s="8">
        <v>1.084869058370826E-2</v>
      </c>
      <c r="H51" s="8">
        <f t="shared" si="4"/>
        <v>4.8888069012952328E-3</v>
      </c>
      <c r="I51" s="7">
        <f t="shared" si="1"/>
        <v>5.9598836824130271E-3</v>
      </c>
      <c r="J51" s="10">
        <f t="shared" si="5"/>
        <v>0.54936433447213695</v>
      </c>
      <c r="K51" s="10">
        <f t="shared" si="6"/>
        <v>0.42199145826414042</v>
      </c>
      <c r="AC51" s="12"/>
      <c r="AD51" s="13"/>
    </row>
    <row r="52" spans="1:30" x14ac:dyDescent="0.3">
      <c r="A52" s="17">
        <v>43347</v>
      </c>
      <c r="B52" s="18">
        <v>-1.05503010596568E-2</v>
      </c>
      <c r="C52" s="8">
        <f t="shared" si="2"/>
        <v>-3.9150301059656799E-2</v>
      </c>
      <c r="D52" s="5">
        <f t="shared" si="0"/>
        <v>1.5327460730617643E-3</v>
      </c>
      <c r="E52" s="5">
        <f t="shared" si="3"/>
        <v>7.8311385386733382E-4</v>
      </c>
      <c r="F52" s="5">
        <f>B$6+B$7*E43+B$8*(H51*100)^2</f>
        <v>0.24055738118423872</v>
      </c>
      <c r="G52" s="8">
        <v>4.7405014812122457E-3</v>
      </c>
      <c r="H52" s="8">
        <f t="shared" si="4"/>
        <v>4.904664934368491E-3</v>
      </c>
      <c r="I52" s="7">
        <f t="shared" si="1"/>
        <v>1.6416345315624532E-4</v>
      </c>
      <c r="J52" s="10">
        <f t="shared" si="5"/>
        <v>3.4629976133720201E-2</v>
      </c>
      <c r="K52" s="10">
        <f t="shared" si="6"/>
        <v>5.7297146697465884E-4</v>
      </c>
      <c r="AC52" s="12"/>
      <c r="AD52" s="13"/>
    </row>
    <row r="53" spans="1:30" x14ac:dyDescent="0.3">
      <c r="A53" s="17">
        <v>43348</v>
      </c>
      <c r="B53" s="18">
        <v>-1.3105841397766695E-2</v>
      </c>
      <c r="C53" s="8">
        <f t="shared" si="2"/>
        <v>-4.1705841397766695E-2</v>
      </c>
      <c r="D53" s="5">
        <f t="shared" si="0"/>
        <v>1.7393772066956702E-3</v>
      </c>
      <c r="E53" s="5">
        <f t="shared" si="3"/>
        <v>1.5327460730617643E-3</v>
      </c>
      <c r="F53" s="5">
        <f t="shared" si="7"/>
        <v>0.22799822583441443</v>
      </c>
      <c r="G53" s="8">
        <v>6.1531790847184752E-3</v>
      </c>
      <c r="H53" s="8">
        <f t="shared" si="4"/>
        <v>4.7749159765844516E-3</v>
      </c>
      <c r="I53" s="7">
        <f t="shared" si="1"/>
        <v>1.3782631081340237E-3</v>
      </c>
      <c r="J53" s="10">
        <f t="shared" si="5"/>
        <v>0.2239920355246873</v>
      </c>
      <c r="K53" s="10">
        <f t="shared" si="6"/>
        <v>3.5054072439052453E-2</v>
      </c>
      <c r="AC53" s="12"/>
      <c r="AD53" s="13"/>
    </row>
    <row r="54" spans="1:30" x14ac:dyDescent="0.3">
      <c r="A54" s="17">
        <v>43349</v>
      </c>
      <c r="B54" s="18">
        <v>-5.9502429327629837E-3</v>
      </c>
      <c r="C54" s="8">
        <f t="shared" si="2"/>
        <v>-3.4550242932762987E-2</v>
      </c>
      <c r="D54" s="5">
        <f t="shared" si="0"/>
        <v>1.1937192867129388E-3</v>
      </c>
      <c r="E54" s="5">
        <f t="shared" si="3"/>
        <v>1.7393772066956702E-3</v>
      </c>
      <c r="F54" s="5">
        <f>B$6+B$7*E53+B$8*(H53*100)^2</f>
        <v>0.23090155969413917</v>
      </c>
      <c r="G54" s="8">
        <v>6.59350242746905E-3</v>
      </c>
      <c r="H54" s="8">
        <f t="shared" si="4"/>
        <v>4.8052217398798485E-3</v>
      </c>
      <c r="I54" s="7">
        <f t="shared" si="1"/>
        <v>1.7882806875892015E-3</v>
      </c>
      <c r="J54" s="10">
        <f t="shared" si="5"/>
        <v>0.27121862883360492</v>
      </c>
      <c r="K54" s="10">
        <f t="shared" si="6"/>
        <v>5.5772130286689148E-2</v>
      </c>
      <c r="AC54" s="12"/>
      <c r="AD54" s="13"/>
    </row>
    <row r="55" spans="1:30" x14ac:dyDescent="0.3">
      <c r="A55" s="17">
        <v>43350</v>
      </c>
      <c r="B55" s="18">
        <v>-7.860744480263583E-4</v>
      </c>
      <c r="C55" s="8">
        <f t="shared" si="2"/>
        <v>-2.9386074448026357E-2</v>
      </c>
      <c r="D55" s="5">
        <f t="shared" si="0"/>
        <v>8.6354137146494757E-4</v>
      </c>
      <c r="E55" s="5">
        <f t="shared" si="3"/>
        <v>1.1937192867129388E-3</v>
      </c>
      <c r="F55" s="5">
        <f>B$6+B$7*E53+B$8*(H54*100)^2</f>
        <v>0.2334756554941711</v>
      </c>
      <c r="G55" s="8">
        <v>6.6462434323215939E-3</v>
      </c>
      <c r="H55" s="8">
        <f t="shared" si="4"/>
        <v>4.831931865146394E-3</v>
      </c>
      <c r="I55" s="7">
        <f t="shared" si="1"/>
        <v>1.8143115671751999E-3</v>
      </c>
      <c r="J55" s="10">
        <f t="shared" si="5"/>
        <v>0.27298301448784645</v>
      </c>
      <c r="K55" s="10">
        <f t="shared" si="6"/>
        <v>5.6678243969453979E-2</v>
      </c>
      <c r="AC55" s="12"/>
      <c r="AD55" s="13"/>
    </row>
    <row r="56" spans="1:30" x14ac:dyDescent="0.3">
      <c r="A56" s="17">
        <v>43353</v>
      </c>
      <c r="B56" s="18">
        <v>4.822299117620275E-3</v>
      </c>
      <c r="C56" s="8">
        <f t="shared" si="2"/>
        <v>-2.3777700882379724E-2</v>
      </c>
      <c r="D56" s="5">
        <f t="shared" si="0"/>
        <v>5.6537905925192148E-4</v>
      </c>
      <c r="E56" s="5">
        <f t="shared" si="3"/>
        <v>8.6354137146494757E-4</v>
      </c>
      <c r="F56" s="5">
        <f>B$6+B$7*E53+B$8*(H55*100)^2</f>
        <v>0.23575784883047934</v>
      </c>
      <c r="G56" s="8">
        <v>7.412607242957967E-3</v>
      </c>
      <c r="H56" s="8">
        <f t="shared" si="4"/>
        <v>4.855490179482184E-3</v>
      </c>
      <c r="I56" s="7">
        <f t="shared" si="1"/>
        <v>2.557117063475783E-3</v>
      </c>
      <c r="J56" s="10">
        <f t="shared" si="5"/>
        <v>0.34496864324021265</v>
      </c>
      <c r="K56" s="10">
        <f t="shared" si="6"/>
        <v>0.10357230075272095</v>
      </c>
      <c r="AC56" s="12"/>
      <c r="AD56" s="13"/>
    </row>
    <row r="57" spans="1:30" x14ac:dyDescent="0.3">
      <c r="A57" s="17">
        <v>43354</v>
      </c>
      <c r="B57" s="18">
        <v>7.1889584370304839E-4</v>
      </c>
      <c r="C57" s="8">
        <f t="shared" si="2"/>
        <v>-2.7881104156296951E-2</v>
      </c>
      <c r="D57" s="5">
        <f t="shared" si="0"/>
        <v>7.7735596897427915E-4</v>
      </c>
      <c r="E57" s="5">
        <f t="shared" si="3"/>
        <v>5.6537905925192148E-4</v>
      </c>
      <c r="F57" s="5">
        <f>B$6+B$7*E53+B$8*(H56*100)^2</f>
        <v>0.23778124144245028</v>
      </c>
      <c r="G57" s="8">
        <v>4.661481650095136E-3</v>
      </c>
      <c r="H57" s="8">
        <f t="shared" si="4"/>
        <v>4.8762817949996517E-3</v>
      </c>
      <c r="I57" s="7">
        <f t="shared" si="1"/>
        <v>2.148001449045157E-4</v>
      </c>
      <c r="J57" s="10">
        <f t="shared" si="5"/>
        <v>4.6079800593043597E-2</v>
      </c>
      <c r="K57" s="10">
        <f t="shared" si="6"/>
        <v>9.9966790957761731E-4</v>
      </c>
      <c r="AC57" s="12"/>
      <c r="AD57" s="13"/>
    </row>
    <row r="58" spans="1:30" x14ac:dyDescent="0.3">
      <c r="A58" s="17">
        <v>43355</v>
      </c>
      <c r="B58" s="18">
        <v>4.5012431579902947E-3</v>
      </c>
      <c r="C58" s="8">
        <f t="shared" si="2"/>
        <v>-2.4098756842009704E-2</v>
      </c>
      <c r="D58" s="5">
        <f t="shared" si="0"/>
        <v>5.8075008133030956E-4</v>
      </c>
      <c r="E58" s="5">
        <f t="shared" si="3"/>
        <v>7.7735596897427915E-4</v>
      </c>
      <c r="F58" s="5">
        <f>B$6+B$7*E53+B$8*(H57*100)^2</f>
        <v>0.23957518133222366</v>
      </c>
      <c r="G58" s="8">
        <v>6.9005039255198653E-3</v>
      </c>
      <c r="H58" s="8">
        <f t="shared" si="4"/>
        <v>4.8946417778242329E-3</v>
      </c>
      <c r="I58" s="7">
        <f t="shared" si="1"/>
        <v>2.0058621476956324E-3</v>
      </c>
      <c r="J58" s="10">
        <f t="shared" si="5"/>
        <v>0.29068342969524741</v>
      </c>
      <c r="K58" s="10">
        <f t="shared" si="6"/>
        <v>6.6354403235625803E-2</v>
      </c>
      <c r="AC58" s="12"/>
      <c r="AD58" s="13"/>
    </row>
    <row r="59" spans="1:30" x14ac:dyDescent="0.3">
      <c r="A59" s="17">
        <v>43356</v>
      </c>
      <c r="B59" s="18">
        <v>2.1259876866269152E-3</v>
      </c>
      <c r="C59" s="8">
        <f t="shared" si="2"/>
        <v>-2.6474012313373086E-2</v>
      </c>
      <c r="D59" s="5">
        <f t="shared" si="0"/>
        <v>7.0087332796862976E-4</v>
      </c>
      <c r="E59" s="5">
        <f t="shared" si="3"/>
        <v>5.8075008133030956E-4</v>
      </c>
      <c r="F59" s="5">
        <f>B$6+B$7*E53+B$8*(H58*100)^2</f>
        <v>0.24116568843849678</v>
      </c>
      <c r="G59" s="8">
        <v>3.7001829933380188E-3</v>
      </c>
      <c r="H59" s="8">
        <f t="shared" si="4"/>
        <v>4.9108623319993076E-3</v>
      </c>
      <c r="I59" s="7">
        <f t="shared" si="1"/>
        <v>1.2106793386612888E-3</v>
      </c>
      <c r="J59" s="10">
        <f t="shared" si="5"/>
        <v>0.3271944497991186</v>
      </c>
      <c r="K59" s="10">
        <f t="shared" si="6"/>
        <v>3.6536372260240313E-2</v>
      </c>
      <c r="AC59" s="12"/>
      <c r="AD59" s="13"/>
    </row>
    <row r="60" spans="1:30" x14ac:dyDescent="0.3">
      <c r="A60" s="17">
        <v>43357</v>
      </c>
      <c r="B60" s="18">
        <v>3.2792611052506852E-3</v>
      </c>
      <c r="C60" s="8">
        <f t="shared" si="2"/>
        <v>-2.5320738894749315E-2</v>
      </c>
      <c r="D60" s="5">
        <f t="shared" si="0"/>
        <v>6.4113981817607072E-4</v>
      </c>
      <c r="E60" s="5">
        <f t="shared" si="3"/>
        <v>7.0087332796862976E-4</v>
      </c>
      <c r="F60" s="5">
        <f>B$6+B$7*E53+B$8*(H59*100)^2</f>
        <v>0.24257583203891853</v>
      </c>
      <c r="G60" s="8">
        <v>3.6409025313977241E-3</v>
      </c>
      <c r="H60" s="8">
        <f t="shared" si="4"/>
        <v>4.9251987984133038E-3</v>
      </c>
      <c r="I60" s="7">
        <f t="shared" si="1"/>
        <v>1.2842962670155797E-3</v>
      </c>
      <c r="J60" s="10">
        <f t="shared" si="5"/>
        <v>0.35274118324791981</v>
      </c>
      <c r="K60" s="10">
        <f t="shared" si="6"/>
        <v>4.1372749861859459E-2</v>
      </c>
      <c r="AC60" s="12"/>
      <c r="AD60" s="13"/>
    </row>
    <row r="61" spans="1:30" x14ac:dyDescent="0.3">
      <c r="A61" s="17">
        <v>43360</v>
      </c>
      <c r="B61" s="18">
        <v>4.4246945072204613E-4</v>
      </c>
      <c r="C61" s="8">
        <f t="shared" si="2"/>
        <v>-2.8157530549277953E-2</v>
      </c>
      <c r="D61" s="5">
        <f t="shared" si="0"/>
        <v>7.9284652663352123E-4</v>
      </c>
      <c r="E61" s="5">
        <f t="shared" si="3"/>
        <v>6.4113981817607072E-4</v>
      </c>
      <c r="F61" s="5">
        <f>B$6+B$7*E53+B$8*(H60*100)^2</f>
        <v>0.24382606535505244</v>
      </c>
      <c r="G61" s="8">
        <v>5.6497642464327777E-3</v>
      </c>
      <c r="H61" s="8">
        <f t="shared" si="4"/>
        <v>4.9378746982386302E-3</v>
      </c>
      <c r="I61" s="7">
        <f t="shared" si="1"/>
        <v>7.1188954819414747E-4</v>
      </c>
      <c r="J61" s="10">
        <f t="shared" si="5"/>
        <v>0.12600340777823246</v>
      </c>
      <c r="K61" s="10">
        <f t="shared" si="6"/>
        <v>9.4904185156057252E-3</v>
      </c>
      <c r="AC61" s="12"/>
      <c r="AD61" s="13"/>
    </row>
    <row r="62" spans="1:30" x14ac:dyDescent="0.3">
      <c r="A62" s="17">
        <v>43361</v>
      </c>
      <c r="B62" s="18">
        <v>3.6840148860821632E-3</v>
      </c>
      <c r="C62" s="8">
        <f t="shared" si="2"/>
        <v>-2.4915985113917839E-2</v>
      </c>
      <c r="D62" s="5">
        <f t="shared" si="0"/>
        <v>6.208063141969753E-4</v>
      </c>
      <c r="E62" s="5">
        <f t="shared" si="3"/>
        <v>7.9284652663352123E-4</v>
      </c>
      <c r="F62" s="5">
        <f>B$6+B$7*E53+B$8*(H61*100)^2</f>
        <v>0.24493452221313675</v>
      </c>
      <c r="G62" s="8">
        <v>4.164604347014135E-3</v>
      </c>
      <c r="H62" s="8">
        <f t="shared" si="4"/>
        <v>4.9490859985772797E-3</v>
      </c>
      <c r="I62" s="7">
        <f t="shared" si="1"/>
        <v>7.8448165156314465E-4</v>
      </c>
      <c r="J62" s="10">
        <f t="shared" si="5"/>
        <v>0.18836883079315531</v>
      </c>
      <c r="K62" s="10">
        <f t="shared" si="6"/>
        <v>1.4071226224861899E-2</v>
      </c>
      <c r="AC62" s="12"/>
      <c r="AD62" s="13"/>
    </row>
    <row r="63" spans="1:30" x14ac:dyDescent="0.3">
      <c r="A63" s="17">
        <v>43362</v>
      </c>
      <c r="B63" s="18">
        <v>3.0028468948887707E-3</v>
      </c>
      <c r="C63" s="8">
        <f t="shared" si="2"/>
        <v>-2.559715310511123E-2</v>
      </c>
      <c r="D63" s="5">
        <f t="shared" si="0"/>
        <v>6.5521424708650544E-4</v>
      </c>
      <c r="E63" s="5">
        <f t="shared" si="3"/>
        <v>6.208063141969753E-4</v>
      </c>
      <c r="F63" s="5">
        <f t="shared" si="7"/>
        <v>0.18243540706157718</v>
      </c>
      <c r="G63" s="8">
        <v>5.8794600761230354E-3</v>
      </c>
      <c r="H63" s="8">
        <f t="shared" si="4"/>
        <v>4.2712458025917586E-3</v>
      </c>
      <c r="I63" s="7">
        <f t="shared" si="1"/>
        <v>1.6082142735312768E-3</v>
      </c>
      <c r="J63" s="10">
        <f t="shared" si="5"/>
        <v>0.27353094547956291</v>
      </c>
      <c r="K63" s="10">
        <f t="shared" si="6"/>
        <v>5.6961732545317334E-2</v>
      </c>
      <c r="AC63" s="12"/>
      <c r="AD63" s="13"/>
    </row>
    <row r="64" spans="1:30" x14ac:dyDescent="0.3">
      <c r="A64" s="17">
        <v>43363</v>
      </c>
      <c r="B64" s="18">
        <v>1.0207321423115282E-2</v>
      </c>
      <c r="C64" s="8">
        <f t="shared" si="2"/>
        <v>-1.8392678576884716E-2</v>
      </c>
      <c r="D64" s="5">
        <f t="shared" si="0"/>
        <v>3.3829062523259399E-4</v>
      </c>
      <c r="E64" s="5">
        <f t="shared" si="3"/>
        <v>6.5521424708650544E-4</v>
      </c>
      <c r="F64" s="5">
        <f>B$6+B$7*E63+B$8*(H63*100)^2</f>
        <v>0.19041136119305091</v>
      </c>
      <c r="G64" s="8">
        <v>4.5129402785953083E-3</v>
      </c>
      <c r="H64" s="8">
        <f t="shared" si="4"/>
        <v>4.3636150287697344E-3</v>
      </c>
      <c r="I64" s="7">
        <f t="shared" si="1"/>
        <v>1.4932524982557392E-4</v>
      </c>
      <c r="J64" s="10">
        <f t="shared" si="5"/>
        <v>3.3088239730053044E-2</v>
      </c>
      <c r="K64" s="10">
        <f t="shared" si="6"/>
        <v>5.7249835815365024E-4</v>
      </c>
      <c r="AC64" s="12"/>
      <c r="AD64" s="13"/>
    </row>
    <row r="65" spans="1:30" x14ac:dyDescent="0.3">
      <c r="A65" s="17">
        <v>43364</v>
      </c>
      <c r="B65" s="18">
        <v>8.1037098185599496E-3</v>
      </c>
      <c r="C65" s="8">
        <f t="shared" si="2"/>
        <v>-2.0496290181440051E-2</v>
      </c>
      <c r="D65" s="5">
        <f t="shared" si="0"/>
        <v>4.2009791120179585E-4</v>
      </c>
      <c r="E65" s="5">
        <f t="shared" si="3"/>
        <v>3.3829062523259399E-4</v>
      </c>
      <c r="F65" s="5">
        <f>B$6+B$7*E63+B$8*(H64*100)^2</f>
        <v>0.19748284212601552</v>
      </c>
      <c r="G65" s="8">
        <v>3.5466154905259336E-3</v>
      </c>
      <c r="H65" s="8">
        <f t="shared" si="4"/>
        <v>4.4439041633007291E-3</v>
      </c>
      <c r="I65" s="7">
        <f t="shared" si="1"/>
        <v>8.972886727747955E-4</v>
      </c>
      <c r="J65" s="10">
        <f t="shared" si="5"/>
        <v>0.25299857714255203</v>
      </c>
      <c r="K65" s="10">
        <f t="shared" si="6"/>
        <v>2.3625043594415418E-2</v>
      </c>
      <c r="AC65" s="12"/>
      <c r="AD65" s="13"/>
    </row>
    <row r="66" spans="1:30" x14ac:dyDescent="0.3">
      <c r="A66" s="17">
        <v>43367</v>
      </c>
      <c r="B66" s="18">
        <v>-5.9551041693276519E-3</v>
      </c>
      <c r="C66" s="8">
        <f t="shared" si="2"/>
        <v>-3.4555104169327652E-2</v>
      </c>
      <c r="D66" s="5">
        <f t="shared" si="0"/>
        <v>1.1940552241530853E-3</v>
      </c>
      <c r="E66" s="5">
        <f t="shared" si="3"/>
        <v>4.2009791120179585E-4</v>
      </c>
      <c r="F66" s="5">
        <f>B$6+B$7*E63+B$8*(H65*100)^2</f>
        <v>0.20375241712118197</v>
      </c>
      <c r="G66" s="8">
        <v>2.9942744258974179E-3</v>
      </c>
      <c r="H66" s="8">
        <f t="shared" si="4"/>
        <v>4.5138942956296831E-3</v>
      </c>
      <c r="I66" s="7">
        <f t="shared" si="1"/>
        <v>1.5196198697322652E-3</v>
      </c>
      <c r="J66" s="10">
        <f t="shared" si="5"/>
        <v>0.50750854917942867</v>
      </c>
      <c r="K66" s="10">
        <f t="shared" si="6"/>
        <v>7.3804475881149134E-2</v>
      </c>
      <c r="AC66" s="12"/>
      <c r="AD66" s="13"/>
    </row>
    <row r="67" spans="1:30" x14ac:dyDescent="0.3">
      <c r="A67" s="17">
        <v>43368</v>
      </c>
      <c r="B67" s="18">
        <v>2.734932070386489E-3</v>
      </c>
      <c r="C67" s="8">
        <f t="shared" si="2"/>
        <v>-2.586506792961351E-2</v>
      </c>
      <c r="D67" s="5">
        <f t="shared" si="0"/>
        <v>6.6900173900352126E-4</v>
      </c>
      <c r="E67" s="5">
        <f t="shared" si="3"/>
        <v>1.1940552241530853E-3</v>
      </c>
      <c r="F67" s="5">
        <f>B$6+B$7*E63+B$8*(H66*100)^2</f>
        <v>0.20931102231189647</v>
      </c>
      <c r="G67" s="8">
        <v>3.2501269036204899E-3</v>
      </c>
      <c r="H67" s="8">
        <f t="shared" si="4"/>
        <v>4.5750521561168725E-3</v>
      </c>
      <c r="I67" s="7">
        <f t="shared" si="1"/>
        <v>1.3249252524963825E-3</v>
      </c>
      <c r="J67" s="10">
        <f t="shared" si="5"/>
        <v>0.40765339070929124</v>
      </c>
      <c r="K67" s="10">
        <f t="shared" si="6"/>
        <v>5.2326209458971373E-2</v>
      </c>
      <c r="AC67" s="12"/>
      <c r="AD67" s="13"/>
    </row>
    <row r="68" spans="1:30" x14ac:dyDescent="0.3">
      <c r="A68" s="17">
        <v>43369</v>
      </c>
      <c r="B68" s="18">
        <v>3.9019485381770022E-3</v>
      </c>
      <c r="C68" s="8">
        <f t="shared" si="2"/>
        <v>-2.4698051461822999E-2</v>
      </c>
      <c r="D68" s="5">
        <f t="shared" si="0"/>
        <v>6.0999374601085712E-4</v>
      </c>
      <c r="E68" s="5">
        <f t="shared" si="3"/>
        <v>6.6900173900352126E-4</v>
      </c>
      <c r="F68" s="5">
        <f>B$6+B$7*E63+B$8*(H67*100)^2</f>
        <v>0.21423928167398393</v>
      </c>
      <c r="G68" s="8">
        <v>8.5995043180056921E-3</v>
      </c>
      <c r="H68" s="8">
        <f t="shared" si="4"/>
        <v>4.6285989421636425E-3</v>
      </c>
      <c r="I68" s="7">
        <f t="shared" si="1"/>
        <v>3.9709053758420496E-3</v>
      </c>
      <c r="J68" s="10">
        <f t="shared" si="5"/>
        <v>0.46175979789064642</v>
      </c>
      <c r="K68" s="10">
        <f t="shared" si="6"/>
        <v>0.23845620948795387</v>
      </c>
      <c r="AC68" s="12"/>
      <c r="AD68" s="13"/>
    </row>
    <row r="69" spans="1:30" x14ac:dyDescent="0.3">
      <c r="A69" s="17">
        <v>43370</v>
      </c>
      <c r="B69" s="18">
        <v>4.835192392172824E-3</v>
      </c>
      <c r="C69" s="8">
        <f t="shared" si="2"/>
        <v>-2.3764807607827176E-2</v>
      </c>
      <c r="D69" s="5">
        <f t="shared" si="0"/>
        <v>5.6476608063704041E-4</v>
      </c>
      <c r="E69" s="5">
        <f t="shared" si="3"/>
        <v>6.0999374601085712E-4</v>
      </c>
      <c r="F69" s="5">
        <f>B$6+B$7*E63+B$8*(H68*100)^2</f>
        <v>0.21860867642441068</v>
      </c>
      <c r="G69" s="8">
        <v>1.0614779800085334E-2</v>
      </c>
      <c r="H69" s="8">
        <f t="shared" si="4"/>
        <v>4.6755606768002769E-3</v>
      </c>
      <c r="I69" s="7">
        <f t="shared" si="1"/>
        <v>5.9392191232850574E-3</v>
      </c>
      <c r="J69" s="10">
        <f t="shared" si="5"/>
        <v>0.55952353559301449</v>
      </c>
      <c r="K69" s="10">
        <f t="shared" si="6"/>
        <v>0.45037059409467162</v>
      </c>
      <c r="AC69" s="12"/>
      <c r="AD69" s="13"/>
    </row>
    <row r="70" spans="1:30" x14ac:dyDescent="0.3">
      <c r="A70" s="17">
        <v>43371</v>
      </c>
      <c r="B70" s="18">
        <v>-1.4773275527151504E-2</v>
      </c>
      <c r="C70" s="8">
        <f t="shared" si="2"/>
        <v>-4.3373275527151506E-2</v>
      </c>
      <c r="D70" s="5">
        <f t="shared" si="0"/>
        <v>1.8812410299541998E-3</v>
      </c>
      <c r="E70" s="5">
        <f t="shared" si="3"/>
        <v>5.6476608063704041E-4</v>
      </c>
      <c r="F70" s="5">
        <f>B$6+B$7*E63+B$8*(H69*100)^2</f>
        <v>0.22248258181013902</v>
      </c>
      <c r="G70" s="8">
        <v>5.0539317634234358E-3</v>
      </c>
      <c r="H70" s="8">
        <f t="shared" si="4"/>
        <v>4.7168059299714567E-3</v>
      </c>
      <c r="I70" s="7">
        <f t="shared" si="1"/>
        <v>3.3712583345197906E-4</v>
      </c>
      <c r="J70" s="10">
        <f t="shared" si="5"/>
        <v>6.6705655959156937E-2</v>
      </c>
      <c r="K70" s="10">
        <f t="shared" si="6"/>
        <v>2.4386848132917915E-3</v>
      </c>
      <c r="AC70" s="12"/>
      <c r="AD70" s="13"/>
    </row>
    <row r="71" spans="1:30" x14ac:dyDescent="0.3">
      <c r="A71" s="17">
        <v>43374</v>
      </c>
      <c r="B71" s="18">
        <v>4.3913679422777508E-3</v>
      </c>
      <c r="C71" s="8">
        <f t="shared" si="2"/>
        <v>-2.4208632057722251E-2</v>
      </c>
      <c r="D71" s="5">
        <f t="shared" si="0"/>
        <v>5.8605786610617752E-4</v>
      </c>
      <c r="E71" s="5">
        <f t="shared" si="3"/>
        <v>1.8812410299541998E-3</v>
      </c>
      <c r="F71" s="5">
        <f>B$6+B$7*E63+B$8*(H70*100)^2</f>
        <v>0.22591718632512575</v>
      </c>
      <c r="G71" s="8">
        <v>7.5007571597398943E-3</v>
      </c>
      <c r="H71" s="8">
        <f t="shared" si="4"/>
        <v>4.7530746504249833E-3</v>
      </c>
      <c r="I71" s="7">
        <f t="shared" si="1"/>
        <v>2.747682509314911E-3</v>
      </c>
      <c r="J71" s="10">
        <f t="shared" si="5"/>
        <v>0.36632068613859686</v>
      </c>
      <c r="K71" s="10">
        <f t="shared" si="6"/>
        <v>0.12187301742097434</v>
      </c>
      <c r="AC71" s="12"/>
      <c r="AD71" s="13"/>
    </row>
    <row r="72" spans="1:30" x14ac:dyDescent="0.3">
      <c r="A72" s="17">
        <v>43375</v>
      </c>
      <c r="B72" s="18">
        <v>-7.3995243986837052E-3</v>
      </c>
      <c r="C72" s="8">
        <f t="shared" si="2"/>
        <v>-3.5999524398683702E-2</v>
      </c>
      <c r="D72" s="5">
        <f t="shared" si="0"/>
        <v>1.2959657569314232E-3</v>
      </c>
      <c r="E72" s="5">
        <f t="shared" si="3"/>
        <v>5.8605786610617752E-4</v>
      </c>
      <c r="F72" s="5">
        <f>B$6+B$7*E63+B$8*(H71*100)^2</f>
        <v>0.22896230668811307</v>
      </c>
      <c r="G72" s="8">
        <v>4.8587968704146261E-3</v>
      </c>
      <c r="H72" s="8">
        <f t="shared" si="4"/>
        <v>4.7850005923522421E-3</v>
      </c>
      <c r="I72" s="7">
        <f t="shared" si="1"/>
        <v>7.3796278062383987E-5</v>
      </c>
      <c r="J72" s="10">
        <f t="shared" si="5"/>
        <v>1.5188179302520744E-2</v>
      </c>
      <c r="K72" s="10">
        <f t="shared" si="6"/>
        <v>1.1771670992155592E-4</v>
      </c>
      <c r="AC72" s="12"/>
      <c r="AD72" s="13"/>
    </row>
    <row r="73" spans="1:30" x14ac:dyDescent="0.3">
      <c r="A73" s="17">
        <v>43376</v>
      </c>
      <c r="B73" s="18">
        <v>4.853954009463186E-3</v>
      </c>
      <c r="C73" s="8">
        <f t="shared" si="2"/>
        <v>-2.3746045990536813E-2</v>
      </c>
      <c r="D73" s="5">
        <f t="shared" si="0"/>
        <v>5.6387470018468943E-4</v>
      </c>
      <c r="E73" s="5">
        <f t="shared" si="3"/>
        <v>1.2959657569314232E-3</v>
      </c>
      <c r="F73" s="5">
        <f t="shared" si="7"/>
        <v>0.23804157697250428</v>
      </c>
      <c r="G73" s="8">
        <v>4.3381815713939027E-3</v>
      </c>
      <c r="H73" s="8">
        <f t="shared" si="4"/>
        <v>4.8789504708749024E-3</v>
      </c>
      <c r="I73" s="7">
        <f t="shared" si="1"/>
        <v>5.4076889948099973E-4</v>
      </c>
      <c r="J73" s="10">
        <f t="shared" si="5"/>
        <v>0.12465335776788271</v>
      </c>
      <c r="K73" s="10">
        <f t="shared" si="6"/>
        <v>6.6377252135401132E-3</v>
      </c>
      <c r="AC73" s="12"/>
      <c r="AD73" s="13"/>
    </row>
    <row r="74" spans="1:30" x14ac:dyDescent="0.3">
      <c r="A74" s="17">
        <v>43377</v>
      </c>
      <c r="B74" s="18">
        <v>-8.9668420985337619E-3</v>
      </c>
      <c r="C74" s="8">
        <f t="shared" si="2"/>
        <v>-3.7566842098533761E-2</v>
      </c>
      <c r="D74" s="5">
        <f t="shared" si="0"/>
        <v>1.4112676252561684E-3</v>
      </c>
      <c r="E74" s="5">
        <f t="shared" si="3"/>
        <v>5.6387470018468943E-4</v>
      </c>
      <c r="F74" s="5">
        <f>B$6+B$7*E73+B$8*(H73*100)^2</f>
        <v>0.23978153540651337</v>
      </c>
      <c r="G74" s="8">
        <v>4.8267117640644593E-3</v>
      </c>
      <c r="H74" s="8">
        <f t="shared" si="4"/>
        <v>4.8967492830092225E-3</v>
      </c>
      <c r="I74" s="7">
        <f t="shared" si="1"/>
        <v>7.0037518944763254E-5</v>
      </c>
      <c r="J74" s="10">
        <f t="shared" si="5"/>
        <v>1.4510400116742485E-2</v>
      </c>
      <c r="K74" s="10">
        <f t="shared" si="6"/>
        <v>1.0327180478197917E-4</v>
      </c>
      <c r="AC74" s="12"/>
      <c r="AD74" s="13"/>
    </row>
    <row r="75" spans="1:30" x14ac:dyDescent="0.3">
      <c r="A75" s="17">
        <v>43378</v>
      </c>
      <c r="B75" s="18">
        <v>-8.7998995426612821E-3</v>
      </c>
      <c r="C75" s="8">
        <f t="shared" si="2"/>
        <v>-3.7399899542661284E-2</v>
      </c>
      <c r="D75" s="5">
        <f t="shared" si="0"/>
        <v>1.3987524858011557E-3</v>
      </c>
      <c r="E75" s="5">
        <f t="shared" si="3"/>
        <v>1.4112676252561684E-3</v>
      </c>
      <c r="F75" s="5">
        <f>B$6+B$7*E73+B$8*(H74*100)^2</f>
        <v>0.24132418255410576</v>
      </c>
      <c r="G75" s="8">
        <v>4.9032704251948033E-3</v>
      </c>
      <c r="H75" s="8">
        <f t="shared" si="4"/>
        <v>4.912475776572397E-3</v>
      </c>
      <c r="I75" s="7">
        <f t="shared" si="1"/>
        <v>9.2053513775936652E-6</v>
      </c>
      <c r="J75" s="10">
        <f t="shared" si="5"/>
        <v>1.8773901048355789E-3</v>
      </c>
      <c r="K75" s="10">
        <f t="shared" si="6"/>
        <v>1.7578947431040604E-6</v>
      </c>
      <c r="AC75" s="12"/>
      <c r="AD75" s="13"/>
    </row>
    <row r="76" spans="1:30" x14ac:dyDescent="0.3">
      <c r="A76" s="17">
        <v>43381</v>
      </c>
      <c r="B76" s="18">
        <v>-1.0755566411401653E-2</v>
      </c>
      <c r="C76" s="8">
        <f t="shared" si="2"/>
        <v>-3.9355566411401657E-2</v>
      </c>
      <c r="D76" s="5">
        <f t="shared" ref="D76:D139" si="8">C76^2</f>
        <v>1.5488606075622464E-3</v>
      </c>
      <c r="E76" s="5">
        <f t="shared" si="3"/>
        <v>1.3987524858011557E-3</v>
      </c>
      <c r="F76" s="5">
        <f>B$6+B$7*E73+B$8*(H75*100)^2</f>
        <v>0.24269189351516118</v>
      </c>
      <c r="G76" s="8">
        <v>1.1115169952396545E-2</v>
      </c>
      <c r="H76" s="8">
        <f t="shared" si="4"/>
        <v>4.9263768990522958E-3</v>
      </c>
      <c r="I76" s="7">
        <f t="shared" si="1"/>
        <v>6.1887930533442489E-3</v>
      </c>
      <c r="J76" s="10">
        <f t="shared" si="5"/>
        <v>0.55678798253641471</v>
      </c>
      <c r="K76" s="10">
        <f t="shared" si="6"/>
        <v>0.4425494819477882</v>
      </c>
      <c r="AC76" s="12"/>
      <c r="AD76" s="13"/>
    </row>
    <row r="77" spans="1:30" x14ac:dyDescent="0.3">
      <c r="A77" s="17">
        <v>43382</v>
      </c>
      <c r="B77" s="18">
        <v>3.6402210990798358E-3</v>
      </c>
      <c r="C77" s="8">
        <f t="shared" si="2"/>
        <v>-2.4959778900920163E-2</v>
      </c>
      <c r="D77" s="5">
        <f t="shared" si="8"/>
        <v>6.2299056278281939E-4</v>
      </c>
      <c r="E77" s="5">
        <f t="shared" si="3"/>
        <v>1.5488606075622464E-3</v>
      </c>
      <c r="F77" s="5">
        <f>B$6+B$7*E73+B$8*(H76*100)^2</f>
        <v>0.24390450605323288</v>
      </c>
      <c r="G77" s="8">
        <v>6.5552776112860383E-3</v>
      </c>
      <c r="H77" s="8">
        <f t="shared" si="4"/>
        <v>4.9386689102756511E-3</v>
      </c>
      <c r="I77" s="7">
        <f t="shared" ref="I77:I140" si="9">SQRT((G77-H77)^2)</f>
        <v>1.6166087010103872E-3</v>
      </c>
      <c r="J77" s="10">
        <f t="shared" si="5"/>
        <v>0.24661178318781146</v>
      </c>
      <c r="K77" s="10">
        <f t="shared" si="6"/>
        <v>4.4162302419066712E-2</v>
      </c>
      <c r="AC77" s="12"/>
      <c r="AD77" s="13"/>
    </row>
    <row r="78" spans="1:30" x14ac:dyDescent="0.3">
      <c r="A78" s="17">
        <v>43383</v>
      </c>
      <c r="B78" s="18">
        <v>-1.6662312971759897E-2</v>
      </c>
      <c r="C78" s="8">
        <f t="shared" ref="C78:C141" si="10">B78-B$5</f>
        <v>-4.5262312971759894E-2</v>
      </c>
      <c r="D78" s="5">
        <f t="shared" si="8"/>
        <v>2.0486769755535439E-3</v>
      </c>
      <c r="E78" s="5">
        <f t="shared" ref="E78:E141" si="11">D77</f>
        <v>6.2299056278281939E-4</v>
      </c>
      <c r="F78" s="5">
        <f>B$6+B$7*E73+B$8*(H77*100)^2</f>
        <v>0.24497960832948729</v>
      </c>
      <c r="G78" s="8">
        <v>1.0167451396813703E-2</v>
      </c>
      <c r="H78" s="8">
        <f t="shared" ref="H78:H141" si="12">SQRT(F78)/100</f>
        <v>4.9495414770409519E-3</v>
      </c>
      <c r="I78" s="7">
        <f t="shared" si="9"/>
        <v>5.2179099197727508E-3</v>
      </c>
      <c r="J78" s="10">
        <f t="shared" ref="J78:J141" si="13">ABS(G78-H78)/G78</f>
        <v>0.51319742933887547</v>
      </c>
      <c r="K78" s="10">
        <f t="shared" ref="K78:K141" si="14">G78/H78-LN(G78/H78)-1</f>
        <v>0.33432423239542253</v>
      </c>
      <c r="AC78" s="12"/>
      <c r="AD78" s="13"/>
    </row>
    <row r="79" spans="1:30" x14ac:dyDescent="0.3">
      <c r="A79" s="17">
        <v>43384</v>
      </c>
      <c r="B79" s="18">
        <v>-1.7822942564662107E-2</v>
      </c>
      <c r="C79" s="8">
        <f t="shared" si="10"/>
        <v>-4.6422942564662104E-2</v>
      </c>
      <c r="D79" s="5">
        <f t="shared" si="8"/>
        <v>2.1550895963619167E-3</v>
      </c>
      <c r="E79" s="5">
        <f t="shared" si="11"/>
        <v>2.0486769755535439E-3</v>
      </c>
      <c r="F79" s="5">
        <f>B$6+B$7*E73+B$8*(H78*100)^2</f>
        <v>0.24593279400761442</v>
      </c>
      <c r="G79" s="8">
        <v>1.1348238446169313E-2</v>
      </c>
      <c r="H79" s="8">
        <f t="shared" si="12"/>
        <v>4.9591611589825798E-3</v>
      </c>
      <c r="I79" s="7">
        <f t="shared" si="9"/>
        <v>6.3890772871867335E-3</v>
      </c>
      <c r="J79" s="10">
        <f t="shared" si="13"/>
        <v>0.56300167796909628</v>
      </c>
      <c r="K79" s="10">
        <f t="shared" si="14"/>
        <v>0.46051238244901782</v>
      </c>
      <c r="AC79" s="12"/>
      <c r="AD79" s="13"/>
    </row>
    <row r="80" spans="1:30" x14ac:dyDescent="0.3">
      <c r="A80" s="17">
        <v>43385</v>
      </c>
      <c r="B80" s="18">
        <v>-4.6161707742382353E-3</v>
      </c>
      <c r="C80" s="8">
        <f t="shared" si="10"/>
        <v>-3.3216170774238232E-2</v>
      </c>
      <c r="D80" s="5">
        <f t="shared" si="8"/>
        <v>1.1033140009033581E-3</v>
      </c>
      <c r="E80" s="5">
        <f t="shared" si="11"/>
        <v>2.1550895963619167E-3</v>
      </c>
      <c r="F80" s="5">
        <f>B$6+B$7*E73+B$8*(H79*100)^2</f>
        <v>0.246777888429842</v>
      </c>
      <c r="G80" s="8">
        <v>6.6942235513942133E-3</v>
      </c>
      <c r="H80" s="8">
        <f t="shared" si="12"/>
        <v>4.967674389790881E-3</v>
      </c>
      <c r="I80" s="7">
        <f t="shared" si="9"/>
        <v>1.7265491616033322E-3</v>
      </c>
      <c r="J80" s="10">
        <f t="shared" si="13"/>
        <v>0.25791626890675645</v>
      </c>
      <c r="K80" s="10">
        <f t="shared" si="14"/>
        <v>4.9263632598615104E-2</v>
      </c>
      <c r="AC80" s="12"/>
      <c r="AD80" s="13"/>
    </row>
    <row r="81" spans="1:30" x14ac:dyDescent="0.3">
      <c r="A81" s="17">
        <v>43388</v>
      </c>
      <c r="B81" s="18">
        <v>4.9838520491644238E-3</v>
      </c>
      <c r="C81" s="8">
        <f t="shared" si="10"/>
        <v>-2.3616147950835577E-2</v>
      </c>
      <c r="D81" s="5">
        <f t="shared" si="8"/>
        <v>5.577224440357554E-4</v>
      </c>
      <c r="E81" s="5">
        <f t="shared" si="11"/>
        <v>1.1033140009033581E-3</v>
      </c>
      <c r="F81" s="5">
        <f>B$6+B$7*E73+B$8*(H80*100)^2</f>
        <v>0.24752714914458895</v>
      </c>
      <c r="G81" s="8">
        <v>7.5296544411211719E-3</v>
      </c>
      <c r="H81" s="8">
        <f t="shared" si="12"/>
        <v>4.975210037220428E-3</v>
      </c>
      <c r="I81" s="7">
        <f t="shared" si="9"/>
        <v>2.5544444039007439E-3</v>
      </c>
      <c r="J81" s="10">
        <f t="shared" si="13"/>
        <v>0.33925121316993467</v>
      </c>
      <c r="K81" s="10">
        <f t="shared" si="14"/>
        <v>9.9052923586131492E-2</v>
      </c>
      <c r="AC81" s="12"/>
      <c r="AD81" s="13"/>
    </row>
    <row r="82" spans="1:30" x14ac:dyDescent="0.3">
      <c r="A82" s="17">
        <v>43389</v>
      </c>
      <c r="B82" s="18">
        <v>1.4524706663783448E-2</v>
      </c>
      <c r="C82" s="8">
        <f t="shared" si="10"/>
        <v>-1.4075293336216552E-2</v>
      </c>
      <c r="D82" s="5">
        <f t="shared" si="8"/>
        <v>1.9811388250054208E-4</v>
      </c>
      <c r="E82" s="5">
        <f t="shared" si="11"/>
        <v>5.577224440357554E-4</v>
      </c>
      <c r="F82" s="5">
        <f>B$6+B$7*E73+B$8*(H81*100)^2</f>
        <v>0.24819144369428353</v>
      </c>
      <c r="G82" s="8">
        <v>1.024066680619078E-2</v>
      </c>
      <c r="H82" s="8">
        <f t="shared" si="12"/>
        <v>4.9818816093348053E-3</v>
      </c>
      <c r="I82" s="7">
        <f t="shared" si="9"/>
        <v>5.2587851968559744E-3</v>
      </c>
      <c r="J82" s="10">
        <f t="shared" si="13"/>
        <v>0.51351980260473729</v>
      </c>
      <c r="K82" s="10">
        <f t="shared" si="14"/>
        <v>0.33502304684256101</v>
      </c>
      <c r="AC82" s="12"/>
      <c r="AD82" s="13"/>
    </row>
    <row r="83" spans="1:30" x14ac:dyDescent="0.3">
      <c r="A83" s="17">
        <v>43390</v>
      </c>
      <c r="B83" s="18">
        <v>-4.3874188162022244E-3</v>
      </c>
      <c r="C83" s="8">
        <f t="shared" si="10"/>
        <v>-3.2987418816202221E-2</v>
      </c>
      <c r="D83" s="5">
        <f t="shared" si="8"/>
        <v>1.0881698001555323E-3</v>
      </c>
      <c r="E83" s="5">
        <f t="shared" si="11"/>
        <v>1.9811388250054208E-4</v>
      </c>
      <c r="F83" s="5">
        <f t="shared" ref="F83" si="15">B$6+B$7*E83+B$8*(G82*100)^2</f>
        <v>0.95840902649367532</v>
      </c>
      <c r="G83" s="8">
        <v>8.7053921402727233E-3</v>
      </c>
      <c r="H83" s="8">
        <f t="shared" si="12"/>
        <v>9.7898367018744263E-3</v>
      </c>
      <c r="I83" s="7">
        <f t="shared" si="9"/>
        <v>1.084444561601703E-3</v>
      </c>
      <c r="J83" s="10">
        <f t="shared" si="13"/>
        <v>0.12457159242544236</v>
      </c>
      <c r="K83" s="10">
        <f t="shared" si="14"/>
        <v>6.6296691109923866E-3</v>
      </c>
      <c r="AC83" s="12"/>
      <c r="AD83" s="13"/>
    </row>
    <row r="84" spans="1:30" x14ac:dyDescent="0.3">
      <c r="A84" s="17">
        <v>43391</v>
      </c>
      <c r="B84" s="18">
        <v>-9.7573505774231628E-3</v>
      </c>
      <c r="C84" s="8">
        <f t="shared" si="10"/>
        <v>-3.8357350577423163E-2</v>
      </c>
      <c r="D84" s="5">
        <f t="shared" si="8"/>
        <v>1.471286343319345E-3</v>
      </c>
      <c r="E84" s="5">
        <f t="shared" si="11"/>
        <v>1.0881698001555323E-3</v>
      </c>
      <c r="F84" s="5">
        <f>B$6+B$7*E83+B$8*(H83*100)^2</f>
        <v>0.878345908053355</v>
      </c>
      <c r="G84" s="8">
        <v>9.0546084356125205E-3</v>
      </c>
      <c r="H84" s="8">
        <f t="shared" si="12"/>
        <v>9.3720110331420078E-3</v>
      </c>
      <c r="I84" s="7">
        <f t="shared" si="9"/>
        <v>3.1740259752948731E-4</v>
      </c>
      <c r="J84" s="10">
        <f t="shared" si="13"/>
        <v>3.505425991488674E-2</v>
      </c>
      <c r="K84" s="10">
        <f t="shared" si="14"/>
        <v>5.8677570511012078E-4</v>
      </c>
      <c r="AC84" s="12"/>
      <c r="AD84" s="13"/>
    </row>
    <row r="85" spans="1:30" x14ac:dyDescent="0.3">
      <c r="A85" s="17">
        <v>43392</v>
      </c>
      <c r="B85" s="18">
        <v>-2.3979160003360003E-4</v>
      </c>
      <c r="C85" s="8">
        <f t="shared" si="10"/>
        <v>-2.8839791600033599E-2</v>
      </c>
      <c r="D85" s="5">
        <f t="shared" si="8"/>
        <v>8.3173357953336853E-4</v>
      </c>
      <c r="E85" s="5">
        <f t="shared" si="11"/>
        <v>1.471286343319345E-3</v>
      </c>
      <c r="F85" s="5">
        <f>B$6+B$7*E83+B$8*(H84*100)^2</f>
        <v>0.80736194724416721</v>
      </c>
      <c r="G85" s="8">
        <v>1.230503632826171E-2</v>
      </c>
      <c r="H85" s="8">
        <f t="shared" si="12"/>
        <v>8.985332198890408E-3</v>
      </c>
      <c r="I85" s="7">
        <f t="shared" si="9"/>
        <v>3.3197041293713016E-3</v>
      </c>
      <c r="J85" s="10">
        <f t="shared" si="13"/>
        <v>0.26978417948647088</v>
      </c>
      <c r="K85" s="10">
        <f t="shared" si="14"/>
        <v>5.5042996882925355E-2</v>
      </c>
      <c r="AC85" s="12"/>
      <c r="AD85" s="13"/>
    </row>
    <row r="86" spans="1:30" x14ac:dyDescent="0.3">
      <c r="A86" s="17">
        <v>43395</v>
      </c>
      <c r="B86" s="18">
        <v>-6.4772202611353127E-3</v>
      </c>
      <c r="C86" s="8">
        <f t="shared" si="10"/>
        <v>-3.5077220261135314E-2</v>
      </c>
      <c r="D86" s="5">
        <f t="shared" si="8"/>
        <v>1.2304113812482019E-3</v>
      </c>
      <c r="E86" s="5">
        <f t="shared" si="11"/>
        <v>8.3173357953336853E-4</v>
      </c>
      <c r="F86" s="5">
        <f>B$6+B$7*E83+B$8*(H85*100)^2</f>
        <v>0.74442756759074113</v>
      </c>
      <c r="G86" s="8">
        <v>8.2499504098657705E-3</v>
      </c>
      <c r="H86" s="8">
        <f t="shared" si="12"/>
        <v>8.6280216016810084E-3</v>
      </c>
      <c r="I86" s="7">
        <f t="shared" si="9"/>
        <v>3.7807119181523796E-4</v>
      </c>
      <c r="J86" s="10">
        <f t="shared" si="13"/>
        <v>4.5827086592316775E-2</v>
      </c>
      <c r="K86" s="10">
        <f t="shared" si="14"/>
        <v>9.8905284680839145E-4</v>
      </c>
      <c r="AC86" s="12"/>
      <c r="AD86" s="13"/>
    </row>
    <row r="87" spans="1:30" x14ac:dyDescent="0.3">
      <c r="A87" s="17">
        <v>43396</v>
      </c>
      <c r="B87" s="18">
        <v>-1.5527057757219902E-2</v>
      </c>
      <c r="C87" s="8">
        <f t="shared" si="10"/>
        <v>-4.4127057757219902E-2</v>
      </c>
      <c r="D87" s="5">
        <f t="shared" si="8"/>
        <v>1.9471972263090211E-3</v>
      </c>
      <c r="E87" s="5">
        <f t="shared" si="11"/>
        <v>1.2304113812482019E-3</v>
      </c>
      <c r="F87" s="5">
        <f>B$6+B$7*E83+B$8*(H86*100)^2</f>
        <v>0.68862994659001353</v>
      </c>
      <c r="G87" s="8">
        <v>1.4312208761398429E-2</v>
      </c>
      <c r="H87" s="8">
        <f t="shared" si="12"/>
        <v>8.2983730127658972E-3</v>
      </c>
      <c r="I87" s="7">
        <f t="shared" si="9"/>
        <v>6.0138357486325313E-3</v>
      </c>
      <c r="J87" s="10">
        <f t="shared" si="13"/>
        <v>0.42018921390054731</v>
      </c>
      <c r="K87" s="10">
        <f t="shared" si="14"/>
        <v>0.1796471220641056</v>
      </c>
      <c r="AC87" s="12"/>
      <c r="AD87" s="13"/>
    </row>
    <row r="88" spans="1:30" x14ac:dyDescent="0.3">
      <c r="A88" s="17">
        <v>43397</v>
      </c>
      <c r="B88" s="18">
        <v>-3.3836441711453187E-3</v>
      </c>
      <c r="C88" s="8">
        <f t="shared" si="10"/>
        <v>-3.1983644171145319E-2</v>
      </c>
      <c r="D88" s="5">
        <f t="shared" si="8"/>
        <v>1.0229534944664379E-3</v>
      </c>
      <c r="E88" s="5">
        <f t="shared" si="11"/>
        <v>1.9471972263090211E-3</v>
      </c>
      <c r="F88" s="5">
        <f>B$6+B$7*E83+B$8*(H87*100)^2</f>
        <v>0.63915977581076844</v>
      </c>
      <c r="G88" s="8">
        <v>1.1051811957228061E-2</v>
      </c>
      <c r="H88" s="8">
        <f t="shared" si="12"/>
        <v>7.9947468741090773E-3</v>
      </c>
      <c r="I88" s="7">
        <f t="shared" si="9"/>
        <v>3.0570650831189834E-3</v>
      </c>
      <c r="J88" s="10">
        <f t="shared" si="13"/>
        <v>0.27661211527577739</v>
      </c>
      <c r="K88" s="10">
        <f t="shared" si="14"/>
        <v>5.8574517158585859E-2</v>
      </c>
      <c r="AC88" s="12"/>
      <c r="AD88" s="13"/>
    </row>
    <row r="89" spans="1:30" x14ac:dyDescent="0.3">
      <c r="A89" s="17">
        <v>43398</v>
      </c>
      <c r="B89" s="18">
        <v>1.0824977973591377E-2</v>
      </c>
      <c r="C89" s="8">
        <f t="shared" si="10"/>
        <v>-1.7775022026408623E-2</v>
      </c>
      <c r="D89" s="5">
        <f t="shared" si="8"/>
        <v>3.1595140803931173E-4</v>
      </c>
      <c r="E89" s="5">
        <f t="shared" si="11"/>
        <v>1.0229534944664379E-3</v>
      </c>
      <c r="F89" s="5">
        <f>B$6+B$7*E83+B$8*(H88*100)^2</f>
        <v>0.59529952239788986</v>
      </c>
      <c r="G89" s="8">
        <v>1.6403636985491344E-2</v>
      </c>
      <c r="H89" s="8">
        <f t="shared" si="12"/>
        <v>7.7155655813290177E-3</v>
      </c>
      <c r="I89" s="7">
        <f t="shared" si="9"/>
        <v>8.6880714041623272E-3</v>
      </c>
      <c r="J89" s="10">
        <f t="shared" si="13"/>
        <v>0.52964299391938108</v>
      </c>
      <c r="K89" s="10">
        <f t="shared" si="14"/>
        <v>0.371781372509425</v>
      </c>
      <c r="AC89" s="12"/>
      <c r="AD89" s="13"/>
    </row>
    <row r="90" spans="1:30" x14ac:dyDescent="0.3">
      <c r="A90" s="17">
        <v>43399</v>
      </c>
      <c r="B90" s="18">
        <v>-9.3693815775500316E-3</v>
      </c>
      <c r="C90" s="8">
        <f t="shared" si="10"/>
        <v>-3.7969381577550032E-2</v>
      </c>
      <c r="D90" s="5">
        <f t="shared" si="8"/>
        <v>1.4416739373815958E-3</v>
      </c>
      <c r="E90" s="5">
        <f t="shared" si="11"/>
        <v>3.1595140803931173E-4</v>
      </c>
      <c r="F90" s="5">
        <f>B$6+B$7*E83+B$8*(H89*100)^2</f>
        <v>0.55641302172203155</v>
      </c>
      <c r="G90" s="8">
        <v>1.0323655106214481E-2</v>
      </c>
      <c r="H90" s="8">
        <f t="shared" si="12"/>
        <v>7.4593097651326403E-3</v>
      </c>
      <c r="I90" s="7">
        <f t="shared" si="9"/>
        <v>2.8643453410818406E-3</v>
      </c>
      <c r="J90" s="10">
        <f t="shared" si="13"/>
        <v>0.27745457511047655</v>
      </c>
      <c r="K90" s="10">
        <f t="shared" si="14"/>
        <v>5.902104148170717E-2</v>
      </c>
      <c r="AC90" s="12"/>
      <c r="AD90" s="13"/>
    </row>
    <row r="91" spans="1:30" x14ac:dyDescent="0.3">
      <c r="A91" s="17">
        <v>43402</v>
      </c>
      <c r="B91" s="18">
        <v>6.372235570700515E-3</v>
      </c>
      <c r="C91" s="8">
        <f t="shared" si="10"/>
        <v>-2.2227764429299485E-2</v>
      </c>
      <c r="D91" s="5">
        <f t="shared" si="8"/>
        <v>4.9407351152443147E-4</v>
      </c>
      <c r="E91" s="5">
        <f t="shared" si="11"/>
        <v>1.4416739373815958E-3</v>
      </c>
      <c r="F91" s="5">
        <f>B$6+B$7*E83+B$8*(H90*100)^2</f>
        <v>0.52193625022281565</v>
      </c>
      <c r="G91" s="8">
        <v>9.6658670974949876E-3</v>
      </c>
      <c r="H91" s="8">
        <f t="shared" si="12"/>
        <v>7.2245155562350042E-3</v>
      </c>
      <c r="I91" s="7">
        <f t="shared" si="9"/>
        <v>2.4413515412599835E-3</v>
      </c>
      <c r="J91" s="10">
        <f t="shared" si="13"/>
        <v>0.25257449917687008</v>
      </c>
      <c r="K91" s="10">
        <f t="shared" si="14"/>
        <v>4.6805342664080429E-2</v>
      </c>
      <c r="AC91" s="12"/>
      <c r="AD91" s="13"/>
    </row>
    <row r="92" spans="1:30" x14ac:dyDescent="0.3">
      <c r="A92" s="17">
        <v>43403</v>
      </c>
      <c r="B92" s="18">
        <v>-2.4753979530298073E-3</v>
      </c>
      <c r="C92" s="8">
        <f t="shared" si="10"/>
        <v>-3.1075397953029809E-2</v>
      </c>
      <c r="D92" s="5">
        <f t="shared" si="8"/>
        <v>9.656803579391692E-4</v>
      </c>
      <c r="E92" s="5">
        <f t="shared" si="11"/>
        <v>4.9407351152443147E-4</v>
      </c>
      <c r="F92" s="5">
        <f>B$6+B$7*E83+B$8*(H91*100)^2</f>
        <v>0.49136914461161069</v>
      </c>
      <c r="G92" s="8">
        <v>9.524699695910922E-3</v>
      </c>
      <c r="H92" s="8">
        <f t="shared" si="12"/>
        <v>7.0097727824203447E-3</v>
      </c>
      <c r="I92" s="7">
        <f t="shared" si="9"/>
        <v>2.5149269134905772E-3</v>
      </c>
      <c r="J92" s="10">
        <f t="shared" si="13"/>
        <v>0.26404264635978686</v>
      </c>
      <c r="K92" s="10">
        <f t="shared" si="14"/>
        <v>5.2191278857997014E-2</v>
      </c>
      <c r="AC92" s="12"/>
      <c r="AD92" s="13"/>
    </row>
    <row r="93" spans="1:30" x14ac:dyDescent="0.3">
      <c r="A93" s="17">
        <v>43404</v>
      </c>
      <c r="B93" s="18">
        <v>1.5881495801030505E-2</v>
      </c>
      <c r="C93" s="8">
        <f t="shared" si="10"/>
        <v>-1.2718504198969496E-2</v>
      </c>
      <c r="D93" s="5">
        <f t="shared" si="8"/>
        <v>1.6176034905920469E-4</v>
      </c>
      <c r="E93" s="5">
        <f t="shared" si="11"/>
        <v>9.656803579391692E-4</v>
      </c>
      <c r="F93" s="5">
        <f t="shared" ref="F93" si="16">B$6+B$7*E93+B$8*(G92*100)^2</f>
        <v>0.83302242628070944</v>
      </c>
      <c r="G93" s="8">
        <v>8.0578786600250165E-3</v>
      </c>
      <c r="H93" s="8">
        <f t="shared" si="12"/>
        <v>9.1270062248291987E-3</v>
      </c>
      <c r="I93" s="7">
        <f t="shared" si="9"/>
        <v>1.0691275648041822E-3</v>
      </c>
      <c r="J93" s="10">
        <f t="shared" si="13"/>
        <v>0.13268102063984952</v>
      </c>
      <c r="K93" s="10">
        <f t="shared" si="14"/>
        <v>7.4484967810077851E-3</v>
      </c>
      <c r="AC93" s="12"/>
      <c r="AD93" s="13"/>
    </row>
    <row r="94" spans="1:30" x14ac:dyDescent="0.3">
      <c r="A94" s="17">
        <v>43405</v>
      </c>
      <c r="B94" s="18">
        <v>2.0931729212146618E-3</v>
      </c>
      <c r="C94" s="8">
        <f t="shared" si="10"/>
        <v>-2.650682707878534E-2</v>
      </c>
      <c r="D94" s="5">
        <f t="shared" si="8"/>
        <v>7.0261188178462775E-4</v>
      </c>
      <c r="E94" s="5">
        <f t="shared" si="11"/>
        <v>1.6176034905920469E-4</v>
      </c>
      <c r="F94" s="5">
        <f>B$6+B$7*E93+B$8*(H93*100)^2</f>
        <v>0.76725743792145207</v>
      </c>
      <c r="G94" s="8">
        <v>1.1010860780427269E-2</v>
      </c>
      <c r="H94" s="8">
        <f t="shared" si="12"/>
        <v>8.7593232496663356E-3</v>
      </c>
      <c r="I94" s="7">
        <f t="shared" si="9"/>
        <v>2.2515375307609331E-3</v>
      </c>
      <c r="J94" s="10">
        <f t="shared" si="13"/>
        <v>0.2044833347419332</v>
      </c>
      <c r="K94" s="10">
        <f t="shared" si="14"/>
        <v>2.8281208153771775E-2</v>
      </c>
      <c r="AC94" s="12"/>
      <c r="AD94" s="13"/>
    </row>
    <row r="95" spans="1:30" x14ac:dyDescent="0.3">
      <c r="A95" s="17">
        <v>43406</v>
      </c>
      <c r="B95" s="18">
        <v>3.1782407395383474E-3</v>
      </c>
      <c r="C95" s="8">
        <f t="shared" si="10"/>
        <v>-2.5421759260461654E-2</v>
      </c>
      <c r="D95" s="5">
        <f t="shared" si="8"/>
        <v>6.4626584389686789E-4</v>
      </c>
      <c r="E95" s="5">
        <f t="shared" si="11"/>
        <v>7.0261188178462775E-4</v>
      </c>
      <c r="F95" s="5">
        <f>B$6+B$7*E93+B$8*(H94*100)^2</f>
        <v>0.70895019924213454</v>
      </c>
      <c r="G95" s="8">
        <v>4.4717555380052358E-3</v>
      </c>
      <c r="H95" s="8">
        <f t="shared" si="12"/>
        <v>8.4199180473573162E-3</v>
      </c>
      <c r="I95" s="7">
        <f t="shared" si="9"/>
        <v>3.9481625093520803E-3</v>
      </c>
      <c r="J95" s="10">
        <f t="shared" si="13"/>
        <v>0.88291107950710557</v>
      </c>
      <c r="K95" s="10">
        <f t="shared" si="14"/>
        <v>0.16391155101150989</v>
      </c>
      <c r="AC95" s="12"/>
      <c r="AD95" s="13"/>
    </row>
    <row r="96" spans="1:30" x14ac:dyDescent="0.3">
      <c r="A96" s="17">
        <v>43409</v>
      </c>
      <c r="B96" s="18">
        <v>9.2049329910852342E-4</v>
      </c>
      <c r="C96" s="8">
        <f t="shared" si="10"/>
        <v>-2.7679506700891476E-2</v>
      </c>
      <c r="D96" s="5">
        <f t="shared" si="8"/>
        <v>7.6615509120469617E-4</v>
      </c>
      <c r="E96" s="5">
        <f t="shared" si="11"/>
        <v>6.4626584389686789E-4</v>
      </c>
      <c r="F96" s="5">
        <f>B$6+B$7*E93+B$8*(H95*100)^2</f>
        <v>0.65725500142905147</v>
      </c>
      <c r="G96" s="8">
        <v>5.0355508554269339E-3</v>
      </c>
      <c r="H96" s="8">
        <f t="shared" si="12"/>
        <v>8.1071265034477619E-3</v>
      </c>
      <c r="I96" s="7">
        <f t="shared" si="9"/>
        <v>3.071575648020828E-3</v>
      </c>
      <c r="J96" s="10">
        <f t="shared" si="13"/>
        <v>0.60997808108928486</v>
      </c>
      <c r="K96" s="10">
        <f t="shared" si="14"/>
        <v>9.7347033254562065E-2</v>
      </c>
      <c r="AC96" s="12"/>
      <c r="AD96" s="13"/>
    </row>
    <row r="97" spans="1:30" x14ac:dyDescent="0.3">
      <c r="A97" s="17">
        <v>43410</v>
      </c>
      <c r="B97" s="18">
        <v>-3.0974406618408811E-3</v>
      </c>
      <c r="C97" s="8">
        <f t="shared" si="10"/>
        <v>-3.1697440661840881E-2</v>
      </c>
      <c r="D97" s="5">
        <f t="shared" si="8"/>
        <v>1.0047277445109236E-3</v>
      </c>
      <c r="E97" s="5">
        <f t="shared" si="11"/>
        <v>7.6615509120469617E-4</v>
      </c>
      <c r="F97" s="5">
        <f>B$6+B$7*E93+B$8*(H96*100)^2</f>
        <v>0.61142203904797199</v>
      </c>
      <c r="G97" s="8">
        <v>6.0664975932283498E-3</v>
      </c>
      <c r="H97" s="8">
        <f t="shared" si="12"/>
        <v>7.8193480485777844E-3</v>
      </c>
      <c r="I97" s="7">
        <f t="shared" si="9"/>
        <v>1.7528504553494346E-3</v>
      </c>
      <c r="J97" s="10">
        <f t="shared" si="13"/>
        <v>0.28893944626402412</v>
      </c>
      <c r="K97" s="10">
        <f t="shared" si="14"/>
        <v>2.9651382099591173E-2</v>
      </c>
      <c r="AC97" s="12"/>
      <c r="AD97" s="13"/>
    </row>
    <row r="98" spans="1:30" x14ac:dyDescent="0.3">
      <c r="A98" s="17">
        <v>43411</v>
      </c>
      <c r="B98" s="18">
        <v>1.2005880869536564E-2</v>
      </c>
      <c r="C98" s="8">
        <f t="shared" si="10"/>
        <v>-1.6594119130463436E-2</v>
      </c>
      <c r="D98" s="5">
        <f t="shared" si="8"/>
        <v>2.7536478971601258E-4</v>
      </c>
      <c r="E98" s="5">
        <f t="shared" si="11"/>
        <v>1.0047277445109236E-3</v>
      </c>
      <c r="F98" s="5">
        <f>B$6+B$7*E93+B$8*(H97*100)^2</f>
        <v>0.57078653460090722</v>
      </c>
      <c r="G98" s="8">
        <v>6.4799415109435734E-3</v>
      </c>
      <c r="H98" s="8">
        <f t="shared" si="12"/>
        <v>7.5550415922144808E-3</v>
      </c>
      <c r="I98" s="7">
        <f t="shared" si="9"/>
        <v>1.0751000812709074E-3</v>
      </c>
      <c r="J98" s="10">
        <f t="shared" si="13"/>
        <v>0.16591200390547309</v>
      </c>
      <c r="K98" s="10">
        <f t="shared" si="14"/>
        <v>1.120127886260458E-2</v>
      </c>
      <c r="AC98" s="12"/>
      <c r="AD98" s="13"/>
    </row>
    <row r="99" spans="1:30" x14ac:dyDescent="0.3">
      <c r="A99" s="17">
        <v>43412</v>
      </c>
      <c r="B99" s="18">
        <v>-2.6403873554223089E-3</v>
      </c>
      <c r="C99" s="8">
        <f t="shared" si="10"/>
        <v>-3.1240387355422311E-2</v>
      </c>
      <c r="D99" s="5">
        <f t="shared" si="8"/>
        <v>9.7596180211683022E-4</v>
      </c>
      <c r="E99" s="5">
        <f t="shared" si="11"/>
        <v>2.7536478971601258E-4</v>
      </c>
      <c r="F99" s="5">
        <f>B$6+B$7*E93+B$8*(H98*100)^2</f>
        <v>0.53475909635813945</v>
      </c>
      <c r="G99" s="8">
        <v>7.7407561744176822E-3</v>
      </c>
      <c r="H99" s="8">
        <f t="shared" si="12"/>
        <v>7.3127224503473365E-3</v>
      </c>
      <c r="I99" s="7">
        <f t="shared" si="9"/>
        <v>4.2803372407034575E-4</v>
      </c>
      <c r="J99" s="10">
        <f t="shared" si="13"/>
        <v>5.5296112476058666E-2</v>
      </c>
      <c r="K99" s="10">
        <f t="shared" si="14"/>
        <v>1.6489986424812475E-3</v>
      </c>
      <c r="AC99" s="12"/>
      <c r="AD99" s="13"/>
    </row>
    <row r="100" spans="1:30" x14ac:dyDescent="0.3">
      <c r="A100" s="17">
        <v>43413</v>
      </c>
      <c r="B100" s="18">
        <v>-2.5081179142809134E-3</v>
      </c>
      <c r="C100" s="8">
        <f t="shared" si="10"/>
        <v>-3.1108117914280912E-2</v>
      </c>
      <c r="D100" s="5">
        <f t="shared" si="8"/>
        <v>9.6771500016880503E-4</v>
      </c>
      <c r="E100" s="5">
        <f t="shared" si="11"/>
        <v>9.7596180211683022E-4</v>
      </c>
      <c r="F100" s="5">
        <f>B$6+B$7*E93+B$8*(H99*100)^2</f>
        <v>0.50281716961210166</v>
      </c>
      <c r="G100" s="8">
        <v>9.2524465499264248E-3</v>
      </c>
      <c r="H100" s="8">
        <f t="shared" si="12"/>
        <v>7.090960228432407E-3</v>
      </c>
      <c r="I100" s="7">
        <f t="shared" si="9"/>
        <v>2.1614863214940178E-3</v>
      </c>
      <c r="J100" s="10">
        <f t="shared" si="13"/>
        <v>0.23361240833228114</v>
      </c>
      <c r="K100" s="10">
        <f t="shared" si="14"/>
        <v>3.8755552896444279E-2</v>
      </c>
      <c r="AC100" s="12"/>
      <c r="AD100" s="13"/>
    </row>
    <row r="101" spans="1:30" x14ac:dyDescent="0.3">
      <c r="A101" s="17">
        <v>43416</v>
      </c>
      <c r="B101" s="18">
        <v>-1.1025106072189168E-2</v>
      </c>
      <c r="C101" s="8">
        <f t="shared" si="10"/>
        <v>-3.9625106072189165E-2</v>
      </c>
      <c r="D101" s="5">
        <f t="shared" si="8"/>
        <v>1.5701490312322426E-3</v>
      </c>
      <c r="E101" s="5">
        <f t="shared" si="11"/>
        <v>9.6771500016880503E-4</v>
      </c>
      <c r="F101" s="5">
        <f>B$6+B$7*E93+B$8*(H100*100)^2</f>
        <v>0.47449745735906457</v>
      </c>
      <c r="G101" s="8">
        <v>5.4480523278913591E-3</v>
      </c>
      <c r="H101" s="8">
        <f t="shared" si="12"/>
        <v>6.8883775837207447E-3</v>
      </c>
      <c r="I101" s="7">
        <f t="shared" si="9"/>
        <v>1.4403252558293856E-3</v>
      </c>
      <c r="J101" s="10">
        <f t="shared" si="13"/>
        <v>0.26437434318602737</v>
      </c>
      <c r="K101" s="10">
        <f t="shared" si="14"/>
        <v>2.5482417452629802E-2</v>
      </c>
      <c r="AC101" s="12"/>
      <c r="AD101" s="13"/>
    </row>
    <row r="102" spans="1:30" x14ac:dyDescent="0.3">
      <c r="A102" s="17">
        <v>43417</v>
      </c>
      <c r="B102" s="18">
        <v>9.5780349606553877E-3</v>
      </c>
      <c r="C102" s="8">
        <f t="shared" si="10"/>
        <v>-1.9021965039344613E-2</v>
      </c>
      <c r="D102" s="5">
        <f t="shared" si="8"/>
        <v>3.618351539580487E-4</v>
      </c>
      <c r="E102" s="5">
        <f t="shared" si="11"/>
        <v>1.5701490312322426E-3</v>
      </c>
      <c r="F102" s="5">
        <f>B$6+B$7*E93+B$8*(H101*100)^2</f>
        <v>0.44938920047552178</v>
      </c>
      <c r="G102" s="8">
        <v>1.2840839904288033E-2</v>
      </c>
      <c r="H102" s="8">
        <f t="shared" si="12"/>
        <v>6.7036497557339744E-3</v>
      </c>
      <c r="I102" s="7">
        <f t="shared" si="9"/>
        <v>6.1371901485540586E-3</v>
      </c>
      <c r="J102" s="10">
        <f t="shared" si="13"/>
        <v>0.47794304689560246</v>
      </c>
      <c r="K102" s="10">
        <f t="shared" si="14"/>
        <v>0.26552122908521181</v>
      </c>
      <c r="AC102" s="12"/>
      <c r="AD102" s="13"/>
    </row>
    <row r="103" spans="1:30" x14ac:dyDescent="0.3">
      <c r="A103" s="17">
        <v>43418</v>
      </c>
      <c r="B103" s="18">
        <v>-6.0527138837638958E-3</v>
      </c>
      <c r="C103" s="8">
        <f t="shared" si="10"/>
        <v>-3.4652713883763897E-2</v>
      </c>
      <c r="D103" s="5">
        <f t="shared" si="8"/>
        <v>1.2008105795100032E-3</v>
      </c>
      <c r="E103" s="5">
        <f t="shared" si="11"/>
        <v>3.618351539580487E-4</v>
      </c>
      <c r="F103" s="5">
        <f t="shared" ref="F103" si="17">B$6+B$7*E103+B$8*(G102*100)^2</f>
        <v>1.4905270218934348</v>
      </c>
      <c r="G103" s="8">
        <v>1.2632362566979593E-2</v>
      </c>
      <c r="H103" s="8">
        <f t="shared" si="12"/>
        <v>1.2208714190664939E-2</v>
      </c>
      <c r="I103" s="7">
        <f t="shared" si="9"/>
        <v>4.2364837631465348E-4</v>
      </c>
      <c r="J103" s="10">
        <f t="shared" si="13"/>
        <v>3.353674928726718E-2</v>
      </c>
      <c r="K103" s="10">
        <f t="shared" si="14"/>
        <v>5.8848683606993468E-4</v>
      </c>
      <c r="AC103" s="12"/>
      <c r="AD103" s="13"/>
    </row>
    <row r="104" spans="1:30" x14ac:dyDescent="0.3">
      <c r="A104" s="17">
        <v>43419</v>
      </c>
      <c r="B104" s="18">
        <v>-4.7063326871779835E-3</v>
      </c>
      <c r="C104" s="8">
        <f t="shared" si="10"/>
        <v>-3.3306332687177982E-2</v>
      </c>
      <c r="D104" s="5">
        <f t="shared" si="8"/>
        <v>1.1093117970689805E-3</v>
      </c>
      <c r="E104" s="5">
        <f t="shared" si="11"/>
        <v>1.2008105795100032E-3</v>
      </c>
      <c r="F104" s="5">
        <f>B$6+B$7*E103+B$8*(H103*100)^2</f>
        <v>1.3501386351821234</v>
      </c>
      <c r="G104" s="8">
        <v>1.1358477335787357E-2</v>
      </c>
      <c r="H104" s="8">
        <f t="shared" si="12"/>
        <v>1.161954661414172E-2</v>
      </c>
      <c r="I104" s="7">
        <f t="shared" si="9"/>
        <v>2.6106927835436305E-4</v>
      </c>
      <c r="J104" s="10">
        <f t="shared" si="13"/>
        <v>2.2984531344866749E-2</v>
      </c>
      <c r="K104" s="10">
        <f t="shared" si="14"/>
        <v>2.5625366701453878E-4</v>
      </c>
      <c r="AC104" s="12"/>
      <c r="AD104" s="13"/>
    </row>
    <row r="105" spans="1:30" x14ac:dyDescent="0.3">
      <c r="A105" s="17">
        <v>43420</v>
      </c>
      <c r="B105" s="18">
        <v>-3.0042382728879572E-3</v>
      </c>
      <c r="C105" s="8">
        <f t="shared" si="10"/>
        <v>-3.1604238272887955E-2</v>
      </c>
      <c r="D105" s="5">
        <f t="shared" si="8"/>
        <v>9.9882787680947581E-4</v>
      </c>
      <c r="E105" s="5">
        <f t="shared" si="11"/>
        <v>1.1093117970689805E-3</v>
      </c>
      <c r="F105" s="5">
        <f>B$6+B$7*E103+B$8*(H104*100)^2</f>
        <v>1.2256702915238744</v>
      </c>
      <c r="G105" s="8">
        <v>1.0050090899002192E-2</v>
      </c>
      <c r="H105" s="8">
        <f t="shared" si="12"/>
        <v>1.1070999464925804E-2</v>
      </c>
      <c r="I105" s="7">
        <f t="shared" si="9"/>
        <v>1.0209085659236127E-3</v>
      </c>
      <c r="J105" s="10">
        <f t="shared" si="13"/>
        <v>0.1015820231063753</v>
      </c>
      <c r="K105" s="10">
        <f t="shared" si="14"/>
        <v>4.5326790713764442E-3</v>
      </c>
      <c r="AC105" s="12"/>
      <c r="AD105" s="13"/>
    </row>
    <row r="106" spans="1:30" x14ac:dyDescent="0.3">
      <c r="A106" s="17">
        <v>43423</v>
      </c>
      <c r="B106" s="18">
        <v>-6.4373937721472971E-3</v>
      </c>
      <c r="C106" s="8">
        <f t="shared" si="10"/>
        <v>-3.5037393772147297E-2</v>
      </c>
      <c r="D106" s="5">
        <f t="shared" si="8"/>
        <v>1.2276189623445061E-3</v>
      </c>
      <c r="E106" s="5">
        <f t="shared" si="11"/>
        <v>9.9882787680947581E-4</v>
      </c>
      <c r="F106" s="5">
        <f>B$6+B$7*E103+B$8*(H105*100)^2</f>
        <v>1.1153166580364711</v>
      </c>
      <c r="G106" s="8">
        <v>9.7985762023308758E-3</v>
      </c>
      <c r="H106" s="8">
        <f t="shared" si="12"/>
        <v>1.0560855353788683E-2</v>
      </c>
      <c r="I106" s="7">
        <f t="shared" si="9"/>
        <v>7.6227915145780749E-4</v>
      </c>
      <c r="J106" s="10">
        <f t="shared" si="13"/>
        <v>7.7794889351013793E-2</v>
      </c>
      <c r="K106" s="10">
        <f t="shared" si="14"/>
        <v>2.7375055698468653E-3</v>
      </c>
      <c r="AC106" s="12"/>
      <c r="AD106" s="13"/>
    </row>
    <row r="107" spans="1:30" x14ac:dyDescent="0.3">
      <c r="A107" s="17">
        <v>43424</v>
      </c>
      <c r="B107" s="18">
        <v>-1.410386293019677E-2</v>
      </c>
      <c r="C107" s="8">
        <f t="shared" si="10"/>
        <v>-4.2703862930196769E-2</v>
      </c>
      <c r="D107" s="5">
        <f t="shared" si="8"/>
        <v>1.8236199091610338E-3</v>
      </c>
      <c r="E107" s="5">
        <f t="shared" si="11"/>
        <v>1.2276189623445061E-3</v>
      </c>
      <c r="F107" s="5">
        <f>B$6+B$7*E103+B$8*(H106*100)^2</f>
        <v>1.017477126586539</v>
      </c>
      <c r="G107" s="8">
        <v>5.2978360179211093E-3</v>
      </c>
      <c r="H107" s="8">
        <f t="shared" si="12"/>
        <v>1.0087007120977654E-2</v>
      </c>
      <c r="I107" s="7">
        <f t="shared" si="9"/>
        <v>4.7891711030565443E-3</v>
      </c>
      <c r="J107" s="10">
        <f t="shared" si="13"/>
        <v>0.90398628550527182</v>
      </c>
      <c r="K107" s="10">
        <f t="shared" si="14"/>
        <v>0.16916360049663748</v>
      </c>
      <c r="AC107" s="12"/>
      <c r="AD107" s="13"/>
    </row>
    <row r="108" spans="1:30" x14ac:dyDescent="0.3">
      <c r="A108" s="17">
        <v>43425</v>
      </c>
      <c r="B108" s="18">
        <v>1.2070310761565678E-2</v>
      </c>
      <c r="C108" s="8">
        <f t="shared" si="10"/>
        <v>-1.6529689238434321E-2</v>
      </c>
      <c r="D108" s="5">
        <f t="shared" si="8"/>
        <v>2.732306263192114E-4</v>
      </c>
      <c r="E108" s="5">
        <f t="shared" si="11"/>
        <v>1.8236199091610338E-3</v>
      </c>
      <c r="F108" s="5">
        <f>B$6+B$7*E103+B$8*(H107*100)^2</f>
        <v>0.93073259800302932</v>
      </c>
      <c r="G108" s="8">
        <v>4.6813351628881526E-3</v>
      </c>
      <c r="H108" s="8">
        <f t="shared" si="12"/>
        <v>9.6474483569648061E-3</v>
      </c>
      <c r="I108" s="7">
        <f t="shared" si="9"/>
        <v>4.9661131940766535E-3</v>
      </c>
      <c r="J108" s="10">
        <f t="shared" si="13"/>
        <v>1.0608326516430853</v>
      </c>
      <c r="K108" s="10">
        <f t="shared" si="14"/>
        <v>0.20835085993466507</v>
      </c>
      <c r="AC108" s="12"/>
      <c r="AD108" s="13"/>
    </row>
    <row r="109" spans="1:30" x14ac:dyDescent="0.3">
      <c r="A109" s="17">
        <v>43426</v>
      </c>
      <c r="B109" s="18">
        <v>-8.6744095375629673E-3</v>
      </c>
      <c r="C109" s="8">
        <f t="shared" si="10"/>
        <v>-3.7274409537562968E-2</v>
      </c>
      <c r="D109" s="5">
        <f t="shared" si="8"/>
        <v>1.3893816063739652E-3</v>
      </c>
      <c r="E109" s="5">
        <f t="shared" si="11"/>
        <v>2.732306263192114E-4</v>
      </c>
      <c r="F109" s="5">
        <f>B$6+B$7*E103+B$8*(H108*100)^2</f>
        <v>0.85382489896088976</v>
      </c>
      <c r="G109" s="8">
        <v>6.248054748783192E-3</v>
      </c>
      <c r="H109" s="8">
        <f t="shared" si="12"/>
        <v>9.2402646009781004E-3</v>
      </c>
      <c r="I109" s="7">
        <f t="shared" si="9"/>
        <v>2.9922098521949084E-3</v>
      </c>
      <c r="J109" s="10">
        <f t="shared" si="13"/>
        <v>0.47890263009901457</v>
      </c>
      <c r="K109" s="10">
        <f t="shared" si="14"/>
        <v>6.747738466507025E-2</v>
      </c>
      <c r="AC109" s="12"/>
      <c r="AD109" s="13"/>
    </row>
    <row r="110" spans="1:30" x14ac:dyDescent="0.3">
      <c r="A110" s="17">
        <v>43427</v>
      </c>
      <c r="B110" s="18">
        <v>3.3653419747806902E-3</v>
      </c>
      <c r="C110" s="8">
        <f t="shared" si="10"/>
        <v>-2.5234658025219309E-2</v>
      </c>
      <c r="D110" s="5">
        <f t="shared" si="8"/>
        <v>6.3678796564976532E-4</v>
      </c>
      <c r="E110" s="5">
        <f t="shared" si="11"/>
        <v>1.3893816063739652E-3</v>
      </c>
      <c r="F110" s="5">
        <f>B$6+B$7*E103+B$8*(H109*100)^2</f>
        <v>0.78563853299012887</v>
      </c>
      <c r="G110" s="8">
        <v>7.7770729975104817E-3</v>
      </c>
      <c r="H110" s="8">
        <f t="shared" si="12"/>
        <v>8.8636252909863513E-3</v>
      </c>
      <c r="I110" s="7">
        <f t="shared" si="9"/>
        <v>1.0865522934758697E-3</v>
      </c>
      <c r="J110" s="10">
        <f t="shared" si="13"/>
        <v>0.13971224055935771</v>
      </c>
      <c r="K110" s="10">
        <f t="shared" si="14"/>
        <v>8.1902698881930469E-3</v>
      </c>
      <c r="AC110" s="12"/>
      <c r="AD110" s="13"/>
    </row>
    <row r="111" spans="1:30" x14ac:dyDescent="0.3">
      <c r="A111" s="17">
        <v>43430</v>
      </c>
      <c r="B111" s="18">
        <v>1.1252242501138139E-2</v>
      </c>
      <c r="C111" s="8">
        <f t="shared" si="10"/>
        <v>-1.734775749886186E-2</v>
      </c>
      <c r="D111" s="5">
        <f t="shared" si="8"/>
        <v>3.0094469023931789E-4</v>
      </c>
      <c r="E111" s="5">
        <f t="shared" si="11"/>
        <v>6.3678796564976532E-4</v>
      </c>
      <c r="F111" s="5">
        <f>B$6+B$7*E103+B$8*(H110*100)^2</f>
        <v>0.72518450092045206</v>
      </c>
      <c r="G111" s="8">
        <v>7.124720277344827E-3</v>
      </c>
      <c r="H111" s="8">
        <f t="shared" si="12"/>
        <v>8.5157765407533562E-3</v>
      </c>
      <c r="I111" s="7">
        <f t="shared" si="9"/>
        <v>1.3910562634085293E-3</v>
      </c>
      <c r="J111" s="10">
        <f t="shared" si="13"/>
        <v>0.19524363192640803</v>
      </c>
      <c r="K111" s="10">
        <f t="shared" si="14"/>
        <v>1.4999551544447876E-2</v>
      </c>
      <c r="AC111" s="12"/>
      <c r="AD111" s="13"/>
    </row>
    <row r="112" spans="1:30" x14ac:dyDescent="0.3">
      <c r="A112" s="17">
        <v>43431</v>
      </c>
      <c r="B112" s="18">
        <v>-1.9845124426937449E-3</v>
      </c>
      <c r="C112" s="8">
        <f t="shared" si="10"/>
        <v>-3.0584512442693744E-2</v>
      </c>
      <c r="D112" s="5">
        <f t="shared" si="8"/>
        <v>9.3541240135728849E-4</v>
      </c>
      <c r="E112" s="5">
        <f t="shared" si="11"/>
        <v>3.0094469023931789E-4</v>
      </c>
      <c r="F112" s="5">
        <f>B$6+B$7*E103+B$8*(H111*100)^2</f>
        <v>0.67158595608747662</v>
      </c>
      <c r="G112" s="8">
        <v>4.7194457653061787E-3</v>
      </c>
      <c r="H112" s="8">
        <f t="shared" si="12"/>
        <v>8.195034814370691E-3</v>
      </c>
      <c r="I112" s="7">
        <f t="shared" si="9"/>
        <v>3.4755890490645123E-3</v>
      </c>
      <c r="J112" s="10">
        <f t="shared" si="13"/>
        <v>0.73644008680308037</v>
      </c>
      <c r="K112" s="10">
        <f t="shared" si="14"/>
        <v>0.12772796477288151</v>
      </c>
      <c r="AC112" s="12"/>
      <c r="AD112" s="13"/>
    </row>
    <row r="113" spans="1:30" x14ac:dyDescent="0.3">
      <c r="A113" s="17">
        <v>43432</v>
      </c>
      <c r="B113" s="18">
        <v>5.9043494203904956E-4</v>
      </c>
      <c r="C113" s="8">
        <f t="shared" si="10"/>
        <v>-2.8009565057960952E-2</v>
      </c>
      <c r="D113" s="5">
        <f t="shared" si="8"/>
        <v>7.8453573473614708E-4</v>
      </c>
      <c r="E113" s="5">
        <f t="shared" si="11"/>
        <v>9.3541240135728849E-4</v>
      </c>
      <c r="F113" s="5">
        <f t="shared" ref="F113" si="18">B$6+B$7*E113+B$8*(G112*100)^2</f>
        <v>0.22617053852961475</v>
      </c>
      <c r="G113" s="8">
        <v>7.2090007011107399E-3</v>
      </c>
      <c r="H113" s="8">
        <f t="shared" si="12"/>
        <v>4.755739043824995E-3</v>
      </c>
      <c r="I113" s="7">
        <f t="shared" si="9"/>
        <v>2.4532616572857449E-3</v>
      </c>
      <c r="J113" s="10">
        <f t="shared" si="13"/>
        <v>0.34030537088278467</v>
      </c>
      <c r="K113" s="10">
        <f t="shared" si="14"/>
        <v>9.98746405549511E-2</v>
      </c>
      <c r="AC113" s="12"/>
      <c r="AD113" s="13"/>
    </row>
    <row r="114" spans="1:30" x14ac:dyDescent="0.3">
      <c r="A114" s="17">
        <v>43433</v>
      </c>
      <c r="B114" s="18">
        <v>1.8509802115146581E-3</v>
      </c>
      <c r="C114" s="8">
        <f t="shared" si="10"/>
        <v>-2.6749019788485342E-2</v>
      </c>
      <c r="D114" s="5">
        <f t="shared" si="8"/>
        <v>7.1551005964478036E-4</v>
      </c>
      <c r="E114" s="5">
        <f t="shared" si="11"/>
        <v>7.8453573473614708E-4</v>
      </c>
      <c r="F114" s="5">
        <f>B$6+B$7*E113+B$8*(H113*100)^2</f>
        <v>0.22921942756141672</v>
      </c>
      <c r="G114" s="8">
        <v>5.264160674200301E-3</v>
      </c>
      <c r="H114" s="8">
        <f t="shared" si="12"/>
        <v>4.7876865766402956E-3</v>
      </c>
      <c r="I114" s="7">
        <f t="shared" si="9"/>
        <v>4.7647409756000538E-4</v>
      </c>
      <c r="J114" s="10">
        <f t="shared" si="13"/>
        <v>9.0512833298422912E-2</v>
      </c>
      <c r="K114" s="10">
        <f t="shared" si="14"/>
        <v>4.6463457916288142E-3</v>
      </c>
      <c r="AC114" s="12"/>
      <c r="AD114" s="13"/>
    </row>
    <row r="115" spans="1:30" x14ac:dyDescent="0.3">
      <c r="A115" s="17">
        <v>43434</v>
      </c>
      <c r="B115" s="18">
        <v>-3.2455710777636916E-4</v>
      </c>
      <c r="C115" s="8">
        <f t="shared" si="10"/>
        <v>-2.8924557107776371E-2</v>
      </c>
      <c r="D115" s="5">
        <f t="shared" si="8"/>
        <v>8.3663000388101659E-4</v>
      </c>
      <c r="E115" s="5">
        <f t="shared" si="11"/>
        <v>7.1551005964478036E-4</v>
      </c>
      <c r="F115" s="5">
        <f>B$6+B$7*E113+B$8*(H114*100)^2</f>
        <v>0.23192257257701229</v>
      </c>
      <c r="G115" s="8">
        <v>1.3154824275515327E-2</v>
      </c>
      <c r="H115" s="8">
        <f t="shared" si="12"/>
        <v>4.8158340147581111E-3</v>
      </c>
      <c r="I115" s="7">
        <f t="shared" si="9"/>
        <v>8.3389902607572154E-3</v>
      </c>
      <c r="J115" s="10">
        <f t="shared" si="13"/>
        <v>0.63391118620096842</v>
      </c>
      <c r="K115" s="10">
        <f t="shared" si="14"/>
        <v>0.72669827639131301</v>
      </c>
      <c r="AC115" s="12"/>
      <c r="AD115" s="13"/>
    </row>
    <row r="116" spans="1:30" x14ac:dyDescent="0.3">
      <c r="A116" s="17">
        <v>43437</v>
      </c>
      <c r="B116" s="18">
        <v>1.3105798574538904E-2</v>
      </c>
      <c r="C116" s="8">
        <f t="shared" si="10"/>
        <v>-1.5494201425461096E-2</v>
      </c>
      <c r="D116" s="5">
        <f t="shared" si="8"/>
        <v>2.4007027781276067E-4</v>
      </c>
      <c r="E116" s="5">
        <f t="shared" si="11"/>
        <v>8.3663000388101659E-4</v>
      </c>
      <c r="F116" s="5">
        <f>B$6+B$7*E113+B$8*(H115*100)^2</f>
        <v>0.23431918094783932</v>
      </c>
      <c r="G116" s="8">
        <v>3.6681220043912792E-3</v>
      </c>
      <c r="H116" s="8">
        <f t="shared" si="12"/>
        <v>4.8406526517385997E-3</v>
      </c>
      <c r="I116" s="7">
        <f t="shared" si="9"/>
        <v>1.1725306473473205E-3</v>
      </c>
      <c r="J116" s="10">
        <f t="shared" si="13"/>
        <v>0.31965421159482416</v>
      </c>
      <c r="K116" s="10">
        <f t="shared" si="14"/>
        <v>3.5144006181539345E-2</v>
      </c>
      <c r="AC116" s="12"/>
      <c r="AD116" s="13"/>
    </row>
    <row r="117" spans="1:30" x14ac:dyDescent="0.3">
      <c r="A117" s="17">
        <v>43438</v>
      </c>
      <c r="B117" s="18">
        <v>-8.0384647181467629E-3</v>
      </c>
      <c r="C117" s="8">
        <f t="shared" si="10"/>
        <v>-3.663846471814676E-2</v>
      </c>
      <c r="D117" s="5">
        <f t="shared" si="8"/>
        <v>1.3423770969028849E-3</v>
      </c>
      <c r="E117" s="5">
        <f t="shared" si="11"/>
        <v>2.4007027781276067E-4</v>
      </c>
      <c r="F117" s="5">
        <f>B$6+B$7*E113+B$8*(H116*100)^2</f>
        <v>0.23644401392941461</v>
      </c>
      <c r="G117" s="8">
        <v>5.712965509421318E-3</v>
      </c>
      <c r="H117" s="8">
        <f t="shared" si="12"/>
        <v>4.8625509141747257E-3</v>
      </c>
      <c r="I117" s="7">
        <f t="shared" si="9"/>
        <v>8.5041459524659233E-4</v>
      </c>
      <c r="J117" s="10">
        <f t="shared" si="13"/>
        <v>0.1488569454592652</v>
      </c>
      <c r="K117" s="10">
        <f t="shared" si="14"/>
        <v>1.3715567662525352E-2</v>
      </c>
      <c r="AC117" s="12"/>
      <c r="AD117" s="13"/>
    </row>
    <row r="118" spans="1:30" x14ac:dyDescent="0.3">
      <c r="A118" s="17">
        <v>43439</v>
      </c>
      <c r="B118" s="18">
        <v>-1.2297609637603721E-2</v>
      </c>
      <c r="C118" s="8">
        <f t="shared" si="10"/>
        <v>-4.0897609637603721E-2</v>
      </c>
      <c r="D118" s="5">
        <f t="shared" si="8"/>
        <v>1.6726144740698168E-3</v>
      </c>
      <c r="E118" s="5">
        <f t="shared" si="11"/>
        <v>1.3423770969028849E-3</v>
      </c>
      <c r="F118" s="5">
        <f>B$6+B$7*E113+B$8*(H117*100)^2</f>
        <v>0.23832789085087921</v>
      </c>
      <c r="G118" s="8">
        <v>1.6197799836226622E-2</v>
      </c>
      <c r="H118" s="8">
        <f t="shared" si="12"/>
        <v>4.8818837639878236E-3</v>
      </c>
      <c r="I118" s="7">
        <f t="shared" si="9"/>
        <v>1.1315916072238797E-2</v>
      </c>
      <c r="J118" s="10">
        <f t="shared" si="13"/>
        <v>0.69860821757598102</v>
      </c>
      <c r="K118" s="10">
        <f t="shared" si="14"/>
        <v>1.1185962379339367</v>
      </c>
      <c r="AC118" s="12"/>
      <c r="AD118" s="13"/>
    </row>
    <row r="119" spans="1:30" x14ac:dyDescent="0.3">
      <c r="A119" s="17">
        <v>43440</v>
      </c>
      <c r="B119" s="18">
        <v>-3.3678632854286461E-2</v>
      </c>
      <c r="C119" s="8">
        <f t="shared" si="10"/>
        <v>-6.2278632854286461E-2</v>
      </c>
      <c r="D119" s="5">
        <f t="shared" si="8"/>
        <v>3.8786281101990091E-3</v>
      </c>
      <c r="E119" s="5">
        <f t="shared" si="11"/>
        <v>1.6726144740698168E-3</v>
      </c>
      <c r="F119" s="5">
        <f>B$6+B$7*E113+B$8*(H118*100)^2</f>
        <v>0.23999813612944973</v>
      </c>
      <c r="G119" s="8">
        <v>1.2549835623453553E-2</v>
      </c>
      <c r="H119" s="8">
        <f t="shared" si="12"/>
        <v>4.8989604624802771E-3</v>
      </c>
      <c r="I119" s="7">
        <f t="shared" si="9"/>
        <v>7.6508751609732761E-3</v>
      </c>
      <c r="J119" s="10">
        <f t="shared" si="13"/>
        <v>0.60963947182503841</v>
      </c>
      <c r="K119" s="10">
        <f t="shared" si="14"/>
        <v>0.6210498811718157</v>
      </c>
      <c r="AC119" s="12"/>
      <c r="AD119" s="13"/>
    </row>
    <row r="120" spans="1:30" x14ac:dyDescent="0.3">
      <c r="A120" s="17">
        <v>43441</v>
      </c>
      <c r="B120" s="18">
        <v>4.1248809194537007E-3</v>
      </c>
      <c r="C120" s="8">
        <f t="shared" si="10"/>
        <v>-2.4475119080546299E-2</v>
      </c>
      <c r="D120" s="5">
        <f t="shared" si="8"/>
        <v>5.9903145400692155E-4</v>
      </c>
      <c r="E120" s="5">
        <f t="shared" si="11"/>
        <v>3.8786281101990091E-3</v>
      </c>
      <c r="F120" s="5">
        <f>B$6+B$7*E113+B$8*(H119*100)^2</f>
        <v>0.24147897559343037</v>
      </c>
      <c r="G120" s="8">
        <v>8.1064140694877551E-3</v>
      </c>
      <c r="H120" s="8">
        <f t="shared" si="12"/>
        <v>4.9140510334491879E-3</v>
      </c>
      <c r="I120" s="7">
        <f t="shared" si="9"/>
        <v>3.1923630360385672E-3</v>
      </c>
      <c r="J120" s="10">
        <f t="shared" si="13"/>
        <v>0.3938070531154465</v>
      </c>
      <c r="K120" s="10">
        <f t="shared" si="14"/>
        <v>0.14908283137455935</v>
      </c>
      <c r="AC120" s="12"/>
      <c r="AD120" s="13"/>
    </row>
    <row r="121" spans="1:30" x14ac:dyDescent="0.3">
      <c r="A121" s="17">
        <v>43444</v>
      </c>
      <c r="B121" s="18">
        <v>-1.3674775557835117E-2</v>
      </c>
      <c r="C121" s="8">
        <f t="shared" si="10"/>
        <v>-4.2274775557835119E-2</v>
      </c>
      <c r="D121" s="5">
        <f t="shared" si="8"/>
        <v>1.7871566484653335E-3</v>
      </c>
      <c r="E121" s="5">
        <f t="shared" si="11"/>
        <v>5.9903145400692155E-4</v>
      </c>
      <c r="F121" s="5">
        <f>B$6+B$7*E113+B$8*(H120*100)^2</f>
        <v>0.24279188786219552</v>
      </c>
      <c r="G121" s="8">
        <v>1.2909636542459399E-2</v>
      </c>
      <c r="H121" s="8">
        <f t="shared" si="12"/>
        <v>4.9273916818352841E-3</v>
      </c>
      <c r="I121" s="7">
        <f t="shared" si="9"/>
        <v>7.9822448606241148E-3</v>
      </c>
      <c r="J121" s="10">
        <f t="shared" si="13"/>
        <v>0.61831677711225685</v>
      </c>
      <c r="K121" s="10">
        <f t="shared" si="14"/>
        <v>0.6568094112161238</v>
      </c>
      <c r="AC121" s="12"/>
      <c r="AD121" s="13"/>
    </row>
    <row r="122" spans="1:30" x14ac:dyDescent="0.3">
      <c r="A122" s="17">
        <v>43445</v>
      </c>
      <c r="B122" s="18">
        <v>1.2624713405828778E-2</v>
      </c>
      <c r="C122" s="8">
        <f t="shared" si="10"/>
        <v>-1.5975286594171224E-2</v>
      </c>
      <c r="D122" s="5">
        <f t="shared" si="8"/>
        <v>2.5520978176590684E-4</v>
      </c>
      <c r="E122" s="5">
        <f t="shared" si="11"/>
        <v>1.7871566484653335E-3</v>
      </c>
      <c r="F122" s="5">
        <f>B$6+B$7*E113+B$8*(H121*100)^2</f>
        <v>0.24395591587968277</v>
      </c>
      <c r="G122" s="8">
        <v>9.8859711010985535E-3</v>
      </c>
      <c r="H122" s="8">
        <f t="shared" si="12"/>
        <v>4.9391893654696286E-3</v>
      </c>
      <c r="I122" s="7">
        <f t="shared" si="9"/>
        <v>4.9467817356289249E-3</v>
      </c>
      <c r="J122" s="10">
        <f t="shared" si="13"/>
        <v>0.50038399718559023</v>
      </c>
      <c r="K122" s="10">
        <f t="shared" si="14"/>
        <v>0.30762169928983374</v>
      </c>
      <c r="AC122" s="12"/>
      <c r="AD122" s="13"/>
    </row>
    <row r="123" spans="1:30" x14ac:dyDescent="0.3">
      <c r="A123" s="17">
        <v>43446</v>
      </c>
      <c r="B123" s="18">
        <v>1.7085414906493897E-2</v>
      </c>
      <c r="C123" s="8">
        <f t="shared" si="10"/>
        <v>-1.1514585093506103E-2</v>
      </c>
      <c r="D123" s="5">
        <f t="shared" si="8"/>
        <v>1.3258566987559296E-4</v>
      </c>
      <c r="E123" s="5">
        <f t="shared" si="11"/>
        <v>2.5520978176590684E-4</v>
      </c>
      <c r="F123" s="5">
        <f t="shared" ref="F123" si="19">B$6+B$7*E123+B$8*(G122*100)^2</f>
        <v>0.89512203977828297</v>
      </c>
      <c r="G123" s="8">
        <v>6.0368189960250743E-3</v>
      </c>
      <c r="H123" s="8">
        <f t="shared" si="12"/>
        <v>9.4610889424964345E-3</v>
      </c>
      <c r="I123" s="7">
        <f t="shared" si="9"/>
        <v>3.4242699464713602E-3</v>
      </c>
      <c r="J123" s="10">
        <f t="shared" si="13"/>
        <v>0.5672308460343205</v>
      </c>
      <c r="K123" s="10">
        <f t="shared" si="14"/>
        <v>8.7378364486130788E-2</v>
      </c>
      <c r="AC123" s="12"/>
      <c r="AD123" s="13"/>
    </row>
    <row r="124" spans="1:30" x14ac:dyDescent="0.3">
      <c r="A124" s="17">
        <v>43447</v>
      </c>
      <c r="B124" s="18">
        <v>1.3504363922769284E-3</v>
      </c>
      <c r="C124" s="8">
        <f t="shared" si="10"/>
        <v>-2.7249563607723071E-2</v>
      </c>
      <c r="D124" s="5">
        <f t="shared" si="8"/>
        <v>7.4253871681134558E-4</v>
      </c>
      <c r="E124" s="5">
        <f t="shared" si="11"/>
        <v>1.3258566987559296E-4</v>
      </c>
      <c r="F124" s="5">
        <f>B$6+B$7*E123+B$8*(H123*100)^2</f>
        <v>0.82224156363788203</v>
      </c>
      <c r="G124" s="8">
        <v>1.0757686702609553E-2</v>
      </c>
      <c r="H124" s="8">
        <f t="shared" si="12"/>
        <v>9.067753655883479E-3</v>
      </c>
      <c r="I124" s="7">
        <f t="shared" si="9"/>
        <v>1.6899330467260738E-3</v>
      </c>
      <c r="J124" s="10">
        <f t="shared" si="13"/>
        <v>0.15709074761548292</v>
      </c>
      <c r="K124" s="10">
        <f t="shared" si="14"/>
        <v>1.5471355776681905E-2</v>
      </c>
      <c r="AC124" s="12"/>
      <c r="AD124" s="13"/>
    </row>
    <row r="125" spans="1:30" x14ac:dyDescent="0.3">
      <c r="A125" s="17">
        <v>43448</v>
      </c>
      <c r="B125" s="18">
        <v>-6.3080142628507974E-3</v>
      </c>
      <c r="C125" s="8">
        <f t="shared" si="10"/>
        <v>-3.4908014262850798E-2</v>
      </c>
      <c r="D125" s="5">
        <f t="shared" si="8"/>
        <v>1.2185694597753947E-3</v>
      </c>
      <c r="E125" s="5">
        <f t="shared" si="11"/>
        <v>7.4253871681134558E-4</v>
      </c>
      <c r="F125" s="5">
        <f>B$6+B$7*E123+B$8*(H124*100)^2</f>
        <v>0.75762573349180262</v>
      </c>
      <c r="G125" s="8">
        <v>7.3360475489908303E-3</v>
      </c>
      <c r="H125" s="8">
        <f t="shared" si="12"/>
        <v>8.7041698828308877E-3</v>
      </c>
      <c r="I125" s="7">
        <f t="shared" si="9"/>
        <v>1.3681223338400574E-3</v>
      </c>
      <c r="J125" s="10">
        <f t="shared" si="13"/>
        <v>0.18649311154318521</v>
      </c>
      <c r="K125" s="10">
        <f t="shared" si="14"/>
        <v>1.3821886444157494E-2</v>
      </c>
      <c r="AC125" s="12"/>
      <c r="AD125" s="13"/>
    </row>
    <row r="126" spans="1:30" x14ac:dyDescent="0.3">
      <c r="A126" s="17">
        <v>43451</v>
      </c>
      <c r="B126" s="18">
        <v>-9.4052091471126531E-3</v>
      </c>
      <c r="C126" s="8">
        <f t="shared" si="10"/>
        <v>-3.8005209147112654E-2</v>
      </c>
      <c r="D126" s="5">
        <f t="shared" si="8"/>
        <v>1.4443959223157754E-3</v>
      </c>
      <c r="E126" s="5">
        <f t="shared" si="11"/>
        <v>1.2185694597753947E-3</v>
      </c>
      <c r="F126" s="5">
        <f>B$6+B$7*E123+B$8*(H125*100)^2</f>
        <v>0.70033733848428881</v>
      </c>
      <c r="G126" s="8">
        <v>6.8454820602436859E-3</v>
      </c>
      <c r="H126" s="8">
        <f t="shared" si="12"/>
        <v>8.368616005554854E-3</v>
      </c>
      <c r="I126" s="7">
        <f t="shared" si="9"/>
        <v>1.5231339453111682E-3</v>
      </c>
      <c r="J126" s="10">
        <f t="shared" si="13"/>
        <v>0.22250207244819623</v>
      </c>
      <c r="K126" s="10">
        <f t="shared" si="14"/>
        <v>1.8894160931442361E-2</v>
      </c>
      <c r="AC126" s="12"/>
      <c r="AD126" s="13"/>
    </row>
    <row r="127" spans="1:30" x14ac:dyDescent="0.3">
      <c r="A127" s="17">
        <v>43452</v>
      </c>
      <c r="B127" s="18">
        <v>-7.7067444241164804E-3</v>
      </c>
      <c r="C127" s="8">
        <f t="shared" si="10"/>
        <v>-3.630674442411648E-2</v>
      </c>
      <c r="D127" s="5">
        <f t="shared" si="8"/>
        <v>1.3181796906781131E-3</v>
      </c>
      <c r="E127" s="5">
        <f t="shared" si="11"/>
        <v>1.4443959223157754E-3</v>
      </c>
      <c r="F127" s="5">
        <f>B$6+B$7*E123+B$8*(H126*100)^2</f>
        <v>0.64954544747062692</v>
      </c>
      <c r="G127" s="8">
        <v>5.1036870367604948E-3</v>
      </c>
      <c r="H127" s="8">
        <f t="shared" si="12"/>
        <v>8.0594382401667844E-3</v>
      </c>
      <c r="I127" s="7">
        <f t="shared" si="9"/>
        <v>2.9557512034062896E-3</v>
      </c>
      <c r="J127" s="10">
        <f t="shared" si="13"/>
        <v>0.57914037089594306</v>
      </c>
      <c r="K127" s="10">
        <f t="shared" si="14"/>
        <v>9.0136557284296703E-2</v>
      </c>
      <c r="AC127" s="12"/>
      <c r="AD127" s="13"/>
    </row>
    <row r="128" spans="1:30" x14ac:dyDescent="0.3">
      <c r="A128" s="17">
        <v>43453</v>
      </c>
      <c r="B128" s="18">
        <v>3.6936697871801619E-3</v>
      </c>
      <c r="C128" s="8">
        <f t="shared" si="10"/>
        <v>-2.4906330212819839E-2</v>
      </c>
      <c r="D128" s="5">
        <f t="shared" si="8"/>
        <v>6.2032528467002228E-4</v>
      </c>
      <c r="E128" s="5">
        <f t="shared" si="11"/>
        <v>1.3181796906781131E-3</v>
      </c>
      <c r="F128" s="5">
        <f>B$6+B$7*E123+B$8*(H127*100)^2</f>
        <v>0.60451335689791408</v>
      </c>
      <c r="G128" s="8">
        <v>9.111559029601677E-3</v>
      </c>
      <c r="H128" s="8">
        <f t="shared" si="12"/>
        <v>7.7750457033892353E-3</v>
      </c>
      <c r="I128" s="7">
        <f t="shared" si="9"/>
        <v>1.3365133262124417E-3</v>
      </c>
      <c r="J128" s="10">
        <f t="shared" si="13"/>
        <v>0.14668327581156757</v>
      </c>
      <c r="K128" s="10">
        <f t="shared" si="14"/>
        <v>1.3273315425690324E-2</v>
      </c>
      <c r="AC128" s="12"/>
      <c r="AD128" s="13"/>
    </row>
    <row r="129" spans="1:30" x14ac:dyDescent="0.3">
      <c r="A129" s="17">
        <v>43454</v>
      </c>
      <c r="B129" s="18">
        <v>-1.6961600829305021E-2</v>
      </c>
      <c r="C129" s="8">
        <f t="shared" si="10"/>
        <v>-4.5561600829305021E-2</v>
      </c>
      <c r="D129" s="5">
        <f t="shared" si="8"/>
        <v>2.0758594701289282E-3</v>
      </c>
      <c r="E129" s="5">
        <f t="shared" si="11"/>
        <v>6.2032528467002228E-4</v>
      </c>
      <c r="F129" s="5">
        <f>B$6+B$7*E123+B$8*(H128*100)^2</f>
        <v>0.56458790539614712</v>
      </c>
      <c r="G129" s="8">
        <v>1.288615232575945E-2</v>
      </c>
      <c r="H129" s="8">
        <f t="shared" si="12"/>
        <v>7.5139064766348209E-3</v>
      </c>
      <c r="I129" s="7">
        <f t="shared" si="9"/>
        <v>5.3722458491246294E-3</v>
      </c>
      <c r="J129" s="10">
        <f t="shared" si="13"/>
        <v>0.41690069411840619</v>
      </c>
      <c r="K129" s="10">
        <f t="shared" si="14"/>
        <v>0.1755759733122102</v>
      </c>
      <c r="AC129" s="12"/>
      <c r="AD129" s="13"/>
    </row>
    <row r="130" spans="1:30" x14ac:dyDescent="0.3">
      <c r="A130" s="17">
        <v>43455</v>
      </c>
      <c r="B130" s="18">
        <v>1.8332885705230179E-4</v>
      </c>
      <c r="C130" s="8">
        <f t="shared" si="10"/>
        <v>-2.84166711429477E-2</v>
      </c>
      <c r="D130" s="5">
        <f t="shared" si="8"/>
        <v>8.0750719884643656E-4</v>
      </c>
      <c r="E130" s="5">
        <f t="shared" si="11"/>
        <v>2.0758594701289282E-3</v>
      </c>
      <c r="F130" s="5">
        <f>B$6+B$7*E123+B$8*(H129*100)^2</f>
        <v>0.52919000009468042</v>
      </c>
      <c r="G130" s="8">
        <v>1.8445553530369165E-2</v>
      </c>
      <c r="H130" s="8">
        <f t="shared" si="12"/>
        <v>7.2745446599404451E-3</v>
      </c>
      <c r="I130" s="7">
        <f t="shared" si="9"/>
        <v>1.117100887042872E-2</v>
      </c>
      <c r="J130" s="10">
        <f t="shared" si="13"/>
        <v>0.60562069075544545</v>
      </c>
      <c r="K130" s="10">
        <f t="shared" si="14"/>
        <v>0.60518786099182709</v>
      </c>
      <c r="AC130" s="12"/>
      <c r="AD130" s="13"/>
    </row>
    <row r="131" spans="1:30" x14ac:dyDescent="0.3">
      <c r="A131" s="17">
        <v>43461</v>
      </c>
      <c r="B131" s="18">
        <v>-2.1304381804114918E-2</v>
      </c>
      <c r="C131" s="8">
        <f t="shared" si="10"/>
        <v>-4.9904381804114918E-2</v>
      </c>
      <c r="D131" s="5">
        <f t="shared" si="8"/>
        <v>2.490447323250876E-3</v>
      </c>
      <c r="E131" s="5">
        <f t="shared" si="11"/>
        <v>8.0750719884643656E-4</v>
      </c>
      <c r="F131" s="5">
        <f>B$6+B$7*E123+B$8*(H130*100)^2</f>
        <v>0.49780621725440011</v>
      </c>
      <c r="G131" s="8">
        <v>9.3368017644721944E-3</v>
      </c>
      <c r="H131" s="8">
        <f t="shared" si="12"/>
        <v>7.055538372473075E-3</v>
      </c>
      <c r="I131" s="7">
        <f t="shared" si="9"/>
        <v>2.2812633919991193E-3</v>
      </c>
      <c r="J131" s="10">
        <f t="shared" si="13"/>
        <v>0.24433028027644735</v>
      </c>
      <c r="K131" s="10">
        <f t="shared" si="14"/>
        <v>4.3178580233471209E-2</v>
      </c>
      <c r="AC131" s="12"/>
      <c r="AD131" s="13"/>
    </row>
    <row r="132" spans="1:30" x14ac:dyDescent="0.3">
      <c r="A132" s="17">
        <v>43462</v>
      </c>
      <c r="B132" s="18">
        <v>1.6600932866128945E-2</v>
      </c>
      <c r="C132" s="8">
        <f t="shared" si="10"/>
        <v>-1.1999067133871055E-2</v>
      </c>
      <c r="D132" s="5">
        <f t="shared" si="8"/>
        <v>1.4397761208314455E-4</v>
      </c>
      <c r="E132" s="5">
        <f t="shared" si="11"/>
        <v>2.490447323250876E-3</v>
      </c>
      <c r="F132" s="5">
        <f>B$6+B$7*E123+B$8*(H131*100)^2</f>
        <v>0.46998135538820751</v>
      </c>
      <c r="G132" s="8">
        <v>6.7189426539723991E-3</v>
      </c>
      <c r="H132" s="8">
        <f t="shared" si="12"/>
        <v>6.8555186192454289E-3</v>
      </c>
      <c r="I132" s="7">
        <f t="shared" si="9"/>
        <v>1.365759652730298E-4</v>
      </c>
      <c r="J132" s="10">
        <f t="shared" si="13"/>
        <v>2.0327002670916208E-2</v>
      </c>
      <c r="K132" s="10">
        <f t="shared" si="14"/>
        <v>2.0111960676860718E-4</v>
      </c>
      <c r="AC132" s="12"/>
      <c r="AD132" s="13"/>
    </row>
    <row r="133" spans="1:30" x14ac:dyDescent="0.3">
      <c r="A133" s="17">
        <v>43468</v>
      </c>
      <c r="B133" s="18">
        <v>-1.0728632820329875E-2</v>
      </c>
      <c r="C133" s="8">
        <f t="shared" si="10"/>
        <v>-3.9328632820329876E-2</v>
      </c>
      <c r="D133" s="5">
        <f t="shared" si="8"/>
        <v>1.5467413595163283E-3</v>
      </c>
      <c r="E133" s="5">
        <f t="shared" si="11"/>
        <v>1.4397761208314455E-4</v>
      </c>
      <c r="F133" s="5">
        <f t="shared" ref="F133" si="20">B$6+B$7*E133+B$8*(G132*100)^2</f>
        <v>0.4288632648617477</v>
      </c>
      <c r="G133" s="8">
        <v>1.336481049166076E-2</v>
      </c>
      <c r="H133" s="8">
        <f t="shared" si="12"/>
        <v>6.5487652642444568E-3</v>
      </c>
      <c r="I133" s="7">
        <f t="shared" si="9"/>
        <v>6.8160452274163034E-3</v>
      </c>
      <c r="J133" s="10">
        <f t="shared" si="13"/>
        <v>0.50999939218512003</v>
      </c>
      <c r="K133" s="10">
        <f t="shared" si="14"/>
        <v>0.32746514758684375</v>
      </c>
      <c r="AC133" s="12"/>
      <c r="AD133" s="13"/>
    </row>
    <row r="134" spans="1:30" x14ac:dyDescent="0.3">
      <c r="A134" s="17">
        <v>43469</v>
      </c>
      <c r="B134" s="18">
        <v>2.9082359940758903E-2</v>
      </c>
      <c r="C134" s="8">
        <f t="shared" si="10"/>
        <v>4.8235994075890298E-4</v>
      </c>
      <c r="D134" s="5">
        <f t="shared" si="8"/>
        <v>2.326711124489324E-7</v>
      </c>
      <c r="E134" s="5">
        <f t="shared" si="11"/>
        <v>1.5467413595163283E-3</v>
      </c>
      <c r="F134" s="5">
        <f>B$6+B$7*E133+B$8*(H133*100)^2</f>
        <v>0.40884504351375373</v>
      </c>
      <c r="G134" s="8">
        <v>8.6520845217879002E-3</v>
      </c>
      <c r="H134" s="8">
        <f t="shared" si="12"/>
        <v>6.394099182165958E-3</v>
      </c>
      <c r="I134" s="7">
        <f t="shared" si="9"/>
        <v>2.2579853396219422E-3</v>
      </c>
      <c r="J134" s="10">
        <f t="shared" si="13"/>
        <v>0.26097587626840973</v>
      </c>
      <c r="K134" s="10">
        <f t="shared" si="14"/>
        <v>5.0711086692686536E-2</v>
      </c>
      <c r="AC134" s="12"/>
      <c r="AD134" s="13"/>
    </row>
    <row r="135" spans="1:30" x14ac:dyDescent="0.3">
      <c r="A135" s="17">
        <v>43472</v>
      </c>
      <c r="B135" s="18">
        <v>-2.7027317993969964E-3</v>
      </c>
      <c r="C135" s="8">
        <f t="shared" si="10"/>
        <v>-3.1302731799396993E-2</v>
      </c>
      <c r="D135" s="5">
        <f t="shared" si="8"/>
        <v>9.7986101810497981E-4</v>
      </c>
      <c r="E135" s="5">
        <f t="shared" si="11"/>
        <v>2.326711124489324E-7</v>
      </c>
      <c r="F135" s="5">
        <f>B$6+B$7*E133+B$8*(H134*100)^2</f>
        <v>0.39109688846662222</v>
      </c>
      <c r="G135" s="8">
        <v>1.0591232375742535E-2</v>
      </c>
      <c r="H135" s="8">
        <f t="shared" si="12"/>
        <v>6.2537739683060358E-3</v>
      </c>
      <c r="I135" s="7">
        <f t="shared" si="9"/>
        <v>4.3374584074364992E-3</v>
      </c>
      <c r="J135" s="10">
        <f t="shared" si="13"/>
        <v>0.40953292813881886</v>
      </c>
      <c r="K135" s="10">
        <f t="shared" si="14"/>
        <v>0.16673313260893519</v>
      </c>
      <c r="AC135" s="12"/>
      <c r="AD135" s="13"/>
    </row>
    <row r="136" spans="1:30" x14ac:dyDescent="0.3">
      <c r="A136" s="17">
        <v>43473</v>
      </c>
      <c r="B136" s="18">
        <v>6.9967498086931559E-3</v>
      </c>
      <c r="C136" s="8">
        <f t="shared" si="10"/>
        <v>-2.1603250191306843E-2</v>
      </c>
      <c r="D136" s="5">
        <f t="shared" si="8"/>
        <v>4.6670041882819913E-4</v>
      </c>
      <c r="E136" s="5">
        <f t="shared" si="11"/>
        <v>9.7986101810497981E-4</v>
      </c>
      <c r="F136" s="5">
        <f>B$6+B$7*E133+B$8*(H135*100)^2</f>
        <v>0.37536137420183546</v>
      </c>
      <c r="G136" s="8">
        <v>7.3369298929838222E-3</v>
      </c>
      <c r="H136" s="8">
        <f t="shared" si="12"/>
        <v>6.1266742544535159E-3</v>
      </c>
      <c r="I136" s="7">
        <f t="shared" si="9"/>
        <v>1.2102556385303062E-3</v>
      </c>
      <c r="J136" s="10">
        <f t="shared" si="13"/>
        <v>0.1649539597874109</v>
      </c>
      <c r="K136" s="10">
        <f t="shared" si="14"/>
        <v>1.7270342879777356E-2</v>
      </c>
      <c r="AC136" s="12"/>
      <c r="AD136" s="13"/>
    </row>
    <row r="137" spans="1:30" x14ac:dyDescent="0.3">
      <c r="A137" s="17">
        <v>43474</v>
      </c>
      <c r="B137" s="18">
        <v>4.9957979990434276E-3</v>
      </c>
      <c r="C137" s="8">
        <f t="shared" si="10"/>
        <v>-2.3604202000956573E-2</v>
      </c>
      <c r="D137" s="5">
        <f t="shared" si="8"/>
        <v>5.5715835210196226E-4</v>
      </c>
      <c r="E137" s="5">
        <f t="shared" si="11"/>
        <v>4.6670041882819913E-4</v>
      </c>
      <c r="F137" s="5">
        <f>B$6+B$7*E133+B$8*(H136*100)^2</f>
        <v>0.36141026725467545</v>
      </c>
      <c r="G137" s="8">
        <v>8.3040747086294293E-3</v>
      </c>
      <c r="H137" s="8">
        <f t="shared" si="12"/>
        <v>6.0117407400409025E-3</v>
      </c>
      <c r="I137" s="7">
        <f t="shared" si="9"/>
        <v>2.2923339685885268E-3</v>
      </c>
      <c r="J137" s="10">
        <f t="shared" si="13"/>
        <v>0.27604929495713459</v>
      </c>
      <c r="K137" s="10">
        <f t="shared" si="14"/>
        <v>5.8277542903765855E-2</v>
      </c>
      <c r="AC137" s="12"/>
      <c r="AD137" s="13"/>
    </row>
    <row r="138" spans="1:30" x14ac:dyDescent="0.3">
      <c r="A138" s="17">
        <v>43475</v>
      </c>
      <c r="B138" s="18">
        <v>1.7865337731877752E-3</v>
      </c>
      <c r="C138" s="8">
        <f t="shared" si="10"/>
        <v>-2.6813466226812226E-2</v>
      </c>
      <c r="D138" s="5">
        <f t="shared" si="8"/>
        <v>7.1896197109639986E-4</v>
      </c>
      <c r="E138" s="5">
        <f t="shared" si="11"/>
        <v>5.5715835210196226E-4</v>
      </c>
      <c r="F138" s="5">
        <f>B$6+B$7*E133+B$8*(H137*100)^2</f>
        <v>0.34904121583532338</v>
      </c>
      <c r="G138" s="8">
        <v>6.6843783083854989E-3</v>
      </c>
      <c r="H138" s="8">
        <f t="shared" si="12"/>
        <v>5.9079710208778391E-3</v>
      </c>
      <c r="I138" s="7">
        <f t="shared" si="9"/>
        <v>7.7640728750765983E-4</v>
      </c>
      <c r="J138" s="10">
        <f t="shared" si="13"/>
        <v>0.1161525053921115</v>
      </c>
      <c r="K138" s="10">
        <f t="shared" si="14"/>
        <v>7.9461599346253298E-3</v>
      </c>
      <c r="AC138" s="12"/>
      <c r="AD138" s="13"/>
    </row>
    <row r="139" spans="1:30" x14ac:dyDescent="0.3">
      <c r="A139" s="17">
        <v>43476</v>
      </c>
      <c r="B139" s="18">
        <v>-1.8516614218051636E-3</v>
      </c>
      <c r="C139" s="8">
        <f t="shared" si="10"/>
        <v>-3.0451661421805165E-2</v>
      </c>
      <c r="D139" s="5">
        <f t="shared" si="8"/>
        <v>9.2730368334825698E-4</v>
      </c>
      <c r="E139" s="5">
        <f t="shared" si="11"/>
        <v>7.1896197109639986E-4</v>
      </c>
      <c r="F139" s="5">
        <f>B$6+B$7*E133+B$8*(H138*100)^2</f>
        <v>0.33807481484692592</v>
      </c>
      <c r="G139" s="8">
        <v>7.1381741924470285E-3</v>
      </c>
      <c r="H139" s="8">
        <f t="shared" si="12"/>
        <v>5.8144201331424786E-3</v>
      </c>
      <c r="I139" s="7">
        <f t="shared" si="9"/>
        <v>1.3237540593045499E-3</v>
      </c>
      <c r="J139" s="10">
        <f t="shared" si="13"/>
        <v>0.18544714987555599</v>
      </c>
      <c r="K139" s="10">
        <f t="shared" si="14"/>
        <v>2.2551458493604848E-2</v>
      </c>
      <c r="AC139" s="12"/>
      <c r="AD139" s="13"/>
    </row>
    <row r="140" spans="1:30" x14ac:dyDescent="0.3">
      <c r="A140" s="17">
        <v>43479</v>
      </c>
      <c r="B140" s="18">
        <v>-4.8521150994288728E-3</v>
      </c>
      <c r="C140" s="8">
        <f t="shared" si="10"/>
        <v>-3.3452115099428872E-2</v>
      </c>
      <c r="D140" s="5">
        <f t="shared" ref="D140:D203" si="21">C140^2</f>
        <v>1.1190440046254372E-3</v>
      </c>
      <c r="E140" s="5">
        <f t="shared" si="11"/>
        <v>9.2730368334825698E-4</v>
      </c>
      <c r="F140" s="5">
        <f>B$6+B$7*E133+B$8*(H139*100)^2</f>
        <v>0.32835200373061274</v>
      </c>
      <c r="G140" s="8">
        <v>1.0016167053310814E-2</v>
      </c>
      <c r="H140" s="8">
        <f t="shared" si="12"/>
        <v>5.7302007271177926E-3</v>
      </c>
      <c r="I140" s="7">
        <f t="shared" si="9"/>
        <v>4.2859663261930209E-3</v>
      </c>
      <c r="J140" s="10">
        <f t="shared" si="13"/>
        <v>0.42790483658879347</v>
      </c>
      <c r="K140" s="10">
        <f t="shared" si="14"/>
        <v>0.1895110088489953</v>
      </c>
      <c r="AC140" s="12"/>
      <c r="AD140" s="13"/>
    </row>
    <row r="141" spans="1:30" x14ac:dyDescent="0.3">
      <c r="A141" s="17">
        <v>43480</v>
      </c>
      <c r="B141" s="18">
        <v>4.2037081711526827E-3</v>
      </c>
      <c r="C141" s="8">
        <f t="shared" si="10"/>
        <v>-2.4396291828847318E-2</v>
      </c>
      <c r="D141" s="5">
        <f t="shared" si="21"/>
        <v>5.9517905499828245E-4</v>
      </c>
      <c r="E141" s="5">
        <f t="shared" si="11"/>
        <v>1.1190440046254372E-3</v>
      </c>
      <c r="F141" s="5">
        <f>B$6+B$7*E133+B$8*(H140*100)^2</f>
        <v>0.31973175939488946</v>
      </c>
      <c r="G141" s="8">
        <v>4.8550626043816674E-3</v>
      </c>
      <c r="H141" s="8">
        <f t="shared" si="12"/>
        <v>5.654482818038176E-3</v>
      </c>
      <c r="I141" s="7">
        <f t="shared" ref="I141:I204" si="22">SQRT((G141-H141)^2)</f>
        <v>7.9942021365650862E-4</v>
      </c>
      <c r="J141" s="10">
        <f t="shared" si="13"/>
        <v>0.16465703509879281</v>
      </c>
      <c r="K141" s="10">
        <f t="shared" si="14"/>
        <v>1.1048522013796136E-2</v>
      </c>
      <c r="AC141" s="12"/>
      <c r="AD141" s="13"/>
    </row>
    <row r="142" spans="1:30" x14ac:dyDescent="0.3">
      <c r="A142" s="17">
        <v>43481</v>
      </c>
      <c r="B142" s="18">
        <v>2.9843859671563524E-3</v>
      </c>
      <c r="C142" s="8">
        <f t="shared" ref="C142:C205" si="23">B142-B$5</f>
        <v>-2.5615614032843646E-2</v>
      </c>
      <c r="D142" s="5">
        <f t="shared" si="21"/>
        <v>6.5615968227961629E-4</v>
      </c>
      <c r="E142" s="5">
        <f t="shared" ref="E142:E205" si="24">D141</f>
        <v>5.9517905499828245E-4</v>
      </c>
      <c r="F142" s="5">
        <f>B$6+B$7*E133+B$8*(H141*100)^2</f>
        <v>0.31208905076683718</v>
      </c>
      <c r="G142" s="8">
        <v>5.6462898861305705E-3</v>
      </c>
      <c r="H142" s="8">
        <f t="shared" ref="H142:H205" si="25">SQRT(F142)/100</f>
        <v>5.5864930928699553E-3</v>
      </c>
      <c r="I142" s="7">
        <f t="shared" si="22"/>
        <v>5.9796793260615162E-5</v>
      </c>
      <c r="J142" s="10">
        <f t="shared" ref="J142:J205" si="26">ABS(G142-H142)/G142</f>
        <v>1.0590457533450198E-2</v>
      </c>
      <c r="K142" s="10">
        <f t="shared" ref="K142:K205" si="27">G142/H142-LN(G142/H142)-1</f>
        <v>5.6880305890683047E-5</v>
      </c>
      <c r="AC142" s="12"/>
      <c r="AD142" s="13"/>
    </row>
    <row r="143" spans="1:30" x14ac:dyDescent="0.3">
      <c r="A143" s="17">
        <v>43482</v>
      </c>
      <c r="B143" s="18">
        <v>-2.5607378463539613E-3</v>
      </c>
      <c r="C143" s="8">
        <f t="shared" si="23"/>
        <v>-3.116073784635396E-2</v>
      </c>
      <c r="D143" s="5">
        <f t="shared" si="21"/>
        <v>9.7099158312919601E-4</v>
      </c>
      <c r="E143" s="5">
        <f t="shared" si="24"/>
        <v>6.5615968227961629E-4</v>
      </c>
      <c r="F143" s="5">
        <f t="shared" ref="F143" si="28">B$6+B$7*E143+B$8*(G142*100)^2</f>
        <v>0.31132108760908139</v>
      </c>
      <c r="G143" s="8">
        <v>8.3498660833453645E-3</v>
      </c>
      <c r="H143" s="8">
        <f t="shared" si="25"/>
        <v>5.5796154671185127E-3</v>
      </c>
      <c r="I143" s="7">
        <f t="shared" si="22"/>
        <v>2.7702506162268518E-3</v>
      </c>
      <c r="J143" s="10">
        <f t="shared" si="26"/>
        <v>0.33177186179696838</v>
      </c>
      <c r="K143" s="10">
        <f t="shared" si="27"/>
        <v>9.3369259221417256E-2</v>
      </c>
      <c r="AC143" s="12"/>
      <c r="AD143" s="13"/>
    </row>
    <row r="144" spans="1:30" x14ac:dyDescent="0.3">
      <c r="A144" s="17">
        <v>43483</v>
      </c>
      <c r="B144" s="18">
        <v>2.1137785810830381E-2</v>
      </c>
      <c r="C144" s="8">
        <f t="shared" si="23"/>
        <v>-7.4622141891696192E-3</v>
      </c>
      <c r="D144" s="5">
        <f t="shared" si="21"/>
        <v>5.5684640605044397E-5</v>
      </c>
      <c r="E144" s="5">
        <f t="shared" si="24"/>
        <v>9.7099158312919601E-4</v>
      </c>
      <c r="F144" s="5">
        <f>B$6+B$7*E143+B$8*(H143*100)^2</f>
        <v>0.30468505756939107</v>
      </c>
      <c r="G144" s="8">
        <v>2.6189529321876998E-3</v>
      </c>
      <c r="H144" s="8">
        <f t="shared" si="25"/>
        <v>5.5198284173458793E-3</v>
      </c>
      <c r="I144" s="7">
        <f t="shared" si="22"/>
        <v>2.9008754851581795E-3</v>
      </c>
      <c r="J144" s="10">
        <f t="shared" si="26"/>
        <v>1.1076470483701975</v>
      </c>
      <c r="K144" s="10">
        <f t="shared" si="27"/>
        <v>0.22003492537419755</v>
      </c>
      <c r="AC144" s="12"/>
      <c r="AD144" s="13"/>
    </row>
    <row r="145" spans="1:30" x14ac:dyDescent="0.3">
      <c r="A145" s="17">
        <v>43486</v>
      </c>
      <c r="B145" s="18">
        <v>-3.1469258399589388E-3</v>
      </c>
      <c r="C145" s="8">
        <f t="shared" si="23"/>
        <v>-3.1746925839958938E-2</v>
      </c>
      <c r="D145" s="5">
        <f t="shared" si="21"/>
        <v>1.0078673002878525E-3</v>
      </c>
      <c r="E145" s="5">
        <f t="shared" si="24"/>
        <v>5.5684640605044397E-5</v>
      </c>
      <c r="F145" s="5">
        <f>B$6+B$7*E143+B$8*(H144*100)^2</f>
        <v>0.29880155333620168</v>
      </c>
      <c r="G145" s="8">
        <v>6.0822016960191232E-3</v>
      </c>
      <c r="H145" s="8">
        <f t="shared" si="25"/>
        <v>5.4662743558680053E-3</v>
      </c>
      <c r="I145" s="7">
        <f t="shared" si="22"/>
        <v>6.1592734015111783E-4</v>
      </c>
      <c r="J145" s="10">
        <f t="shared" si="26"/>
        <v>0.10126716786690089</v>
      </c>
      <c r="K145" s="10">
        <f t="shared" si="27"/>
        <v>5.9082495492590592E-3</v>
      </c>
      <c r="AC145" s="12"/>
      <c r="AD145" s="13"/>
    </row>
    <row r="146" spans="1:30" x14ac:dyDescent="0.3">
      <c r="A146" s="17">
        <v>43487</v>
      </c>
      <c r="B146" s="18">
        <v>-3.9340462673397051E-3</v>
      </c>
      <c r="C146" s="8">
        <f t="shared" si="23"/>
        <v>-3.2534046267339703E-2</v>
      </c>
      <c r="D146" s="5">
        <f t="shared" si="21"/>
        <v>1.0584641665254005E-3</v>
      </c>
      <c r="E146" s="5">
        <f t="shared" si="24"/>
        <v>1.0078673002878525E-3</v>
      </c>
      <c r="F146" s="5">
        <f>B$6+B$7*E143+B$8*(H145*100)^2</f>
        <v>0.29358523848305595</v>
      </c>
      <c r="G146" s="8">
        <v>8.7163185504209022E-3</v>
      </c>
      <c r="H146" s="8">
        <f t="shared" si="25"/>
        <v>5.4183506575622813E-3</v>
      </c>
      <c r="I146" s="7">
        <f t="shared" si="22"/>
        <v>3.297967892858621E-3</v>
      </c>
      <c r="J146" s="10">
        <f t="shared" si="26"/>
        <v>0.37836706790613628</v>
      </c>
      <c r="K146" s="10">
        <f t="shared" si="27"/>
        <v>0.13326088054303931</v>
      </c>
      <c r="AC146" s="12"/>
      <c r="AD146" s="13"/>
    </row>
    <row r="147" spans="1:30" x14ac:dyDescent="0.3">
      <c r="A147" s="17">
        <v>43488</v>
      </c>
      <c r="B147" s="18">
        <v>-2.1531680192700466E-4</v>
      </c>
      <c r="C147" s="8">
        <f t="shared" si="23"/>
        <v>-2.8815316801927005E-2</v>
      </c>
      <c r="D147" s="5">
        <f t="shared" si="21"/>
        <v>8.3032248239541678E-4</v>
      </c>
      <c r="E147" s="5">
        <f t="shared" si="24"/>
        <v>1.0584641665254005E-3</v>
      </c>
      <c r="F147" s="5">
        <f>B$6+B$7*E143+B$8*(H146*100)^2</f>
        <v>0.28896045373425699</v>
      </c>
      <c r="G147" s="8">
        <v>5.7216890972145718E-3</v>
      </c>
      <c r="H147" s="8">
        <f t="shared" si="25"/>
        <v>5.3755041971359019E-3</v>
      </c>
      <c r="I147" s="7">
        <f t="shared" si="22"/>
        <v>3.4618490007866983E-4</v>
      </c>
      <c r="J147" s="10">
        <f t="shared" si="26"/>
        <v>6.0503969054732334E-2</v>
      </c>
      <c r="K147" s="10">
        <f t="shared" si="27"/>
        <v>1.9887672269283119E-3</v>
      </c>
      <c r="AC147" s="12"/>
      <c r="AD147" s="13"/>
    </row>
    <row r="148" spans="1:30" x14ac:dyDescent="0.3">
      <c r="A148" s="17">
        <v>43489</v>
      </c>
      <c r="B148" s="18">
        <v>4.5460725929466926E-3</v>
      </c>
      <c r="C148" s="8">
        <f t="shared" si="23"/>
        <v>-2.4053927407053307E-2</v>
      </c>
      <c r="D148" s="5">
        <f t="shared" si="21"/>
        <v>5.785914237037902E-4</v>
      </c>
      <c r="E148" s="5">
        <f t="shared" si="24"/>
        <v>8.3032248239541678E-4</v>
      </c>
      <c r="F148" s="5">
        <f>B$6+B$7*E143+B$8*(H147*100)^2</f>
        <v>0.28486011957597174</v>
      </c>
      <c r="G148" s="8">
        <v>5.6986818749617469E-3</v>
      </c>
      <c r="H148" s="8">
        <f t="shared" si="25"/>
        <v>5.3372288650194843E-3</v>
      </c>
      <c r="I148" s="7">
        <f t="shared" si="22"/>
        <v>3.6145300994226259E-4</v>
      </c>
      <c r="J148" s="10">
        <f t="shared" si="26"/>
        <v>6.3427476366135785E-2</v>
      </c>
      <c r="K148" s="10">
        <f t="shared" si="27"/>
        <v>2.1946547288518303E-3</v>
      </c>
      <c r="AC148" s="12"/>
      <c r="AD148" s="13"/>
    </row>
    <row r="149" spans="1:30" x14ac:dyDescent="0.3">
      <c r="A149" s="17">
        <v>43490</v>
      </c>
      <c r="B149" s="18">
        <v>1.1743401394623314E-2</v>
      </c>
      <c r="C149" s="8">
        <f t="shared" si="23"/>
        <v>-1.6856598605376687E-2</v>
      </c>
      <c r="D149" s="5">
        <f t="shared" si="21"/>
        <v>2.8414491654278726E-4</v>
      </c>
      <c r="E149" s="5">
        <f t="shared" si="24"/>
        <v>5.785914237037902E-4</v>
      </c>
      <c r="F149" s="5">
        <f>B$6+B$7*E143+B$8*(H148*100)^2</f>
        <v>0.28122476331123603</v>
      </c>
      <c r="G149" s="8">
        <v>4.798405305270691E-3</v>
      </c>
      <c r="H149" s="8">
        <f t="shared" si="25"/>
        <v>5.3030629197779282E-3</v>
      </c>
      <c r="I149" s="7">
        <f t="shared" si="22"/>
        <v>5.0465761450723713E-4</v>
      </c>
      <c r="J149" s="10">
        <f t="shared" si="26"/>
        <v>0.10517194409419903</v>
      </c>
      <c r="K149" s="10">
        <f t="shared" si="27"/>
        <v>4.8375063833441256E-3</v>
      </c>
      <c r="AC149" s="12"/>
      <c r="AD149" s="13"/>
    </row>
    <row r="150" spans="1:30" x14ac:dyDescent="0.3">
      <c r="A150" s="17">
        <v>43493</v>
      </c>
      <c r="B150" s="18">
        <v>-8.2438142424138845E-3</v>
      </c>
      <c r="C150" s="8">
        <f t="shared" si="23"/>
        <v>-3.6843814242413883E-2</v>
      </c>
      <c r="D150" s="5">
        <f t="shared" si="21"/>
        <v>1.3574666479295001E-3</v>
      </c>
      <c r="E150" s="5">
        <f t="shared" si="24"/>
        <v>2.8414491654278726E-4</v>
      </c>
      <c r="F150" s="5">
        <f>B$6+B$7*E143+B$8*(H149*100)^2</f>
        <v>0.27800165644692137</v>
      </c>
      <c r="G150" s="8">
        <v>6.9463043238356982E-3</v>
      </c>
      <c r="H150" s="8">
        <f t="shared" si="25"/>
        <v>5.2725862387155067E-3</v>
      </c>
      <c r="I150" s="7">
        <f t="shared" si="22"/>
        <v>1.6737180851201915E-3</v>
      </c>
      <c r="J150" s="10">
        <f t="shared" si="26"/>
        <v>0.24095087216046082</v>
      </c>
      <c r="K150" s="10">
        <f t="shared" si="27"/>
        <v>4.1749006157448587E-2</v>
      </c>
      <c r="AC150" s="12"/>
      <c r="AD150" s="13"/>
    </row>
    <row r="151" spans="1:30" x14ac:dyDescent="0.3">
      <c r="A151" s="17">
        <v>43494</v>
      </c>
      <c r="B151" s="18">
        <v>5.1345520538179854E-3</v>
      </c>
      <c r="C151" s="8">
        <f t="shared" si="23"/>
        <v>-2.3465447946182015E-2</v>
      </c>
      <c r="D151" s="5">
        <f t="shared" si="21"/>
        <v>5.5062724731497778E-4</v>
      </c>
      <c r="E151" s="5">
        <f t="shared" si="24"/>
        <v>1.3574666479295001E-3</v>
      </c>
      <c r="F151" s="5">
        <f>B$6+B$7*E143+B$8*(H150*100)^2</f>
        <v>0.27514404990101993</v>
      </c>
      <c r="G151" s="8">
        <v>3.1354011876737102E-3</v>
      </c>
      <c r="H151" s="8">
        <f t="shared" si="25"/>
        <v>5.2454175229529618E-3</v>
      </c>
      <c r="I151" s="7">
        <f t="shared" si="22"/>
        <v>2.1100163352792516E-3</v>
      </c>
      <c r="J151" s="10">
        <f t="shared" si="26"/>
        <v>0.67296534286407028</v>
      </c>
      <c r="K151" s="10">
        <f t="shared" si="27"/>
        <v>0.112338719970412</v>
      </c>
      <c r="AC151" s="12"/>
      <c r="AD151" s="13"/>
    </row>
    <row r="152" spans="1:30" x14ac:dyDescent="0.3">
      <c r="A152" s="17">
        <v>43495</v>
      </c>
      <c r="B152" s="18">
        <v>2.6349523780148151E-3</v>
      </c>
      <c r="C152" s="8">
        <f t="shared" si="23"/>
        <v>-2.5965047621985184E-2</v>
      </c>
      <c r="D152" s="5">
        <f t="shared" si="21"/>
        <v>6.7418369801195842E-4</v>
      </c>
      <c r="E152" s="5">
        <f t="shared" si="24"/>
        <v>5.5062724731497778E-4</v>
      </c>
      <c r="F152" s="5">
        <f>B$6+B$7*E143+B$8*(H151*100)^2</f>
        <v>0.2726104959374237</v>
      </c>
      <c r="G152" s="8">
        <v>1.0381218294170557E-2</v>
      </c>
      <c r="H152" s="8">
        <f t="shared" si="25"/>
        <v>5.2212115063213415E-3</v>
      </c>
      <c r="I152" s="7">
        <f t="shared" si="22"/>
        <v>5.1600067878492155E-3</v>
      </c>
      <c r="J152" s="10">
        <f t="shared" si="26"/>
        <v>0.49705214182296431</v>
      </c>
      <c r="K152" s="10">
        <f t="shared" si="27"/>
        <v>0.30100890284130988</v>
      </c>
      <c r="AC152" s="12"/>
      <c r="AD152" s="13"/>
    </row>
    <row r="153" spans="1:30" x14ac:dyDescent="0.3">
      <c r="A153" s="17">
        <v>43496</v>
      </c>
      <c r="B153" s="18">
        <v>-7.3089574599095224E-4</v>
      </c>
      <c r="C153" s="8">
        <f t="shared" si="23"/>
        <v>-2.9330895745990952E-2</v>
      </c>
      <c r="D153" s="5">
        <f t="shared" si="21"/>
        <v>8.6030144526219013E-4</v>
      </c>
      <c r="E153" s="5">
        <f t="shared" si="24"/>
        <v>6.7418369801195842E-4</v>
      </c>
      <c r="F153" s="5">
        <f t="shared" ref="F153" si="29">B$6+B$7*E153+B$8*(G152*100)^2</f>
        <v>0.98415574371865411</v>
      </c>
      <c r="G153" s="8">
        <v>6.902304719275644E-3</v>
      </c>
      <c r="H153" s="8">
        <f t="shared" si="25"/>
        <v>9.920462407159528E-3</v>
      </c>
      <c r="I153" s="7">
        <f t="shared" si="22"/>
        <v>3.018157687883884E-3</v>
      </c>
      <c r="J153" s="10">
        <f t="shared" si="26"/>
        <v>0.43726810255931758</v>
      </c>
      <c r="K153" s="10">
        <f t="shared" si="27"/>
        <v>5.8508575316865041E-2</v>
      </c>
      <c r="AC153" s="12"/>
      <c r="AD153" s="13"/>
    </row>
    <row r="154" spans="1:30" x14ac:dyDescent="0.3">
      <c r="A154" s="17">
        <v>43497</v>
      </c>
      <c r="B154" s="18">
        <v>3.6932646286827616E-3</v>
      </c>
      <c r="C154" s="8">
        <f t="shared" si="23"/>
        <v>-2.490673537131724E-2</v>
      </c>
      <c r="D154" s="5">
        <f t="shared" si="21"/>
        <v>6.2034546685682534E-4</v>
      </c>
      <c r="E154" s="5">
        <f t="shared" si="24"/>
        <v>8.6030144526219013E-4</v>
      </c>
      <c r="F154" s="5">
        <f>B$6+B$7*E153+B$8*(H153*100)^2</f>
        <v>0.90122212555696346</v>
      </c>
      <c r="G154" s="8">
        <v>7.2005052257783772E-3</v>
      </c>
      <c r="H154" s="8">
        <f t="shared" si="25"/>
        <v>9.4932719625899446E-3</v>
      </c>
      <c r="I154" s="7">
        <f t="shared" si="22"/>
        <v>2.2927667368115674E-3</v>
      </c>
      <c r="J154" s="10">
        <f t="shared" si="26"/>
        <v>0.31841748112386359</v>
      </c>
      <c r="K154" s="10">
        <f t="shared" si="27"/>
        <v>3.4917228046392079E-2</v>
      </c>
      <c r="AC154" s="12"/>
      <c r="AD154" s="13"/>
    </row>
    <row r="155" spans="1:30" x14ac:dyDescent="0.3">
      <c r="A155" s="17">
        <v>43500</v>
      </c>
      <c r="B155" s="18">
        <v>-1.8686454153682404E-3</v>
      </c>
      <c r="C155" s="8">
        <f t="shared" si="23"/>
        <v>-3.0468645415368242E-2</v>
      </c>
      <c r="D155" s="5">
        <f t="shared" si="21"/>
        <v>9.2833835344744017E-4</v>
      </c>
      <c r="E155" s="5">
        <f t="shared" si="24"/>
        <v>6.2034546685682534E-4</v>
      </c>
      <c r="F155" s="5">
        <f>B$6+B$7*E153+B$8*(H154*100)^2</f>
        <v>0.82769317969480838</v>
      </c>
      <c r="G155" s="8">
        <v>6.9368217504506072E-3</v>
      </c>
      <c r="H155" s="8">
        <f t="shared" si="25"/>
        <v>9.0977644489995905E-3</v>
      </c>
      <c r="I155" s="7">
        <f t="shared" si="22"/>
        <v>2.1609426985489833E-3</v>
      </c>
      <c r="J155" s="10">
        <f t="shared" si="26"/>
        <v>0.31151769157231279</v>
      </c>
      <c r="K155" s="10">
        <f t="shared" si="27"/>
        <v>3.3660427731573517E-2</v>
      </c>
      <c r="AC155" s="12"/>
      <c r="AD155" s="13"/>
    </row>
    <row r="156" spans="1:30" x14ac:dyDescent="0.3">
      <c r="A156" s="17">
        <v>43501</v>
      </c>
      <c r="B156" s="18">
        <v>1.5623582150252129E-2</v>
      </c>
      <c r="C156" s="8">
        <f t="shared" si="23"/>
        <v>-1.2976417849747872E-2</v>
      </c>
      <c r="D156" s="5">
        <f t="shared" si="21"/>
        <v>1.6838742021125518E-4</v>
      </c>
      <c r="E156" s="5">
        <f t="shared" si="24"/>
        <v>9.2833835344744017E-4</v>
      </c>
      <c r="F156" s="5">
        <f>B$6+B$7*E153+B$8*(H155*100)^2</f>
        <v>0.76250241629342153</v>
      </c>
      <c r="G156" s="8">
        <v>4.1697197085230359E-3</v>
      </c>
      <c r="H156" s="8">
        <f t="shared" si="25"/>
        <v>8.7321384339314138E-3</v>
      </c>
      <c r="I156" s="7">
        <f t="shared" si="22"/>
        <v>4.5624187254083778E-3</v>
      </c>
      <c r="J156" s="10">
        <f t="shared" si="26"/>
        <v>1.0941787564479821</v>
      </c>
      <c r="K156" s="10">
        <f t="shared" si="27"/>
        <v>0.21667563015812763</v>
      </c>
      <c r="AC156" s="12"/>
      <c r="AD156" s="13"/>
    </row>
    <row r="157" spans="1:30" x14ac:dyDescent="0.3">
      <c r="A157" s="17">
        <v>43502</v>
      </c>
      <c r="B157" s="18">
        <v>-7.1254321718549349E-4</v>
      </c>
      <c r="C157" s="8">
        <f t="shared" si="23"/>
        <v>-2.9312543217185495E-2</v>
      </c>
      <c r="D157" s="5">
        <f t="shared" si="21"/>
        <v>8.592251898593674E-4</v>
      </c>
      <c r="E157" s="5">
        <f t="shared" si="24"/>
        <v>1.6838742021125518E-4</v>
      </c>
      <c r="F157" s="5">
        <f>B$6+B$7*E153+B$8*(H156*100)^2</f>
        <v>0.70470428546175223</v>
      </c>
      <c r="G157" s="8">
        <v>8.141801379744483E-3</v>
      </c>
      <c r="H157" s="8">
        <f t="shared" si="25"/>
        <v>8.3946666727259187E-3</v>
      </c>
      <c r="I157" s="7">
        <f t="shared" si="22"/>
        <v>2.5286529298143567E-4</v>
      </c>
      <c r="J157" s="10">
        <f t="shared" si="26"/>
        <v>3.1057659255914128E-2</v>
      </c>
      <c r="K157" s="10">
        <f t="shared" si="27"/>
        <v>4.6299282115414009E-4</v>
      </c>
      <c r="AC157" s="12"/>
      <c r="AD157" s="13"/>
    </row>
    <row r="158" spans="1:30" x14ac:dyDescent="0.3">
      <c r="A158" s="17">
        <v>43503</v>
      </c>
      <c r="B158" s="18">
        <v>-1.9483571453351986E-2</v>
      </c>
      <c r="C158" s="8">
        <f t="shared" si="23"/>
        <v>-4.8083571453351986E-2</v>
      </c>
      <c r="D158" s="5">
        <f t="shared" si="21"/>
        <v>2.3120298437096063E-3</v>
      </c>
      <c r="E158" s="5">
        <f t="shared" si="24"/>
        <v>8.592251898593674E-4</v>
      </c>
      <c r="F158" s="5">
        <f>B$6+B$7*E153+B$8*(H157*100)^2</f>
        <v>0.65346046266639435</v>
      </c>
      <c r="G158" s="8">
        <v>7.1326229397863225E-3</v>
      </c>
      <c r="H158" s="8">
        <f t="shared" si="25"/>
        <v>8.0836901392024822E-3</v>
      </c>
      <c r="I158" s="7">
        <f t="shared" si="22"/>
        <v>9.5106719941615969E-4</v>
      </c>
      <c r="J158" s="10">
        <f t="shared" si="26"/>
        <v>0.13334045658169216</v>
      </c>
      <c r="K158" s="10">
        <f t="shared" si="27"/>
        <v>7.5168235831268859E-3</v>
      </c>
      <c r="AC158" s="12"/>
      <c r="AD158" s="13"/>
    </row>
    <row r="159" spans="1:30" x14ac:dyDescent="0.3">
      <c r="A159" s="17">
        <v>43504</v>
      </c>
      <c r="B159" s="18">
        <v>-4.8167377618916875E-3</v>
      </c>
      <c r="C159" s="8">
        <f t="shared" si="23"/>
        <v>-3.3416737761891691E-2</v>
      </c>
      <c r="D159" s="5">
        <f t="shared" si="21"/>
        <v>1.1166783626470381E-3</v>
      </c>
      <c r="E159" s="5">
        <f t="shared" si="24"/>
        <v>2.3120298437096063E-3</v>
      </c>
      <c r="F159" s="5">
        <f>B$6+B$7*E153+B$8*(H158*100)^2</f>
        <v>0.60802768937602991</v>
      </c>
      <c r="G159" s="8">
        <v>5.7578758409121272E-3</v>
      </c>
      <c r="H159" s="8">
        <f t="shared" si="25"/>
        <v>7.7976130282031179E-3</v>
      </c>
      <c r="I159" s="7">
        <f t="shared" si="22"/>
        <v>2.0397371872909907E-3</v>
      </c>
      <c r="J159" s="10">
        <f t="shared" si="26"/>
        <v>0.35425167955130271</v>
      </c>
      <c r="K159" s="10">
        <f t="shared" si="27"/>
        <v>4.1664217445537721E-2</v>
      </c>
      <c r="AC159" s="12"/>
      <c r="AD159" s="13"/>
    </row>
    <row r="160" spans="1:30" x14ac:dyDescent="0.3">
      <c r="A160" s="17">
        <v>43507</v>
      </c>
      <c r="B160" s="18">
        <v>9.5188448537771569E-3</v>
      </c>
      <c r="C160" s="8">
        <f t="shared" si="23"/>
        <v>-1.9081155146222842E-2</v>
      </c>
      <c r="D160" s="5">
        <f t="shared" si="21"/>
        <v>3.6409048171422642E-4</v>
      </c>
      <c r="E160" s="5">
        <f t="shared" si="24"/>
        <v>1.1166783626470381E-3</v>
      </c>
      <c r="F160" s="5">
        <f>B$6+B$7*E153+B$8*(H159*100)^2</f>
        <v>0.56774699257679273</v>
      </c>
      <c r="G160" s="8">
        <v>5.8807660047934572E-3</v>
      </c>
      <c r="H160" s="8">
        <f t="shared" si="25"/>
        <v>7.5348987556356243E-3</v>
      </c>
      <c r="I160" s="7">
        <f t="shared" si="22"/>
        <v>1.6541327508421671E-3</v>
      </c>
      <c r="J160" s="10">
        <f t="shared" si="26"/>
        <v>0.28127845071439178</v>
      </c>
      <c r="K160" s="10">
        <f t="shared" si="27"/>
        <v>2.832884328484564E-2</v>
      </c>
      <c r="AC160" s="12"/>
      <c r="AD160" s="13"/>
    </row>
    <row r="161" spans="1:30" x14ac:dyDescent="0.3">
      <c r="A161" s="17">
        <v>43508</v>
      </c>
      <c r="B161" s="18">
        <v>7.9101950370160049E-3</v>
      </c>
      <c r="C161" s="8">
        <f t="shared" si="23"/>
        <v>-2.0689804962983997E-2</v>
      </c>
      <c r="D161" s="5">
        <f t="shared" si="21"/>
        <v>4.2806802940631726E-4</v>
      </c>
      <c r="E161" s="5">
        <f t="shared" si="24"/>
        <v>3.6409048171422642E-4</v>
      </c>
      <c r="F161" s="5">
        <f>B$6+B$7*E153+B$8*(H160*100)^2</f>
        <v>0.53203412679458906</v>
      </c>
      <c r="G161" s="8">
        <v>4.8910450633501438E-3</v>
      </c>
      <c r="H161" s="8">
        <f t="shared" si="25"/>
        <v>7.2940669505742062E-3</v>
      </c>
      <c r="I161" s="7">
        <f t="shared" si="22"/>
        <v>2.4030218872240624E-3</v>
      </c>
      <c r="J161" s="10">
        <f t="shared" si="26"/>
        <v>0.49131051873361836</v>
      </c>
      <c r="K161" s="10">
        <f t="shared" si="27"/>
        <v>7.0206437329267235E-2</v>
      </c>
      <c r="AC161" s="12"/>
      <c r="AD161" s="13"/>
    </row>
    <row r="162" spans="1:30" x14ac:dyDescent="0.3">
      <c r="A162" s="17">
        <v>43509</v>
      </c>
      <c r="B162" s="18">
        <v>3.6351983331047808E-3</v>
      </c>
      <c r="C162" s="8">
        <f t="shared" si="23"/>
        <v>-2.4964801666895221E-2</v>
      </c>
      <c r="D162" s="5">
        <f t="shared" si="21"/>
        <v>6.2324132226741443E-4</v>
      </c>
      <c r="E162" s="5">
        <f t="shared" si="24"/>
        <v>4.2806802940631726E-4</v>
      </c>
      <c r="F162" s="5">
        <f>B$6+B$7*E153+B$8*(H161*100)^2</f>
        <v>0.50037109999208729</v>
      </c>
      <c r="G162" s="8">
        <v>8.9979428399116074E-3</v>
      </c>
      <c r="H162" s="8">
        <f t="shared" si="25"/>
        <v>7.0736913983583368E-3</v>
      </c>
      <c r="I162" s="7">
        <f t="shared" si="22"/>
        <v>1.9242514415532706E-3</v>
      </c>
      <c r="J162" s="10">
        <f t="shared" si="26"/>
        <v>0.21385459718836952</v>
      </c>
      <c r="K162" s="10">
        <f t="shared" si="27"/>
        <v>3.1415804445782847E-2</v>
      </c>
      <c r="AC162" s="12"/>
      <c r="AD162" s="13"/>
    </row>
    <row r="163" spans="1:30" x14ac:dyDescent="0.3">
      <c r="A163" s="17">
        <v>43510</v>
      </c>
      <c r="B163" s="18">
        <v>-6.1738997368296173E-3</v>
      </c>
      <c r="C163" s="8">
        <f t="shared" si="23"/>
        <v>-3.4773899736829615E-2</v>
      </c>
      <c r="D163" s="5">
        <f t="shared" si="21"/>
        <v>1.2092241029070788E-3</v>
      </c>
      <c r="E163" s="5">
        <f t="shared" si="24"/>
        <v>6.2324132226741443E-4</v>
      </c>
      <c r="F163" s="5">
        <f t="shared" ref="F163" si="30">B$6+B$7*E163+B$8*(G162*100)^2</f>
        <v>0.74648212028449701</v>
      </c>
      <c r="G163" s="8">
        <v>1.0445190189926462E-2</v>
      </c>
      <c r="H163" s="8">
        <f t="shared" si="25"/>
        <v>8.6399196771989543E-3</v>
      </c>
      <c r="I163" s="7">
        <f t="shared" si="22"/>
        <v>1.8052705127275075E-3</v>
      </c>
      <c r="J163" s="10">
        <f t="shared" si="26"/>
        <v>0.17283270863450093</v>
      </c>
      <c r="K163" s="10">
        <f t="shared" si="27"/>
        <v>1.9196971469797042E-2</v>
      </c>
      <c r="AC163" s="12"/>
      <c r="AD163" s="13"/>
    </row>
    <row r="164" spans="1:30" x14ac:dyDescent="0.3">
      <c r="A164" s="17">
        <v>43511</v>
      </c>
      <c r="B164" s="18">
        <v>1.8241760393798802E-2</v>
      </c>
      <c r="C164" s="8">
        <f t="shared" si="23"/>
        <v>-1.0358239606201199E-2</v>
      </c>
      <c r="D164" s="5">
        <f t="shared" si="21"/>
        <v>1.0729312773947516E-4</v>
      </c>
      <c r="E164" s="5">
        <f t="shared" si="24"/>
        <v>1.2092241029070788E-3</v>
      </c>
      <c r="F164" s="5">
        <f>B$6+B$7*E163+B$8*(H163*100)^2</f>
        <v>0.6904954286728251</v>
      </c>
      <c r="G164" s="8">
        <v>2.4490675552447968E-3</v>
      </c>
      <c r="H164" s="8">
        <f t="shared" si="25"/>
        <v>8.3096054579794888E-3</v>
      </c>
      <c r="I164" s="7">
        <f t="shared" si="22"/>
        <v>5.8605379027346916E-3</v>
      </c>
      <c r="J164" s="10">
        <f t="shared" si="26"/>
        <v>2.3929670254232334</v>
      </c>
      <c r="K164" s="10">
        <f t="shared" si="27"/>
        <v>0.51643206427862709</v>
      </c>
      <c r="AC164" s="12"/>
      <c r="AD164" s="13"/>
    </row>
    <row r="165" spans="1:30" x14ac:dyDescent="0.3">
      <c r="A165" s="17">
        <v>43514</v>
      </c>
      <c r="B165" s="18">
        <v>1.0915872644105145E-3</v>
      </c>
      <c r="C165" s="8">
        <f t="shared" si="23"/>
        <v>-2.7508412735589485E-2</v>
      </c>
      <c r="D165" s="5">
        <f t="shared" si="21"/>
        <v>7.5671277123154173E-4</v>
      </c>
      <c r="E165" s="5">
        <f t="shared" si="24"/>
        <v>1.0729312773947516E-4</v>
      </c>
      <c r="F165" s="5">
        <f>B$6+B$7*E163+B$8*(H164*100)^2</f>
        <v>0.64085762788991696</v>
      </c>
      <c r="G165" s="8">
        <v>5.8321436555025955E-3</v>
      </c>
      <c r="H165" s="8">
        <f t="shared" si="25"/>
        <v>8.0053583797973522E-3</v>
      </c>
      <c r="I165" s="7">
        <f t="shared" si="22"/>
        <v>2.1732147242947567E-3</v>
      </c>
      <c r="J165" s="10">
        <f t="shared" si="26"/>
        <v>0.37262709094011093</v>
      </c>
      <c r="K165" s="10">
        <f t="shared" si="27"/>
        <v>4.5256477640187143E-2</v>
      </c>
      <c r="AC165" s="12"/>
      <c r="AD165" s="13"/>
    </row>
    <row r="166" spans="1:30" x14ac:dyDescent="0.3">
      <c r="A166" s="17">
        <v>43515</v>
      </c>
      <c r="B166" s="18">
        <v>-1.6594578437760048E-3</v>
      </c>
      <c r="C166" s="8">
        <f t="shared" si="23"/>
        <v>-3.0259457843776004E-2</v>
      </c>
      <c r="D166" s="5">
        <f t="shared" si="21"/>
        <v>9.1563478899925712E-4</v>
      </c>
      <c r="E166" s="5">
        <f t="shared" si="24"/>
        <v>7.5671277123154173E-4</v>
      </c>
      <c r="F166" s="5">
        <f>B$6+B$7*E163+B$8*(H165*100)^2</f>
        <v>0.5968487537157906</v>
      </c>
      <c r="G166" s="8">
        <v>4.8673256968289414E-3</v>
      </c>
      <c r="H166" s="8">
        <f t="shared" si="25"/>
        <v>7.7255987063514411E-3</v>
      </c>
      <c r="I166" s="7">
        <f t="shared" si="22"/>
        <v>2.8582730095224997E-3</v>
      </c>
      <c r="J166" s="10">
        <f t="shared" si="26"/>
        <v>0.58723684987521219</v>
      </c>
      <c r="K166" s="10">
        <f t="shared" si="27"/>
        <v>9.2020369518730494E-2</v>
      </c>
      <c r="AC166" s="12"/>
      <c r="AD166" s="13"/>
    </row>
    <row r="167" spans="1:30" x14ac:dyDescent="0.3">
      <c r="A167" s="17">
        <v>43516</v>
      </c>
      <c r="B167" s="18">
        <v>6.1795510632066475E-3</v>
      </c>
      <c r="C167" s="8">
        <f t="shared" si="23"/>
        <v>-2.2420448936793354E-2</v>
      </c>
      <c r="D167" s="5">
        <f t="shared" si="21"/>
        <v>5.0267653052735823E-4</v>
      </c>
      <c r="E167" s="5">
        <f t="shared" si="24"/>
        <v>9.1563478899925712E-4</v>
      </c>
      <c r="F167" s="5">
        <f>B$6+B$7*E163+B$8*(H166*100)^2</f>
        <v>0.55783048587301021</v>
      </c>
      <c r="G167" s="8">
        <v>3.1700790966917879E-3</v>
      </c>
      <c r="H167" s="8">
        <f t="shared" si="25"/>
        <v>7.4688050307462851E-3</v>
      </c>
      <c r="I167" s="7">
        <f t="shared" si="22"/>
        <v>4.2987259340544967E-3</v>
      </c>
      <c r="J167" s="10">
        <f t="shared" si="26"/>
        <v>1.3560311282265907</v>
      </c>
      <c r="K167" s="10">
        <f t="shared" si="27"/>
        <v>0.28142108746813177</v>
      </c>
      <c r="AC167" s="12"/>
      <c r="AD167" s="13"/>
    </row>
    <row r="168" spans="1:30" x14ac:dyDescent="0.3">
      <c r="A168" s="17">
        <v>43517</v>
      </c>
      <c r="B168" s="18">
        <v>1.2907677447963979E-3</v>
      </c>
      <c r="C168" s="8">
        <f t="shared" si="23"/>
        <v>-2.7309232255203604E-2</v>
      </c>
      <c r="D168" s="5">
        <f t="shared" si="21"/>
        <v>7.4579416636865294E-4</v>
      </c>
      <c r="E168" s="5">
        <f t="shared" si="24"/>
        <v>5.0267653052735823E-4</v>
      </c>
      <c r="F168" s="5">
        <f>B$6+B$7*E163+B$8*(H167*100)^2</f>
        <v>0.52323688960360104</v>
      </c>
      <c r="G168" s="8">
        <v>4.5068352130624963E-3</v>
      </c>
      <c r="H168" s="8">
        <f t="shared" si="25"/>
        <v>7.2335115234829139E-3</v>
      </c>
      <c r="I168" s="7">
        <f t="shared" si="22"/>
        <v>2.7266763104204176E-3</v>
      </c>
      <c r="J168" s="10">
        <f t="shared" si="26"/>
        <v>0.60500909873906383</v>
      </c>
      <c r="K168" s="10">
        <f t="shared" si="27"/>
        <v>9.6178852998869857E-2</v>
      </c>
      <c r="AC168" s="12"/>
      <c r="AD168" s="13"/>
    </row>
    <row r="169" spans="1:30" x14ac:dyDescent="0.3">
      <c r="A169" s="17">
        <v>43518</v>
      </c>
      <c r="B169" s="18">
        <v>2.0966753673171594E-3</v>
      </c>
      <c r="C169" s="8">
        <f t="shared" si="23"/>
        <v>-2.6503324632682842E-2</v>
      </c>
      <c r="D169" s="5">
        <f t="shared" si="21"/>
        <v>7.0242621658537314E-4</v>
      </c>
      <c r="E169" s="5">
        <f t="shared" si="24"/>
        <v>7.4579416636865294E-4</v>
      </c>
      <c r="F169" s="5">
        <f>B$6+B$7*E163+B$8*(H168*100)^2</f>
        <v>0.49256620715114297</v>
      </c>
      <c r="G169" s="8">
        <v>3.613714070183194E-3</v>
      </c>
      <c r="H169" s="8">
        <f t="shared" si="25"/>
        <v>7.0183061143779058E-3</v>
      </c>
      <c r="I169" s="7">
        <f t="shared" si="22"/>
        <v>3.4045920441947118E-3</v>
      </c>
      <c r="J169" s="10">
        <f t="shared" si="26"/>
        <v>0.94213099821207469</v>
      </c>
      <c r="K169" s="10">
        <f t="shared" si="27"/>
        <v>0.17868414898030438</v>
      </c>
      <c r="AC169" s="12"/>
      <c r="AD169" s="13"/>
    </row>
    <row r="170" spans="1:30" x14ac:dyDescent="0.3">
      <c r="A170" s="17">
        <v>43521</v>
      </c>
      <c r="B170" s="18">
        <v>2.8882927539719493E-3</v>
      </c>
      <c r="C170" s="8">
        <f t="shared" si="23"/>
        <v>-2.5711707246028052E-2</v>
      </c>
      <c r="D170" s="5">
        <f t="shared" si="21"/>
        <v>6.6109188950545144E-4</v>
      </c>
      <c r="E170" s="5">
        <f t="shared" si="24"/>
        <v>7.0242621658537314E-4</v>
      </c>
      <c r="F170" s="5">
        <f>B$6+B$7*E163+B$8*(H169*100)^2</f>
        <v>0.46537358008879365</v>
      </c>
      <c r="G170" s="8">
        <v>6.582794057361961E-3</v>
      </c>
      <c r="H170" s="8">
        <f t="shared" si="25"/>
        <v>6.8218295206549521E-3</v>
      </c>
      <c r="I170" s="7">
        <f t="shared" si="22"/>
        <v>2.3903546329299107E-4</v>
      </c>
      <c r="J170" s="10">
        <f t="shared" si="26"/>
        <v>3.6312158820411881E-2</v>
      </c>
      <c r="K170" s="10">
        <f t="shared" si="27"/>
        <v>6.2862159785082028E-4</v>
      </c>
      <c r="AC170" s="12"/>
      <c r="AD170" s="13"/>
    </row>
    <row r="171" spans="1:30" x14ac:dyDescent="0.3">
      <c r="A171" s="17">
        <v>43522</v>
      </c>
      <c r="B171" s="18">
        <v>2.8344029368039488E-3</v>
      </c>
      <c r="C171" s="8">
        <f t="shared" si="23"/>
        <v>-2.576559706319605E-2</v>
      </c>
      <c r="D171" s="5">
        <f t="shared" si="21"/>
        <v>6.6386599202297692E-4</v>
      </c>
      <c r="E171" s="5">
        <f t="shared" si="24"/>
        <v>6.6109188950545144E-4</v>
      </c>
      <c r="F171" s="5">
        <f>B$6+B$7*E163+B$8*(H170*100)^2</f>
        <v>0.44126459693531478</v>
      </c>
      <c r="G171" s="8">
        <v>4.284957586424212E-3</v>
      </c>
      <c r="H171" s="8">
        <f t="shared" si="25"/>
        <v>6.6427749994660721E-3</v>
      </c>
      <c r="I171" s="7">
        <f t="shared" si="22"/>
        <v>2.3578174130418602E-3</v>
      </c>
      <c r="J171" s="10">
        <f t="shared" si="26"/>
        <v>0.55025455106300214</v>
      </c>
      <c r="K171" s="10">
        <f t="shared" si="27"/>
        <v>8.347449908401261E-2</v>
      </c>
      <c r="AC171" s="12"/>
      <c r="AD171" s="13"/>
    </row>
    <row r="172" spans="1:30" x14ac:dyDescent="0.3">
      <c r="A172" s="17">
        <v>43523</v>
      </c>
      <c r="B172" s="18">
        <v>-1.9932928736596804E-3</v>
      </c>
      <c r="C172" s="8">
        <f t="shared" si="23"/>
        <v>-3.059329287365968E-2</v>
      </c>
      <c r="D172" s="5">
        <f t="shared" si="21"/>
        <v>9.3594956885351621E-4</v>
      </c>
      <c r="E172" s="5">
        <f t="shared" si="24"/>
        <v>6.6386599202297692E-4</v>
      </c>
      <c r="F172" s="5">
        <f>B$6+B$7*E163+B$8*(H171*100)^2</f>
        <v>0.41988957247144038</v>
      </c>
      <c r="G172" s="8">
        <v>5.8400090413447793E-3</v>
      </c>
      <c r="H172" s="8">
        <f t="shared" si="25"/>
        <v>6.4798886755209027E-3</v>
      </c>
      <c r="I172" s="7">
        <f t="shared" si="22"/>
        <v>6.3987963417612339E-4</v>
      </c>
      <c r="J172" s="10">
        <f t="shared" si="26"/>
        <v>0.10956826087871574</v>
      </c>
      <c r="K172" s="10">
        <f t="shared" si="27"/>
        <v>5.2224319018097098E-3</v>
      </c>
      <c r="AC172" s="12"/>
      <c r="AD172" s="13"/>
    </row>
    <row r="173" spans="1:30" x14ac:dyDescent="0.3">
      <c r="A173" s="17">
        <v>43524</v>
      </c>
      <c r="B173" s="18">
        <v>4.7074754361080932E-3</v>
      </c>
      <c r="C173" s="8">
        <f t="shared" si="23"/>
        <v>-2.3892524563891907E-2</v>
      </c>
      <c r="D173" s="5">
        <f t="shared" si="21"/>
        <v>5.7085273003617816E-4</v>
      </c>
      <c r="E173" s="5">
        <f t="shared" si="24"/>
        <v>9.3594956885351621E-4</v>
      </c>
      <c r="F173" s="5">
        <f t="shared" ref="F173" si="31">B$6+B$7*E173+B$8*(G172*100)^2</f>
        <v>0.33107786946656098</v>
      </c>
      <c r="G173" s="8">
        <v>6.3889995975458351E-3</v>
      </c>
      <c r="H173" s="8">
        <f t="shared" si="25"/>
        <v>5.7539366477791622E-3</v>
      </c>
      <c r="I173" s="7">
        <f t="shared" si="22"/>
        <v>6.350629497666729E-4</v>
      </c>
      <c r="J173" s="10">
        <f t="shared" si="26"/>
        <v>9.9399434930409994E-2</v>
      </c>
      <c r="K173" s="10">
        <f t="shared" si="27"/>
        <v>5.6767235033639007E-3</v>
      </c>
      <c r="AC173" s="12"/>
      <c r="AD173" s="13"/>
    </row>
    <row r="174" spans="1:30" x14ac:dyDescent="0.3">
      <c r="A174" s="17">
        <v>43525</v>
      </c>
      <c r="B174" s="18">
        <v>4.1873991724835731E-3</v>
      </c>
      <c r="C174" s="8">
        <f t="shared" si="23"/>
        <v>-2.4412600827516426E-2</v>
      </c>
      <c r="D174" s="5">
        <f t="shared" si="21"/>
        <v>5.9597507916365566E-4</v>
      </c>
      <c r="E174" s="5">
        <f t="shared" si="24"/>
        <v>5.7085273003617816E-4</v>
      </c>
      <c r="F174" s="5">
        <f>B$6+B$7*E173+B$8*(H173*100)^2</f>
        <v>0.32223032265951557</v>
      </c>
      <c r="G174" s="8">
        <v>3.8435567808156267E-3</v>
      </c>
      <c r="H174" s="8">
        <f t="shared" si="25"/>
        <v>5.676533472635528E-3</v>
      </c>
      <c r="I174" s="7">
        <f t="shared" si="22"/>
        <v>1.8329766918199013E-3</v>
      </c>
      <c r="J174" s="10">
        <f t="shared" si="26"/>
        <v>0.47689595766318621</v>
      </c>
      <c r="K174" s="10">
        <f t="shared" si="27"/>
        <v>6.7038325569767521E-2</v>
      </c>
      <c r="AC174" s="12"/>
      <c r="AD174" s="13"/>
    </row>
    <row r="175" spans="1:30" x14ac:dyDescent="0.3">
      <c r="A175" s="17">
        <v>43528</v>
      </c>
      <c r="B175" s="18">
        <v>1.5145129583104069E-3</v>
      </c>
      <c r="C175" s="8">
        <f t="shared" si="23"/>
        <v>-2.7085487041689595E-2</v>
      </c>
      <c r="D175" s="5">
        <f t="shared" si="21"/>
        <v>7.3362360828553499E-4</v>
      </c>
      <c r="E175" s="5">
        <f t="shared" si="24"/>
        <v>5.9597507916365566E-4</v>
      </c>
      <c r="F175" s="5">
        <f>B$6+B$7*E173+B$8*(H174*100)^2</f>
        <v>0.31438608766038911</v>
      </c>
      <c r="G175" s="8">
        <v>4.139361492934264E-3</v>
      </c>
      <c r="H175" s="8">
        <f t="shared" si="25"/>
        <v>5.6070142469980318E-3</v>
      </c>
      <c r="I175" s="7">
        <f t="shared" si="22"/>
        <v>1.4676527540637679E-3</v>
      </c>
      <c r="J175" s="10">
        <f t="shared" si="26"/>
        <v>0.35456017952744562</v>
      </c>
      <c r="K175" s="10">
        <f t="shared" si="27"/>
        <v>4.1723819113351546E-2</v>
      </c>
      <c r="AC175" s="12"/>
      <c r="AD175" s="13"/>
    </row>
    <row r="176" spans="1:30" x14ac:dyDescent="0.3">
      <c r="A176" s="17">
        <v>43529</v>
      </c>
      <c r="B176" s="18">
        <v>3.0311143284811408E-3</v>
      </c>
      <c r="C176" s="8">
        <f t="shared" si="23"/>
        <v>-2.5568885671518861E-2</v>
      </c>
      <c r="D176" s="5">
        <f t="shared" si="21"/>
        <v>6.5376791448320246E-4</v>
      </c>
      <c r="E176" s="5">
        <f t="shared" si="24"/>
        <v>7.3362360828553499E-4</v>
      </c>
      <c r="F176" s="5">
        <f>B$6+B$7*E173+B$8*(H175*100)^2</f>
        <v>0.30743138891016358</v>
      </c>
      <c r="G176" s="8">
        <v>5.1041971870247737E-3</v>
      </c>
      <c r="H176" s="8">
        <f t="shared" si="25"/>
        <v>5.5446495733289004E-3</v>
      </c>
      <c r="I176" s="7">
        <f t="shared" si="22"/>
        <v>4.4045238630412674E-4</v>
      </c>
      <c r="J176" s="10">
        <f t="shared" si="26"/>
        <v>8.6292196434688592E-2</v>
      </c>
      <c r="K176" s="10">
        <f t="shared" si="27"/>
        <v>3.3328716175209383E-3</v>
      </c>
      <c r="AC176" s="12"/>
      <c r="AD176" s="13"/>
    </row>
    <row r="177" spans="1:30" x14ac:dyDescent="0.3">
      <c r="A177" s="17">
        <v>43530</v>
      </c>
      <c r="B177" s="18">
        <v>-7.5768857807052283E-4</v>
      </c>
      <c r="C177" s="8">
        <f t="shared" si="23"/>
        <v>-2.9357688578070522E-2</v>
      </c>
      <c r="D177" s="5">
        <f t="shared" si="21"/>
        <v>8.6187387864697233E-4</v>
      </c>
      <c r="E177" s="5">
        <f t="shared" si="24"/>
        <v>6.5376791448320246E-4</v>
      </c>
      <c r="F177" s="5">
        <f>B$6+B$7*E173+B$8*(H176*100)^2</f>
        <v>0.30126535299821361</v>
      </c>
      <c r="G177" s="8">
        <v>8.5790509472232351E-3</v>
      </c>
      <c r="H177" s="8">
        <f t="shared" si="25"/>
        <v>5.4887644602243015E-3</v>
      </c>
      <c r="I177" s="7">
        <f t="shared" si="22"/>
        <v>3.0902864869989336E-3</v>
      </c>
      <c r="J177" s="10">
        <f t="shared" si="26"/>
        <v>0.36021309420002462</v>
      </c>
      <c r="K177" s="10">
        <f t="shared" si="27"/>
        <v>0.11640030503224685</v>
      </c>
      <c r="AC177" s="12"/>
      <c r="AD177" s="13"/>
    </row>
    <row r="178" spans="1:30" x14ac:dyDescent="0.3">
      <c r="A178" s="17">
        <v>43531</v>
      </c>
      <c r="B178" s="18">
        <v>-4.7696709872667694E-3</v>
      </c>
      <c r="C178" s="8">
        <f t="shared" si="23"/>
        <v>-3.3369670987266772E-2</v>
      </c>
      <c r="D178" s="5">
        <f t="shared" si="21"/>
        <v>1.1135349417984337E-3</v>
      </c>
      <c r="E178" s="5">
        <f t="shared" si="24"/>
        <v>8.6187387864697233E-4</v>
      </c>
      <c r="F178" s="5">
        <f>B$6+B$7*E173+B$8*(H177*100)^2</f>
        <v>0.29579854555867879</v>
      </c>
      <c r="G178" s="8">
        <v>5.6169855335510225E-3</v>
      </c>
      <c r="H178" s="8">
        <f t="shared" si="25"/>
        <v>5.4387364852388166E-3</v>
      </c>
      <c r="I178" s="7">
        <f t="shared" si="22"/>
        <v>1.7824904831220591E-4</v>
      </c>
      <c r="J178" s="10">
        <f t="shared" si="26"/>
        <v>3.1733934019858155E-2</v>
      </c>
      <c r="K178" s="10">
        <f t="shared" si="27"/>
        <v>5.2561345928037184E-4</v>
      </c>
      <c r="AC178" s="12"/>
      <c r="AD178" s="13"/>
    </row>
    <row r="179" spans="1:30" x14ac:dyDescent="0.3">
      <c r="A179" s="17">
        <v>43532</v>
      </c>
      <c r="B179" s="18">
        <v>-7.6603152765886834E-3</v>
      </c>
      <c r="C179" s="8">
        <f t="shared" si="23"/>
        <v>-3.6260315276588684E-2</v>
      </c>
      <c r="D179" s="5">
        <f t="shared" si="21"/>
        <v>1.3148104639576106E-3</v>
      </c>
      <c r="E179" s="5">
        <f t="shared" si="24"/>
        <v>1.1135349417984337E-3</v>
      </c>
      <c r="F179" s="5">
        <f>B$6+B$7*E173+B$8*(H178*100)^2</f>
        <v>0.29095167408278716</v>
      </c>
      <c r="G179" s="8">
        <v>4.4117041204127143E-3</v>
      </c>
      <c r="H179" s="8">
        <f t="shared" si="25"/>
        <v>5.3939936418463371E-3</v>
      </c>
      <c r="I179" s="7">
        <f t="shared" si="22"/>
        <v>9.8228952143362275E-4</v>
      </c>
      <c r="J179" s="10">
        <f t="shared" si="26"/>
        <v>0.2226553491855047</v>
      </c>
      <c r="K179" s="10">
        <f t="shared" si="27"/>
        <v>1.8916985690798249E-2</v>
      </c>
      <c r="AC179" s="12"/>
      <c r="AD179" s="13"/>
    </row>
    <row r="180" spans="1:30" x14ac:dyDescent="0.3">
      <c r="A180" s="17">
        <v>43535</v>
      </c>
      <c r="B180" s="18">
        <v>6.3265895129419845E-3</v>
      </c>
      <c r="C180" s="8">
        <f t="shared" si="23"/>
        <v>-2.2273410487058016E-2</v>
      </c>
      <c r="D180" s="5">
        <f t="shared" si="21"/>
        <v>4.9610481472498597E-4</v>
      </c>
      <c r="E180" s="5">
        <f t="shared" si="24"/>
        <v>1.3148104639576106E-3</v>
      </c>
      <c r="F180" s="5">
        <f>B$6+B$7*E173+B$8*(H179*100)^2</f>
        <v>0.28665443783226169</v>
      </c>
      <c r="G180" s="8">
        <v>5.9943461462861379E-3</v>
      </c>
      <c r="H180" s="8">
        <f t="shared" si="25"/>
        <v>5.3540119334220928E-3</v>
      </c>
      <c r="I180" s="7">
        <f t="shared" si="22"/>
        <v>6.4033421286404518E-4</v>
      </c>
      <c r="J180" s="10">
        <f t="shared" si="26"/>
        <v>0.10682302910731493</v>
      </c>
      <c r="K180" s="10">
        <f t="shared" si="27"/>
        <v>6.6284093226527396E-3</v>
      </c>
      <c r="AC180" s="12"/>
      <c r="AD180" s="13"/>
    </row>
    <row r="181" spans="1:30" x14ac:dyDescent="0.3">
      <c r="A181" s="17">
        <v>43536</v>
      </c>
      <c r="B181" s="18">
        <v>-1.4829330862907786E-4</v>
      </c>
      <c r="C181" s="8">
        <f t="shared" si="23"/>
        <v>-2.8748293308629078E-2</v>
      </c>
      <c r="D181" s="5">
        <f t="shared" si="21"/>
        <v>8.2646436815896746E-4</v>
      </c>
      <c r="E181" s="5">
        <f t="shared" si="24"/>
        <v>4.9610481472498597E-4</v>
      </c>
      <c r="F181" s="5">
        <f>B$6+B$7*E173+B$8*(H180*100)^2</f>
        <v>0.28284450817254586</v>
      </c>
      <c r="G181" s="8">
        <v>4.1625215127985967E-3</v>
      </c>
      <c r="H181" s="8">
        <f t="shared" si="25"/>
        <v>5.3183127791861387E-3</v>
      </c>
      <c r="I181" s="7">
        <f t="shared" si="22"/>
        <v>1.155791266387542E-3</v>
      </c>
      <c r="J181" s="10">
        <f t="shared" si="26"/>
        <v>0.27766613645930838</v>
      </c>
      <c r="K181" s="10">
        <f t="shared" si="27"/>
        <v>2.7712162045736122E-2</v>
      </c>
      <c r="AC181" s="12"/>
      <c r="AD181" s="13"/>
    </row>
    <row r="182" spans="1:30" x14ac:dyDescent="0.3">
      <c r="A182" s="17">
        <v>43537</v>
      </c>
      <c r="B182" s="18">
        <v>5.8846777201146203E-3</v>
      </c>
      <c r="C182" s="8">
        <f t="shared" si="23"/>
        <v>-2.2715322279885382E-2</v>
      </c>
      <c r="D182" s="5">
        <f t="shared" si="21"/>
        <v>5.1598586627905722E-4</v>
      </c>
      <c r="E182" s="5">
        <f t="shared" si="24"/>
        <v>8.2646436815896746E-4</v>
      </c>
      <c r="F182" s="5">
        <f>B$6+B$7*E173+B$8*(H181*100)^2</f>
        <v>0.27946662453624177</v>
      </c>
      <c r="G182" s="8">
        <v>4.574511968807907E-3</v>
      </c>
      <c r="H182" s="8">
        <f t="shared" si="25"/>
        <v>5.2864602952849438E-3</v>
      </c>
      <c r="I182" s="7">
        <f t="shared" si="22"/>
        <v>7.1194832647703682E-4</v>
      </c>
      <c r="J182" s="10">
        <f t="shared" si="26"/>
        <v>0.15563372253293431</v>
      </c>
      <c r="K182" s="10">
        <f t="shared" si="27"/>
        <v>9.974951857815384E-3</v>
      </c>
      <c r="AC182" s="12"/>
      <c r="AD182" s="13"/>
    </row>
    <row r="183" spans="1:30" x14ac:dyDescent="0.3">
      <c r="A183" s="17">
        <v>43538</v>
      </c>
      <c r="B183" s="18">
        <v>5.5750302092623149E-3</v>
      </c>
      <c r="C183" s="8">
        <f t="shared" si="23"/>
        <v>-2.3024969790737686E-2</v>
      </c>
      <c r="D183" s="5">
        <f t="shared" si="21"/>
        <v>5.301492338643831E-4</v>
      </c>
      <c r="E183" s="5">
        <f t="shared" si="24"/>
        <v>5.1598586627905722E-4</v>
      </c>
      <c r="F183" s="5">
        <f t="shared" ref="F183" si="32">B$6+B$7*E183+B$8*(G182*100)^2</f>
        <v>0.21418463370801705</v>
      </c>
      <c r="G183" s="8">
        <v>7.2638649608055142E-3</v>
      </c>
      <c r="H183" s="8">
        <f t="shared" si="25"/>
        <v>4.628008575057063E-3</v>
      </c>
      <c r="I183" s="7">
        <f t="shared" si="22"/>
        <v>2.6358563857484512E-3</v>
      </c>
      <c r="J183" s="10">
        <f t="shared" si="26"/>
        <v>0.36287243774093403</v>
      </c>
      <c r="K183" s="10">
        <f t="shared" si="27"/>
        <v>0.11875901530025468</v>
      </c>
      <c r="AC183" s="12"/>
      <c r="AD183" s="13"/>
    </row>
    <row r="184" spans="1:30" x14ac:dyDescent="0.3">
      <c r="A184" s="17">
        <v>43539</v>
      </c>
      <c r="B184" s="18">
        <v>1.309451769453775E-2</v>
      </c>
      <c r="C184" s="8">
        <f t="shared" si="23"/>
        <v>-1.550548230546225E-2</v>
      </c>
      <c r="D184" s="5">
        <f t="shared" si="21"/>
        <v>2.4041998152500295E-4</v>
      </c>
      <c r="E184" s="5">
        <f t="shared" si="24"/>
        <v>5.301492338643831E-4</v>
      </c>
      <c r="F184" s="5">
        <f>B$6+B$7*E183+B$8*(H183*100)^2</f>
        <v>0.21854939758551456</v>
      </c>
      <c r="G184" s="8">
        <v>2.2871551642292052E-3</v>
      </c>
      <c r="H184" s="8">
        <f t="shared" si="25"/>
        <v>4.6749267115700818E-3</v>
      </c>
      <c r="I184" s="7">
        <f t="shared" si="22"/>
        <v>2.3877715473408765E-3</v>
      </c>
      <c r="J184" s="10">
        <f t="shared" si="26"/>
        <v>1.0439919357834999</v>
      </c>
      <c r="K184" s="10">
        <f t="shared" si="27"/>
        <v>0.20414344782803173</v>
      </c>
      <c r="AC184" s="12"/>
      <c r="AD184" s="13"/>
    </row>
    <row r="185" spans="1:30" x14ac:dyDescent="0.3">
      <c r="A185" s="17">
        <v>43542</v>
      </c>
      <c r="B185" s="18">
        <v>5.4911648962268213E-4</v>
      </c>
      <c r="C185" s="8">
        <f t="shared" si="23"/>
        <v>-2.8050883510377319E-2</v>
      </c>
      <c r="D185" s="5">
        <f t="shared" si="21"/>
        <v>7.8685206571275815E-4</v>
      </c>
      <c r="E185" s="5">
        <f t="shared" si="24"/>
        <v>2.4041998152500295E-4</v>
      </c>
      <c r="F185" s="5">
        <f>B$6+B$7*E183+B$8*(H184*100)^2</f>
        <v>0.22241919723930387</v>
      </c>
      <c r="G185" s="8">
        <v>6.5430084760077492E-3</v>
      </c>
      <c r="H185" s="8">
        <f t="shared" si="25"/>
        <v>4.7161339807018192E-3</v>
      </c>
      <c r="I185" s="7">
        <f t="shared" si="22"/>
        <v>1.82687449530593E-3</v>
      </c>
      <c r="J185" s="10">
        <f t="shared" si="26"/>
        <v>0.27921016792272396</v>
      </c>
      <c r="K185" s="10">
        <f t="shared" si="27"/>
        <v>5.9959283368628435E-2</v>
      </c>
      <c r="AC185" s="12"/>
      <c r="AD185" s="13"/>
    </row>
    <row r="186" spans="1:30" x14ac:dyDescent="0.3">
      <c r="A186" s="17">
        <v>43543</v>
      </c>
      <c r="B186" s="18">
        <v>6.1969435006507759E-3</v>
      </c>
      <c r="C186" s="8">
        <f t="shared" si="23"/>
        <v>-2.2403056499349226E-2</v>
      </c>
      <c r="D186" s="5">
        <f t="shared" si="21"/>
        <v>5.018969405130336E-4</v>
      </c>
      <c r="E186" s="5">
        <f t="shared" si="24"/>
        <v>7.8685206571275815E-4</v>
      </c>
      <c r="F186" s="5">
        <f>B$6+B$7*E183+B$8*(H185*100)^2</f>
        <v>0.22585016161235349</v>
      </c>
      <c r="G186" s="8">
        <v>4.4545831785583493E-3</v>
      </c>
      <c r="H186" s="8">
        <f t="shared" si="25"/>
        <v>4.7523695312165441E-3</v>
      </c>
      <c r="I186" s="7">
        <f t="shared" si="22"/>
        <v>2.9778635265819472E-4</v>
      </c>
      <c r="J186" s="10">
        <f t="shared" si="26"/>
        <v>6.6849431410677632E-2</v>
      </c>
      <c r="K186" s="10">
        <f t="shared" si="27"/>
        <v>2.0492428504046423E-3</v>
      </c>
      <c r="AC186" s="12"/>
      <c r="AD186" s="13"/>
    </row>
    <row r="187" spans="1:30" x14ac:dyDescent="0.3">
      <c r="A187" s="17">
        <v>43544</v>
      </c>
      <c r="B187" s="18">
        <v>-1.0800301295171014E-2</v>
      </c>
      <c r="C187" s="8">
        <f t="shared" si="23"/>
        <v>-3.9400301295171011E-2</v>
      </c>
      <c r="D187" s="5">
        <f t="shared" si="21"/>
        <v>1.5523837421502545E-3</v>
      </c>
      <c r="E187" s="5">
        <f t="shared" si="24"/>
        <v>5.018969405130336E-4</v>
      </c>
      <c r="F187" s="5">
        <f>B$6+B$7*E183+B$8*(H186*100)^2</f>
        <v>0.22889205462549933</v>
      </c>
      <c r="G187" s="8">
        <v>5.9646720991906581E-3</v>
      </c>
      <c r="H187" s="8">
        <f t="shared" si="25"/>
        <v>4.7842664497862088E-3</v>
      </c>
      <c r="I187" s="7">
        <f t="shared" si="22"/>
        <v>1.1804056494044493E-3</v>
      </c>
      <c r="J187" s="10">
        <f t="shared" si="26"/>
        <v>0.19789950390812225</v>
      </c>
      <c r="K187" s="10">
        <f t="shared" si="27"/>
        <v>2.6205197522894075E-2</v>
      </c>
      <c r="AC187" s="12"/>
      <c r="AD187" s="13"/>
    </row>
    <row r="188" spans="1:30" x14ac:dyDescent="0.3">
      <c r="A188" s="17">
        <v>43545</v>
      </c>
      <c r="B188" s="18">
        <v>-1.4777877216048747E-3</v>
      </c>
      <c r="C188" s="8">
        <f t="shared" si="23"/>
        <v>-3.0077787721604875E-2</v>
      </c>
      <c r="D188" s="5">
        <f t="shared" si="21"/>
        <v>9.0467331422592495E-4</v>
      </c>
      <c r="E188" s="5">
        <f t="shared" si="24"/>
        <v>1.5523837421502545E-3</v>
      </c>
      <c r="F188" s="5">
        <f>B$6+B$7*E183+B$8*(H187*100)^2</f>
        <v>0.23158899697095436</v>
      </c>
      <c r="G188" s="8">
        <v>1.0720065762351474E-2</v>
      </c>
      <c r="H188" s="8">
        <f t="shared" si="25"/>
        <v>4.81236944727807E-3</v>
      </c>
      <c r="I188" s="7">
        <f t="shared" si="22"/>
        <v>5.9076963150734045E-3</v>
      </c>
      <c r="J188" s="10">
        <f t="shared" si="26"/>
        <v>0.55108769349354592</v>
      </c>
      <c r="K188" s="10">
        <f t="shared" si="27"/>
        <v>0.42667884382340882</v>
      </c>
      <c r="AC188" s="12"/>
      <c r="AD188" s="13"/>
    </row>
    <row r="189" spans="1:30" x14ac:dyDescent="0.3">
      <c r="A189" s="17">
        <v>43546</v>
      </c>
      <c r="B189" s="18">
        <v>-1.8483583816879472E-2</v>
      </c>
      <c r="C189" s="8">
        <f t="shared" si="23"/>
        <v>-4.7083583816879472E-2</v>
      </c>
      <c r="D189" s="5">
        <f t="shared" si="21"/>
        <v>2.2168638650411146E-3</v>
      </c>
      <c r="E189" s="5">
        <f t="shared" si="24"/>
        <v>9.0467331422592495E-4</v>
      </c>
      <c r="F189" s="5">
        <f>B$6+B$7*E183+B$8*(H188*100)^2</f>
        <v>0.23398010605443476</v>
      </c>
      <c r="G189" s="8">
        <v>6.7277936910587191E-3</v>
      </c>
      <c r="H189" s="8">
        <f t="shared" si="25"/>
        <v>4.8371490162536319E-3</v>
      </c>
      <c r="I189" s="7">
        <f t="shared" si="22"/>
        <v>1.8906446748050872E-3</v>
      </c>
      <c r="J189" s="10">
        <f t="shared" si="26"/>
        <v>0.28102001363653079</v>
      </c>
      <c r="K189" s="10">
        <f t="shared" si="27"/>
        <v>6.0937542212346152E-2</v>
      </c>
      <c r="AC189" s="12"/>
      <c r="AD189" s="13"/>
    </row>
    <row r="190" spans="1:30" x14ac:dyDescent="0.3">
      <c r="A190" s="17">
        <v>43549</v>
      </c>
      <c r="B190" s="18">
        <v>-1.589413941432867E-3</v>
      </c>
      <c r="C190" s="8">
        <f t="shared" si="23"/>
        <v>-3.0189413941432867E-2</v>
      </c>
      <c r="D190" s="5">
        <f t="shared" si="21"/>
        <v>9.1140071412718114E-4</v>
      </c>
      <c r="E190" s="5">
        <f t="shared" si="24"/>
        <v>2.2168638650411146E-3</v>
      </c>
      <c r="F190" s="5">
        <f>B$6+B$7*E183+B$8*(H189*100)^2</f>
        <v>0.2361000633678485</v>
      </c>
      <c r="G190" s="8">
        <v>5.8483987658533307E-3</v>
      </c>
      <c r="H190" s="8">
        <f t="shared" si="25"/>
        <v>4.8590128973676179E-3</v>
      </c>
      <c r="I190" s="7">
        <f t="shared" si="22"/>
        <v>9.8938586848571278E-4</v>
      </c>
      <c r="J190" s="10">
        <f t="shared" si="26"/>
        <v>0.16917209446496301</v>
      </c>
      <c r="K190" s="10">
        <f t="shared" si="27"/>
        <v>1.8286096894047255E-2</v>
      </c>
      <c r="AC190" s="12"/>
      <c r="AD190" s="13"/>
    </row>
    <row r="191" spans="1:30" x14ac:dyDescent="0.3">
      <c r="A191" s="17">
        <v>43550</v>
      </c>
      <c r="B191" s="18">
        <v>5.7553089973862237E-3</v>
      </c>
      <c r="C191" s="8">
        <f t="shared" si="23"/>
        <v>-2.2844691002613778E-2</v>
      </c>
      <c r="D191" s="5">
        <f t="shared" si="21"/>
        <v>5.2187990700490287E-4</v>
      </c>
      <c r="E191" s="5">
        <f t="shared" si="24"/>
        <v>9.1140071412718114E-4</v>
      </c>
      <c r="F191" s="5">
        <f>B$6+B$7*E183+B$8*(H190*100)^2</f>
        <v>0.23797961752192115</v>
      </c>
      <c r="G191" s="8">
        <v>8.3046466339487205E-3</v>
      </c>
      <c r="H191" s="8">
        <f t="shared" si="25"/>
        <v>4.8783154625538635E-3</v>
      </c>
      <c r="I191" s="7">
        <f t="shared" si="22"/>
        <v>3.426331171394857E-3</v>
      </c>
      <c r="J191" s="10">
        <f t="shared" si="26"/>
        <v>0.41258000760541619</v>
      </c>
      <c r="K191" s="10">
        <f t="shared" si="27"/>
        <v>0.17034426687069404</v>
      </c>
      <c r="AC191" s="12"/>
      <c r="AD191" s="13"/>
    </row>
    <row r="192" spans="1:30" x14ac:dyDescent="0.3">
      <c r="A192" s="17">
        <v>43551</v>
      </c>
      <c r="B192" s="18">
        <v>7.5584841951534948E-4</v>
      </c>
      <c r="C192" s="8">
        <f t="shared" si="23"/>
        <v>-2.7844151580484651E-2</v>
      </c>
      <c r="D192" s="5">
        <f t="shared" si="21"/>
        <v>7.7529677723700585E-4</v>
      </c>
      <c r="E192" s="5">
        <f t="shared" si="24"/>
        <v>5.2187990700490287E-4</v>
      </c>
      <c r="F192" s="5">
        <f>B$6+B$7*E183+B$8*(H191*100)^2</f>
        <v>0.23964603023492193</v>
      </c>
      <c r="G192" s="8">
        <v>4.848629068967463E-3</v>
      </c>
      <c r="H192" s="8">
        <f t="shared" si="25"/>
        <v>4.8953654637312006E-3</v>
      </c>
      <c r="I192" s="7">
        <f t="shared" si="22"/>
        <v>4.6736394763737671E-5</v>
      </c>
      <c r="J192" s="10">
        <f t="shared" si="26"/>
        <v>9.6390947005748975E-3</v>
      </c>
      <c r="K192" s="10">
        <f t="shared" si="27"/>
        <v>4.5865422596325089E-5</v>
      </c>
      <c r="AC192" s="12"/>
      <c r="AD192" s="13"/>
    </row>
    <row r="193" spans="1:30" x14ac:dyDescent="0.3">
      <c r="A193" s="17">
        <v>43552</v>
      </c>
      <c r="B193" s="18">
        <v>-5.2692354036623797E-4</v>
      </c>
      <c r="C193" s="8">
        <f t="shared" si="23"/>
        <v>-2.9126923540366237E-2</v>
      </c>
      <c r="D193" s="5">
        <f t="shared" si="21"/>
        <v>8.4837767492634082E-4</v>
      </c>
      <c r="E193" s="5">
        <f t="shared" si="24"/>
        <v>7.7529677723700585E-4</v>
      </c>
      <c r="F193" s="5">
        <f t="shared" ref="F193" si="33">B$6+B$7*E193+B$8*(G192*100)^2</f>
        <v>0.2371126894773247</v>
      </c>
      <c r="G193" s="8">
        <v>4.1533705308466687E-3</v>
      </c>
      <c r="H193" s="8">
        <f t="shared" si="25"/>
        <v>4.8694218288963705E-3</v>
      </c>
      <c r="I193" s="7">
        <f t="shared" si="22"/>
        <v>7.1605129804970177E-4</v>
      </c>
      <c r="J193" s="10">
        <f t="shared" si="26"/>
        <v>0.17240246029860812</v>
      </c>
      <c r="K193" s="10">
        <f t="shared" si="27"/>
        <v>1.2004449630916181E-2</v>
      </c>
      <c r="AC193" s="12"/>
      <c r="AD193" s="13"/>
    </row>
    <row r="194" spans="1:30" x14ac:dyDescent="0.3">
      <c r="A194" s="17">
        <v>43553</v>
      </c>
      <c r="B194" s="18">
        <v>9.4185114709627784E-3</v>
      </c>
      <c r="C194" s="8">
        <f t="shared" si="23"/>
        <v>-1.918148852903722E-2</v>
      </c>
      <c r="D194" s="5">
        <f t="shared" si="21"/>
        <v>3.6792950218958649E-4</v>
      </c>
      <c r="E194" s="5">
        <f t="shared" si="24"/>
        <v>8.4837767492634082E-4</v>
      </c>
      <c r="F194" s="5">
        <f>B$6+B$7*E193+B$8*(H193*100)^2</f>
        <v>0.2389041986476847</v>
      </c>
      <c r="G194" s="8">
        <v>5.3696044172323616E-3</v>
      </c>
      <c r="H194" s="8">
        <f t="shared" si="25"/>
        <v>4.8877827145617338E-3</v>
      </c>
      <c r="I194" s="7">
        <f t="shared" si="22"/>
        <v>4.8182170267062775E-4</v>
      </c>
      <c r="J194" s="10">
        <f t="shared" si="26"/>
        <v>8.9731321943259945E-2</v>
      </c>
      <c r="K194" s="10">
        <f t="shared" si="27"/>
        <v>4.5612710081612828E-3</v>
      </c>
      <c r="AC194" s="12"/>
      <c r="AD194" s="13"/>
    </row>
    <row r="195" spans="1:30" x14ac:dyDescent="0.3">
      <c r="A195" s="17">
        <v>43556</v>
      </c>
      <c r="B195" s="18">
        <v>9.9954737454667087E-3</v>
      </c>
      <c r="C195" s="8">
        <f t="shared" si="23"/>
        <v>-1.8604526254533293E-2</v>
      </c>
      <c r="D195" s="5">
        <f t="shared" si="21"/>
        <v>3.4612839715561863E-4</v>
      </c>
      <c r="E195" s="5">
        <f t="shared" si="24"/>
        <v>3.6792950218958649E-4</v>
      </c>
      <c r="F195" s="5">
        <f>B$6+B$7*E193+B$8*(H194*100)^2</f>
        <v>0.24049255067812586</v>
      </c>
      <c r="G195" s="8">
        <v>3.6180301359928025E-3</v>
      </c>
      <c r="H195" s="8">
        <f t="shared" si="25"/>
        <v>4.9040039832582297E-3</v>
      </c>
      <c r="I195" s="7">
        <f t="shared" si="22"/>
        <v>1.2859738472654272E-3</v>
      </c>
      <c r="J195" s="10">
        <f t="shared" si="26"/>
        <v>0.35543480814942152</v>
      </c>
      <c r="K195" s="10">
        <f t="shared" si="27"/>
        <v>4.1892930137131579E-2</v>
      </c>
      <c r="AC195" s="12"/>
      <c r="AD195" s="13"/>
    </row>
    <row r="196" spans="1:30" x14ac:dyDescent="0.3">
      <c r="A196" s="17">
        <v>43557</v>
      </c>
      <c r="B196" s="18">
        <v>3.0437854206902797E-3</v>
      </c>
      <c r="C196" s="8">
        <f t="shared" si="23"/>
        <v>-2.5556214579309719E-2</v>
      </c>
      <c r="D196" s="5">
        <f t="shared" si="21"/>
        <v>6.5312010362372265E-4</v>
      </c>
      <c r="E196" s="5">
        <f t="shared" si="24"/>
        <v>3.4612839715561863E-4</v>
      </c>
      <c r="F196" s="5">
        <f>B$6+B$7*E193+B$8*(H195*100)^2</f>
        <v>0.24190078358831499</v>
      </c>
      <c r="G196" s="8">
        <v>4.268549297517809E-3</v>
      </c>
      <c r="H196" s="8">
        <f t="shared" si="25"/>
        <v>4.918341016931573E-3</v>
      </c>
      <c r="I196" s="7">
        <f t="shared" si="22"/>
        <v>6.4979171941376406E-4</v>
      </c>
      <c r="J196" s="10">
        <f t="shared" si="26"/>
        <v>0.15222776501412844</v>
      </c>
      <c r="K196" s="10">
        <f t="shared" si="27"/>
        <v>9.5812193030251347E-3</v>
      </c>
      <c r="AC196" s="12"/>
      <c r="AD196" s="13"/>
    </row>
    <row r="197" spans="1:30" x14ac:dyDescent="0.3">
      <c r="A197" s="17">
        <v>43558</v>
      </c>
      <c r="B197" s="18">
        <v>1.1670046322221446E-2</v>
      </c>
      <c r="C197" s="8">
        <f t="shared" si="23"/>
        <v>-1.6929953677778553E-2</v>
      </c>
      <c r="D197" s="5">
        <f t="shared" si="21"/>
        <v>2.8662333153172754E-4</v>
      </c>
      <c r="E197" s="5">
        <f t="shared" si="24"/>
        <v>6.5312010362372265E-4</v>
      </c>
      <c r="F197" s="5">
        <f>B$6+B$7*E193+B$8*(H196*100)^2</f>
        <v>0.24314932288648863</v>
      </c>
      <c r="G197" s="8">
        <v>4.4861490251454569E-3</v>
      </c>
      <c r="H197" s="8">
        <f t="shared" si="25"/>
        <v>4.9310173685203004E-3</v>
      </c>
      <c r="I197" s="7">
        <f t="shared" si="22"/>
        <v>4.4486834337484349E-4</v>
      </c>
      <c r="J197" s="10">
        <f t="shared" si="26"/>
        <v>9.916486074833844E-2</v>
      </c>
      <c r="K197" s="10">
        <f t="shared" si="27"/>
        <v>4.3323051791401834E-3</v>
      </c>
      <c r="AC197" s="12"/>
      <c r="AD197" s="13"/>
    </row>
    <row r="198" spans="1:30" x14ac:dyDescent="0.3">
      <c r="A198" s="17">
        <v>43559</v>
      </c>
      <c r="B198" s="18">
        <v>1.8523835962715653E-3</v>
      </c>
      <c r="C198" s="8">
        <f t="shared" si="23"/>
        <v>-2.6747616403728434E-2</v>
      </c>
      <c r="D198" s="5">
        <f t="shared" si="21"/>
        <v>7.1543498328100245E-4</v>
      </c>
      <c r="E198" s="5">
        <f t="shared" si="24"/>
        <v>2.8662333153172754E-4</v>
      </c>
      <c r="F198" s="5">
        <f>B$6+B$7*E193+B$8*(H197*100)^2</f>
        <v>0.24425627782824949</v>
      </c>
      <c r="G198" s="8">
        <v>2.9971185142562214E-3</v>
      </c>
      <c r="H198" s="8">
        <f t="shared" si="25"/>
        <v>4.9422290297825074E-3</v>
      </c>
      <c r="I198" s="7">
        <f t="shared" si="22"/>
        <v>1.9451105155262861E-3</v>
      </c>
      <c r="J198" s="10">
        <f t="shared" si="26"/>
        <v>0.64899352704075286</v>
      </c>
      <c r="K198" s="10">
        <f t="shared" si="27"/>
        <v>0.10659563692378238</v>
      </c>
      <c r="AC198" s="12"/>
      <c r="AD198" s="13"/>
    </row>
    <row r="199" spans="1:30" x14ac:dyDescent="0.3">
      <c r="A199" s="17">
        <v>43560</v>
      </c>
      <c r="B199" s="18">
        <v>1.6082794647253879E-3</v>
      </c>
      <c r="C199" s="8">
        <f t="shared" si="23"/>
        <v>-2.6991720535274613E-2</v>
      </c>
      <c r="D199" s="5">
        <f t="shared" si="21"/>
        <v>7.2855297745436521E-4</v>
      </c>
      <c r="E199" s="5">
        <f t="shared" si="24"/>
        <v>7.1543498328100245E-4</v>
      </c>
      <c r="F199" s="5">
        <f>B$6+B$7*E193+B$8*(H198*100)^2</f>
        <v>0.24523770407961454</v>
      </c>
      <c r="G199" s="8">
        <v>2.4050779056661474E-3</v>
      </c>
      <c r="H199" s="8">
        <f t="shared" si="25"/>
        <v>4.9521480599797755E-3</v>
      </c>
      <c r="I199" s="7">
        <f t="shared" si="22"/>
        <v>2.5470701543136281E-3</v>
      </c>
      <c r="J199" s="10">
        <f t="shared" si="26"/>
        <v>1.0590385235808619</v>
      </c>
      <c r="K199" s="10">
        <f t="shared" si="27"/>
        <v>0.20790270765744112</v>
      </c>
      <c r="AC199" s="12"/>
      <c r="AD199" s="13"/>
    </row>
    <row r="200" spans="1:30" x14ac:dyDescent="0.3">
      <c r="A200" s="17">
        <v>43563</v>
      </c>
      <c r="B200" s="18">
        <v>-2.7332443013567487E-3</v>
      </c>
      <c r="C200" s="8">
        <f t="shared" si="23"/>
        <v>-3.1333244301356748E-2</v>
      </c>
      <c r="D200" s="5">
        <f t="shared" si="21"/>
        <v>9.8177219844850514E-4</v>
      </c>
      <c r="E200" s="5">
        <f t="shared" si="24"/>
        <v>7.2855297745436521E-4</v>
      </c>
      <c r="F200" s="5">
        <f>B$6+B$7*E193+B$8*(H199*100)^2</f>
        <v>0.24610783659407487</v>
      </c>
      <c r="G200" s="8">
        <v>6.2227911729728783E-3</v>
      </c>
      <c r="H200" s="8">
        <f t="shared" si="25"/>
        <v>4.9609256857372384E-3</v>
      </c>
      <c r="I200" s="7">
        <f t="shared" si="22"/>
        <v>1.2618654872356399E-3</v>
      </c>
      <c r="J200" s="10">
        <f t="shared" si="26"/>
        <v>0.20278126843083435</v>
      </c>
      <c r="K200" s="10">
        <f t="shared" si="27"/>
        <v>2.7734698720877082E-2</v>
      </c>
      <c r="AC200" s="12"/>
      <c r="AD200" s="13"/>
    </row>
    <row r="201" spans="1:30" x14ac:dyDescent="0.3">
      <c r="A201" s="17">
        <v>43564</v>
      </c>
      <c r="B201" s="18">
        <v>-6.080029439488187E-3</v>
      </c>
      <c r="C201" s="8">
        <f t="shared" si="23"/>
        <v>-3.468002943948819E-2</v>
      </c>
      <c r="D201" s="5">
        <f t="shared" si="21"/>
        <v>1.2027044419237675E-3</v>
      </c>
      <c r="E201" s="5">
        <f t="shared" si="24"/>
        <v>9.8177219844850514E-4</v>
      </c>
      <c r="F201" s="5">
        <f>B$6+B$7*E193+B$8*(H200*100)^2</f>
        <v>0.24687929608139539</v>
      </c>
      <c r="G201" s="8">
        <v>3.7097931628569435E-3</v>
      </c>
      <c r="H201" s="8">
        <f t="shared" si="25"/>
        <v>4.9686949602626585E-3</v>
      </c>
      <c r="I201" s="7">
        <f t="shared" si="22"/>
        <v>1.258901797405715E-3</v>
      </c>
      <c r="J201" s="10">
        <f t="shared" si="26"/>
        <v>0.33934554896753971</v>
      </c>
      <c r="K201" s="10">
        <f t="shared" si="27"/>
        <v>3.8814408022618707E-2</v>
      </c>
      <c r="AC201" s="12"/>
      <c r="AD201" s="13"/>
    </row>
    <row r="202" spans="1:30" x14ac:dyDescent="0.3">
      <c r="A202" s="17">
        <v>43565</v>
      </c>
      <c r="B202" s="18">
        <v>2.1719015586658479E-3</v>
      </c>
      <c r="C202" s="8">
        <f t="shared" si="23"/>
        <v>-2.6428098441334154E-2</v>
      </c>
      <c r="D202" s="5">
        <f t="shared" si="21"/>
        <v>6.9844438722484875E-4</v>
      </c>
      <c r="E202" s="5">
        <f t="shared" si="24"/>
        <v>1.2027044419237675E-3</v>
      </c>
      <c r="F202" s="5">
        <f>B$6+B$7*E193+B$8*(H201*100)^2</f>
        <v>0.24756327206285378</v>
      </c>
      <c r="G202" s="8">
        <v>6.3724480735155046E-3</v>
      </c>
      <c r="H202" s="8">
        <f t="shared" si="25"/>
        <v>4.9755730530548319E-3</v>
      </c>
      <c r="I202" s="7">
        <f t="shared" si="22"/>
        <v>1.3968750204606728E-3</v>
      </c>
      <c r="J202" s="10">
        <f t="shared" si="26"/>
        <v>0.21920539867028765</v>
      </c>
      <c r="K202" s="10">
        <f t="shared" si="27"/>
        <v>3.3303402171368734E-2</v>
      </c>
      <c r="AC202" s="12"/>
      <c r="AD202" s="13"/>
    </row>
    <row r="203" spans="1:30" x14ac:dyDescent="0.3">
      <c r="A203" s="17">
        <v>43566</v>
      </c>
      <c r="B203" s="18">
        <v>3.1166793738798947E-3</v>
      </c>
      <c r="C203" s="8">
        <f t="shared" si="23"/>
        <v>-2.5483320626120104E-2</v>
      </c>
      <c r="D203" s="5">
        <f t="shared" si="21"/>
        <v>6.4939963013363835E-4</v>
      </c>
      <c r="E203" s="5">
        <f t="shared" si="24"/>
        <v>6.9844438722484875E-4</v>
      </c>
      <c r="F203" s="5">
        <f t="shared" ref="F203" si="34">B$6+B$7*E203+B$8*(G202*100)^2</f>
        <v>0.38870351469581021</v>
      </c>
      <c r="G203" s="8">
        <v>5.0236582447793551E-3</v>
      </c>
      <c r="H203" s="8">
        <f t="shared" si="25"/>
        <v>6.2346091673481045E-3</v>
      </c>
      <c r="I203" s="7">
        <f t="shared" si="22"/>
        <v>1.2109509225687494E-3</v>
      </c>
      <c r="J203" s="10">
        <f t="shared" si="26"/>
        <v>0.24104962231998642</v>
      </c>
      <c r="K203" s="10">
        <f t="shared" si="27"/>
        <v>2.1727044637702031E-2</v>
      </c>
      <c r="AC203" s="12"/>
      <c r="AD203" s="13"/>
    </row>
    <row r="204" spans="1:30" x14ac:dyDescent="0.3">
      <c r="A204" s="17">
        <v>43567</v>
      </c>
      <c r="B204" s="18">
        <v>3.6291427953245806E-3</v>
      </c>
      <c r="C204" s="8">
        <f t="shared" si="23"/>
        <v>-2.4970857204675422E-2</v>
      </c>
      <c r="D204" s="5">
        <f t="shared" ref="D204:D267" si="35">C204^2</f>
        <v>6.2354370953629046E-4</v>
      </c>
      <c r="E204" s="5">
        <f t="shared" si="24"/>
        <v>6.4939963013363835E-4</v>
      </c>
      <c r="F204" s="5">
        <f>B$6+B$7*E203+B$8*(H203*100)^2</f>
        <v>0.37329668543450573</v>
      </c>
      <c r="G204" s="8">
        <v>2.4716975421110489E-3</v>
      </c>
      <c r="H204" s="8">
        <f t="shared" si="25"/>
        <v>6.1098010232290357E-3</v>
      </c>
      <c r="I204" s="7">
        <f t="shared" si="22"/>
        <v>3.6381034811179868E-3</v>
      </c>
      <c r="J204" s="10">
        <f t="shared" si="26"/>
        <v>1.4719048019163072</v>
      </c>
      <c r="K204" s="10">
        <f t="shared" si="27"/>
        <v>0.30953535194090165</v>
      </c>
      <c r="AC204" s="12"/>
      <c r="AD204" s="13"/>
    </row>
    <row r="205" spans="1:30" x14ac:dyDescent="0.3">
      <c r="A205" s="17">
        <v>43570</v>
      </c>
      <c r="B205" s="18">
        <v>7.6247392108540299E-4</v>
      </c>
      <c r="C205" s="8">
        <f t="shared" si="23"/>
        <v>-2.7837526078914598E-2</v>
      </c>
      <c r="D205" s="5">
        <f t="shared" si="35"/>
        <v>7.7492785819425038E-4</v>
      </c>
      <c r="E205" s="5">
        <f t="shared" si="24"/>
        <v>6.2354370953629046E-4</v>
      </c>
      <c r="F205" s="5">
        <f>B$6+B$7*E203+B$8*(H204*100)^2</f>
        <v>0.35963699061143312</v>
      </c>
      <c r="G205" s="8">
        <v>2.1875809447700306E-3</v>
      </c>
      <c r="H205" s="8">
        <f t="shared" si="25"/>
        <v>5.9969741587856881E-3</v>
      </c>
      <c r="I205" s="7">
        <f t="shared" ref="I205:I268" si="36">SQRT((G205-H205)^2)</f>
        <v>3.8093932140156575E-3</v>
      </c>
      <c r="J205" s="10">
        <f t="shared" si="26"/>
        <v>1.7413724612673109</v>
      </c>
      <c r="K205" s="10">
        <f t="shared" si="27"/>
        <v>0.37323947884926278</v>
      </c>
      <c r="AC205" s="12"/>
      <c r="AD205" s="13"/>
    </row>
    <row r="206" spans="1:30" x14ac:dyDescent="0.3">
      <c r="A206" s="17">
        <v>43571</v>
      </c>
      <c r="B206" s="18">
        <v>3.7317028338356519E-3</v>
      </c>
      <c r="C206" s="8">
        <f t="shared" ref="C206:C269" si="37">B206-B$5</f>
        <v>-2.4868297166164347E-2</v>
      </c>
      <c r="D206" s="5">
        <f t="shared" si="35"/>
        <v>6.1843220394465774E-4</v>
      </c>
      <c r="E206" s="5">
        <f t="shared" ref="E206:E269" si="38">D205</f>
        <v>7.7492785819425038E-4</v>
      </c>
      <c r="F206" s="5">
        <f>B$6+B$7*E203+B$8*(H205*100)^2</f>
        <v>0.34752630518129701</v>
      </c>
      <c r="G206" s="8">
        <v>4.9140761476923868E-3</v>
      </c>
      <c r="H206" s="8">
        <f t="shared" ref="H206:H269" si="39">SQRT(F206)/100</f>
        <v>5.8951361746892418E-3</v>
      </c>
      <c r="I206" s="7">
        <f t="shared" si="36"/>
        <v>9.8106002699685502E-4</v>
      </c>
      <c r="J206" s="10">
        <f t="shared" ref="J206:J269" si="40">ABS(G206-H206)/G206</f>
        <v>0.19964282146045975</v>
      </c>
      <c r="K206" s="10">
        <f t="shared" ref="K206:K269" si="41">G206/H206-LN(G206/H206)-1</f>
        <v>1.5605311541585287E-2</v>
      </c>
      <c r="AC206" s="12"/>
      <c r="AD206" s="13"/>
    </row>
    <row r="207" spans="1:30" x14ac:dyDescent="0.3">
      <c r="A207" s="17">
        <v>43572</v>
      </c>
      <c r="B207" s="18">
        <v>4.1405293259759507E-3</v>
      </c>
      <c r="C207" s="8">
        <f t="shared" si="37"/>
        <v>-2.4459470674024049E-2</v>
      </c>
      <c r="D207" s="5">
        <f t="shared" si="35"/>
        <v>5.9826570565344242E-4</v>
      </c>
      <c r="E207" s="5">
        <f t="shared" si="38"/>
        <v>6.1843220394465774E-4</v>
      </c>
      <c r="F207" s="5">
        <f>B$6+B$7*E203+B$8*(H206*100)^2</f>
        <v>0.33678897147893833</v>
      </c>
      <c r="G207" s="8">
        <v>7.2720721161384054E-3</v>
      </c>
      <c r="H207" s="8">
        <f t="shared" si="39"/>
        <v>5.8033522336571842E-3</v>
      </c>
      <c r="I207" s="7">
        <f t="shared" si="36"/>
        <v>1.4687198824812212E-3</v>
      </c>
      <c r="J207" s="10">
        <f t="shared" si="40"/>
        <v>0.20196717785867291</v>
      </c>
      <c r="K207" s="10">
        <f t="shared" si="41"/>
        <v>2.7475740341208699E-2</v>
      </c>
      <c r="AC207" s="12"/>
      <c r="AD207" s="13"/>
    </row>
    <row r="208" spans="1:30" x14ac:dyDescent="0.3">
      <c r="A208" s="17">
        <v>43573</v>
      </c>
      <c r="B208" s="18">
        <v>6.1631622308013535E-3</v>
      </c>
      <c r="C208" s="8">
        <f t="shared" si="37"/>
        <v>-2.2436837769198647E-2</v>
      </c>
      <c r="D208" s="5">
        <f t="shared" si="35"/>
        <v>5.0341168908133891E-4</v>
      </c>
      <c r="E208" s="5">
        <f t="shared" si="38"/>
        <v>5.9826570565344242E-4</v>
      </c>
      <c r="F208" s="5">
        <f>B$6+B$7*E203+B$8*(H207*100)^2</f>
        <v>0.32726925141842705</v>
      </c>
      <c r="G208" s="8">
        <v>3.7197012270253739E-3</v>
      </c>
      <c r="H208" s="8">
        <f t="shared" si="39"/>
        <v>5.7207451561700163E-3</v>
      </c>
      <c r="I208" s="7">
        <f t="shared" si="36"/>
        <v>2.0010439291446424E-3</v>
      </c>
      <c r="J208" s="10">
        <f t="shared" si="40"/>
        <v>0.53795824100229339</v>
      </c>
      <c r="K208" s="10">
        <f t="shared" si="41"/>
        <v>8.066843198498308E-2</v>
      </c>
      <c r="AC208" s="12"/>
      <c r="AD208" s="13"/>
    </row>
    <row r="209" spans="1:30" x14ac:dyDescent="0.3">
      <c r="A209" s="17">
        <v>43578</v>
      </c>
      <c r="B209" s="18">
        <v>1.3194533316273223E-3</v>
      </c>
      <c r="C209" s="8">
        <f t="shared" si="37"/>
        <v>-2.7280546668372679E-2</v>
      </c>
      <c r="D209" s="5">
        <f t="shared" si="35"/>
        <v>7.4422822652525969E-4</v>
      </c>
      <c r="E209" s="5">
        <f t="shared" si="38"/>
        <v>5.0341168908133891E-4</v>
      </c>
      <c r="F209" s="5">
        <f>B$6+B$7*E203+B$8*(H208*100)^2</f>
        <v>0.31882906761277779</v>
      </c>
      <c r="G209" s="8">
        <v>4.4864931817661354E-3</v>
      </c>
      <c r="H209" s="8">
        <f t="shared" si="39"/>
        <v>5.6464950864476794E-3</v>
      </c>
      <c r="I209" s="7">
        <f t="shared" si="36"/>
        <v>1.160001904681544E-3</v>
      </c>
      <c r="J209" s="10">
        <f t="shared" si="40"/>
        <v>0.25855425555888223</v>
      </c>
      <c r="K209" s="10">
        <f t="shared" si="41"/>
        <v>2.4526133493570468E-2</v>
      </c>
      <c r="AC209" s="12"/>
      <c r="AD209" s="13"/>
    </row>
    <row r="210" spans="1:30" x14ac:dyDescent="0.3">
      <c r="A210" s="17">
        <v>43579</v>
      </c>
      <c r="B210" s="18">
        <v>-3.4831042567600243E-4</v>
      </c>
      <c r="C210" s="8">
        <f t="shared" si="37"/>
        <v>-2.8948310425676003E-2</v>
      </c>
      <c r="D210" s="5">
        <f t="shared" si="35"/>
        <v>8.3800467650130197E-4</v>
      </c>
      <c r="E210" s="5">
        <f t="shared" si="38"/>
        <v>7.4422822652525969E-4</v>
      </c>
      <c r="F210" s="5">
        <f>B$6+B$7*E203+B$8*(H209*100)^2</f>
        <v>0.31134600065068918</v>
      </c>
      <c r="G210" s="8">
        <v>5.0764964479140676E-3</v>
      </c>
      <c r="H210" s="8">
        <f t="shared" si="39"/>
        <v>5.5798387131770141E-3</v>
      </c>
      <c r="I210" s="7">
        <f t="shared" si="36"/>
        <v>5.0334226526294653E-4</v>
      </c>
      <c r="J210" s="10">
        <f t="shared" si="40"/>
        <v>9.915150545801521E-2</v>
      </c>
      <c r="K210" s="10">
        <f t="shared" si="41"/>
        <v>4.3312090505673861E-3</v>
      </c>
      <c r="AC210" s="12"/>
      <c r="AD210" s="13"/>
    </row>
    <row r="211" spans="1:30" x14ac:dyDescent="0.3">
      <c r="A211" s="17">
        <v>43580</v>
      </c>
      <c r="B211" s="18">
        <v>-3.0623756120246978E-3</v>
      </c>
      <c r="C211" s="8">
        <f t="shared" si="37"/>
        <v>-3.1662375612024701E-2</v>
      </c>
      <c r="D211" s="5">
        <f t="shared" si="35"/>
        <v>1.0025060293969365E-3</v>
      </c>
      <c r="E211" s="5">
        <f t="shared" si="38"/>
        <v>8.3800467650130197E-4</v>
      </c>
      <c r="F211" s="5">
        <f>B$6+B$7*E203+B$8*(H210*100)^2</f>
        <v>0.3047115134821014</v>
      </c>
      <c r="G211" s="8">
        <v>3.5093902408431634E-3</v>
      </c>
      <c r="H211" s="8">
        <f t="shared" si="39"/>
        <v>5.5200680564835561E-3</v>
      </c>
      <c r="I211" s="7">
        <f t="shared" si="36"/>
        <v>2.0106778156403927E-3</v>
      </c>
      <c r="J211" s="10">
        <f t="shared" si="40"/>
        <v>0.57294221435952608</v>
      </c>
      <c r="K211" s="10">
        <f t="shared" si="41"/>
        <v>8.8699150835219953E-2</v>
      </c>
      <c r="AC211" s="12"/>
      <c r="AD211" s="13"/>
    </row>
    <row r="212" spans="1:30" x14ac:dyDescent="0.3">
      <c r="A212" s="17">
        <v>43581</v>
      </c>
      <c r="B212" s="18">
        <v>2.4283734817079194E-3</v>
      </c>
      <c r="C212" s="8">
        <f t="shared" si="37"/>
        <v>-2.6171626518292079E-2</v>
      </c>
      <c r="D212" s="5">
        <f t="shared" si="35"/>
        <v>6.8495403461296916E-4</v>
      </c>
      <c r="E212" s="5">
        <f t="shared" si="38"/>
        <v>1.0025060293969365E-3</v>
      </c>
      <c r="F212" s="5">
        <f>B$6+B$7*E203+B$8*(H211*100)^2</f>
        <v>0.29882937715843144</v>
      </c>
      <c r="G212" s="8">
        <v>5.4717338386370213E-3</v>
      </c>
      <c r="H212" s="8">
        <f t="shared" si="39"/>
        <v>5.4665288543867705E-3</v>
      </c>
      <c r="I212" s="7">
        <f t="shared" si="36"/>
        <v>5.2049842502507188E-6</v>
      </c>
      <c r="J212" s="10">
        <f t="shared" si="40"/>
        <v>9.5124953145514328E-4</v>
      </c>
      <c r="K212" s="10">
        <f t="shared" si="41"/>
        <v>4.5301229190108927E-7</v>
      </c>
      <c r="AC212" s="12"/>
      <c r="AD212" s="13"/>
    </row>
    <row r="213" spans="1:30" x14ac:dyDescent="0.3">
      <c r="A213" s="17">
        <v>43584</v>
      </c>
      <c r="B213" s="18">
        <v>4.3700445035428333E-4</v>
      </c>
      <c r="C213" s="8">
        <f t="shared" si="37"/>
        <v>-2.8162995549645718E-2</v>
      </c>
      <c r="D213" s="5">
        <f t="shared" si="35"/>
        <v>7.9315431832936451E-4</v>
      </c>
      <c r="E213" s="5">
        <f t="shared" si="38"/>
        <v>6.8495403461296916E-4</v>
      </c>
      <c r="F213" s="5">
        <f t="shared" ref="F213" si="42">B$6+B$7*E213+B$8*(G212*100)^2</f>
        <v>0.29411765381882582</v>
      </c>
      <c r="G213" s="8">
        <v>4.9541934330418159E-3</v>
      </c>
      <c r="H213" s="8">
        <f t="shared" si="39"/>
        <v>5.4232615077905453E-3</v>
      </c>
      <c r="I213" s="7">
        <f t="shared" si="36"/>
        <v>4.6906807474872934E-4</v>
      </c>
      <c r="J213" s="10">
        <f t="shared" si="40"/>
        <v>9.4681017422593272E-2</v>
      </c>
      <c r="K213" s="10">
        <f t="shared" si="41"/>
        <v>3.9711341612043149E-3</v>
      </c>
      <c r="AC213" s="12"/>
      <c r="AD213" s="13"/>
    </row>
    <row r="214" spans="1:30" x14ac:dyDescent="0.3">
      <c r="A214" s="17">
        <v>43585</v>
      </c>
      <c r="B214" s="18">
        <v>3.6143607976692428E-3</v>
      </c>
      <c r="C214" s="8">
        <f t="shared" si="37"/>
        <v>-2.4985639202330757E-2</v>
      </c>
      <c r="D214" s="5">
        <f t="shared" si="35"/>
        <v>6.2428216634904758E-4</v>
      </c>
      <c r="E214" s="5">
        <f t="shared" si="38"/>
        <v>7.9315431832936451E-4</v>
      </c>
      <c r="F214" s="5">
        <f>B$6+B$7*E213+B$8*(H213*100)^2</f>
        <v>0.28943546762754652</v>
      </c>
      <c r="G214" s="8">
        <v>4.4807757799009114E-3</v>
      </c>
      <c r="H214" s="8">
        <f t="shared" si="39"/>
        <v>5.3799207022738405E-3</v>
      </c>
      <c r="I214" s="7">
        <f t="shared" si="36"/>
        <v>8.9914492237292906E-4</v>
      </c>
      <c r="J214" s="10">
        <f t="shared" si="40"/>
        <v>0.20066724302656647</v>
      </c>
      <c r="K214" s="10">
        <f t="shared" si="41"/>
        <v>1.5747665742590122E-2</v>
      </c>
      <c r="AC214" s="12"/>
      <c r="AD214" s="13"/>
    </row>
    <row r="215" spans="1:30" x14ac:dyDescent="0.3">
      <c r="A215" s="17">
        <v>43587</v>
      </c>
      <c r="B215" s="18">
        <v>-7.3363651420950225E-3</v>
      </c>
      <c r="C215" s="8">
        <f t="shared" si="37"/>
        <v>-3.5936365142095021E-2</v>
      </c>
      <c r="D215" s="5">
        <f t="shared" si="35"/>
        <v>1.291422339625982E-3</v>
      </c>
      <c r="E215" s="5">
        <f t="shared" si="38"/>
        <v>6.2428216634904758E-4</v>
      </c>
      <c r="F215" s="5">
        <f>B$6+B$7*E213+B$8*(H214*100)^2</f>
        <v>0.28528424135035829</v>
      </c>
      <c r="G215" s="8">
        <v>3.9888064502478808E-3</v>
      </c>
      <c r="H215" s="8">
        <f t="shared" si="39"/>
        <v>5.3412006267351377E-3</v>
      </c>
      <c r="I215" s="7">
        <f t="shared" si="36"/>
        <v>1.3523941764872569E-3</v>
      </c>
      <c r="J215" s="10">
        <f t="shared" si="40"/>
        <v>0.339047329910734</v>
      </c>
      <c r="K215" s="10">
        <f t="shared" si="41"/>
        <v>3.8758005556104536E-2</v>
      </c>
      <c r="AC215" s="12"/>
      <c r="AD215" s="13"/>
    </row>
    <row r="216" spans="1:30" x14ac:dyDescent="0.3">
      <c r="A216" s="17">
        <v>43588</v>
      </c>
      <c r="B216" s="18">
        <v>3.8762038376489406E-3</v>
      </c>
      <c r="C216" s="8">
        <f t="shared" si="37"/>
        <v>-2.4723796162351059E-2</v>
      </c>
      <c r="D216" s="5">
        <f t="shared" si="35"/>
        <v>6.1126609667748499E-4</v>
      </c>
      <c r="E216" s="5">
        <f t="shared" si="38"/>
        <v>1.291422339625982E-3</v>
      </c>
      <c r="F216" s="5">
        <f>B$6+B$7*E213+B$8*(H215*100)^2</f>
        <v>0.28160376413300314</v>
      </c>
      <c r="G216" s="8">
        <v>1.4433539935094544E-2</v>
      </c>
      <c r="H216" s="8">
        <f t="shared" si="39"/>
        <v>5.3066351309752121E-3</v>
      </c>
      <c r="I216" s="7">
        <f t="shared" si="36"/>
        <v>9.1269048041193318E-3</v>
      </c>
      <c r="J216" s="10">
        <f t="shared" si="40"/>
        <v>0.63234001119348748</v>
      </c>
      <c r="K216" s="10">
        <f t="shared" si="41"/>
        <v>0.71930763080551419</v>
      </c>
      <c r="AC216" s="12"/>
      <c r="AD216" s="13"/>
    </row>
    <row r="217" spans="1:30" x14ac:dyDescent="0.3">
      <c r="A217" s="17">
        <v>43591</v>
      </c>
      <c r="B217" s="18">
        <v>-1.1350470477474768E-2</v>
      </c>
      <c r="C217" s="8">
        <f t="shared" si="37"/>
        <v>-3.995047047747477E-2</v>
      </c>
      <c r="D217" s="5">
        <f t="shared" si="35"/>
        <v>1.5960400913715832E-3</v>
      </c>
      <c r="E217" s="5">
        <f t="shared" si="38"/>
        <v>6.1126609667748499E-4</v>
      </c>
      <c r="F217" s="5">
        <f>B$6+B$7*E213+B$8*(H216*100)^2</f>
        <v>0.27834065303209604</v>
      </c>
      <c r="G217" s="8">
        <v>9.8850030184159422E-3</v>
      </c>
      <c r="H217" s="8">
        <f t="shared" si="39"/>
        <v>5.2757999680815805E-3</v>
      </c>
      <c r="I217" s="7">
        <f t="shared" si="36"/>
        <v>4.6092030503343618E-3</v>
      </c>
      <c r="J217" s="10">
        <f t="shared" si="40"/>
        <v>0.46628241202833542</v>
      </c>
      <c r="K217" s="10">
        <f t="shared" si="41"/>
        <v>0.24576163598114009</v>
      </c>
      <c r="AC217" s="12"/>
      <c r="AD217" s="13"/>
    </row>
    <row r="218" spans="1:30" x14ac:dyDescent="0.3">
      <c r="A218" s="17">
        <v>43592</v>
      </c>
      <c r="B218" s="18">
        <v>-1.8004288786291837E-2</v>
      </c>
      <c r="C218" s="8">
        <f t="shared" si="37"/>
        <v>-4.6604288786291838E-2</v>
      </c>
      <c r="D218" s="5">
        <f t="shared" si="35"/>
        <v>2.1719597332760872E-3</v>
      </c>
      <c r="E218" s="5">
        <f t="shared" si="38"/>
        <v>1.5960400913715832E-3</v>
      </c>
      <c r="F218" s="5">
        <f>B$6+B$7*E213+B$8*(H217*100)^2</f>
        <v>0.27544757873003189</v>
      </c>
      <c r="G218" s="8">
        <v>6.2113711466182508E-3</v>
      </c>
      <c r="H218" s="8">
        <f t="shared" si="39"/>
        <v>5.2483100016103455E-3</v>
      </c>
      <c r="I218" s="7">
        <f t="shared" si="36"/>
        <v>9.6306114500790529E-4</v>
      </c>
      <c r="J218" s="10">
        <f t="shared" si="40"/>
        <v>0.15504807590385886</v>
      </c>
      <c r="K218" s="10">
        <f t="shared" si="41"/>
        <v>1.5023739530558133E-2</v>
      </c>
      <c r="AC218" s="12"/>
      <c r="AD218" s="13"/>
    </row>
    <row r="219" spans="1:30" x14ac:dyDescent="0.3">
      <c r="A219" s="17">
        <v>43593</v>
      </c>
      <c r="B219" s="18">
        <v>4.7225392705951448E-3</v>
      </c>
      <c r="C219" s="8">
        <f t="shared" si="37"/>
        <v>-2.3877460729404856E-2</v>
      </c>
      <c r="D219" s="5">
        <f t="shared" si="35"/>
        <v>5.701331308842711E-4</v>
      </c>
      <c r="E219" s="5">
        <f t="shared" si="38"/>
        <v>2.1719597332760872E-3</v>
      </c>
      <c r="F219" s="5">
        <f>B$6+B$7*E213+B$8*(H218*100)^2</f>
        <v>0.27288257905382174</v>
      </c>
      <c r="G219" s="8">
        <v>8.4529701154879306E-3</v>
      </c>
      <c r="H219" s="8">
        <f t="shared" si="39"/>
        <v>5.2238164119140108E-3</v>
      </c>
      <c r="I219" s="7">
        <f t="shared" si="36"/>
        <v>3.2291537035739198E-3</v>
      </c>
      <c r="J219" s="10">
        <f t="shared" si="40"/>
        <v>0.38201409202397535</v>
      </c>
      <c r="K219" s="10">
        <f t="shared" si="41"/>
        <v>0.13687025123140817</v>
      </c>
      <c r="AC219" s="12"/>
      <c r="AD219" s="13"/>
    </row>
    <row r="220" spans="1:30" x14ac:dyDescent="0.3">
      <c r="A220" s="17">
        <v>43594</v>
      </c>
      <c r="B220" s="18">
        <v>-1.9666811262329716E-2</v>
      </c>
      <c r="C220" s="8">
        <f t="shared" si="37"/>
        <v>-4.826681126232972E-2</v>
      </c>
      <c r="D220" s="5">
        <f t="shared" si="35"/>
        <v>2.329685069433359E-3</v>
      </c>
      <c r="E220" s="5">
        <f t="shared" si="38"/>
        <v>5.701331308842711E-4</v>
      </c>
      <c r="F220" s="5">
        <f>B$6+B$7*E213+B$8*(H219*100)^2</f>
        <v>0.27060845034089381</v>
      </c>
      <c r="G220" s="8">
        <v>8.1447808363934275E-3</v>
      </c>
      <c r="H220" s="8">
        <f t="shared" si="39"/>
        <v>5.202003944067073E-3</v>
      </c>
      <c r="I220" s="7">
        <f t="shared" si="36"/>
        <v>2.9427768923263545E-3</v>
      </c>
      <c r="J220" s="10">
        <f t="shared" si="40"/>
        <v>0.36130829686381583</v>
      </c>
      <c r="K220" s="10">
        <f t="shared" si="41"/>
        <v>0.11736721817092755</v>
      </c>
      <c r="AC220" s="12"/>
      <c r="AD220" s="13"/>
    </row>
    <row r="221" spans="1:30" x14ac:dyDescent="0.3">
      <c r="A221" s="17">
        <v>43595</v>
      </c>
      <c r="B221" s="18">
        <v>3.081187695949368E-3</v>
      </c>
      <c r="C221" s="8">
        <f t="shared" si="37"/>
        <v>-2.5518812304050634E-2</v>
      </c>
      <c r="D221" s="5">
        <f t="shared" si="35"/>
        <v>6.5120978140936607E-4</v>
      </c>
      <c r="E221" s="5">
        <f t="shared" si="38"/>
        <v>2.329685069433359E-3</v>
      </c>
      <c r="F221" s="5">
        <f>B$6+B$7*E213+B$8*(H220*100)^2</f>
        <v>0.268592207824012</v>
      </c>
      <c r="G221" s="8">
        <v>8.4341718036361653E-3</v>
      </c>
      <c r="H221" s="8">
        <f t="shared" si="39"/>
        <v>5.1825882319938557E-3</v>
      </c>
      <c r="I221" s="7">
        <f t="shared" si="36"/>
        <v>3.2515835716423096E-3</v>
      </c>
      <c r="J221" s="10">
        <f t="shared" si="40"/>
        <v>0.3855249391813998</v>
      </c>
      <c r="K221" s="10">
        <f t="shared" si="41"/>
        <v>0.14041841238309227</v>
      </c>
      <c r="AC221" s="12"/>
      <c r="AD221" s="13"/>
    </row>
    <row r="222" spans="1:30" x14ac:dyDescent="0.3">
      <c r="A222" s="17">
        <v>43598</v>
      </c>
      <c r="B222" s="18">
        <v>-1.2053735909637382E-2</v>
      </c>
      <c r="C222" s="8">
        <f t="shared" si="37"/>
        <v>-4.0653735909637383E-2</v>
      </c>
      <c r="D222" s="5">
        <f t="shared" si="35"/>
        <v>1.65272624341054E-3</v>
      </c>
      <c r="E222" s="5">
        <f t="shared" si="38"/>
        <v>6.5120978140936607E-4</v>
      </c>
      <c r="F222" s="5">
        <f>B$6+B$7*E213+B$8*(H221*100)^2</f>
        <v>0.26680460720854449</v>
      </c>
      <c r="G222" s="8">
        <v>4.6672752957039494E-3</v>
      </c>
      <c r="H222" s="8">
        <f t="shared" si="39"/>
        <v>5.1653132258222692E-3</v>
      </c>
      <c r="I222" s="7">
        <f t="shared" si="36"/>
        <v>4.9803793011831982E-4</v>
      </c>
      <c r="J222" s="10">
        <f t="shared" si="40"/>
        <v>0.10670849662044682</v>
      </c>
      <c r="K222" s="10">
        <f t="shared" si="41"/>
        <v>4.9705958635037906E-3</v>
      </c>
      <c r="AC222" s="12"/>
      <c r="AD222" s="13"/>
    </row>
    <row r="223" spans="1:30" x14ac:dyDescent="0.3">
      <c r="A223" s="17">
        <v>43599</v>
      </c>
      <c r="B223" s="18">
        <v>1.3043957889720136E-2</v>
      </c>
      <c r="C223" s="8">
        <f t="shared" si="37"/>
        <v>-1.5556042110279864E-2</v>
      </c>
      <c r="D223" s="5">
        <f t="shared" si="35"/>
        <v>2.4199044613680041E-4</v>
      </c>
      <c r="E223" s="5">
        <f t="shared" si="38"/>
        <v>1.65272624341054E-3</v>
      </c>
      <c r="F223" s="5">
        <f t="shared" ref="F223" si="43">B$6+B$7*E223+B$8*(G222*100)^2</f>
        <v>0.22190287133003078</v>
      </c>
      <c r="G223" s="8">
        <v>1.1641164929667188E-2</v>
      </c>
      <c r="H223" s="8">
        <f t="shared" si="39"/>
        <v>4.7106567623849517E-3</v>
      </c>
      <c r="I223" s="7">
        <f t="shared" si="36"/>
        <v>6.930508167282236E-3</v>
      </c>
      <c r="J223" s="10">
        <f t="shared" si="40"/>
        <v>0.59534489968611537</v>
      </c>
      <c r="K223" s="10">
        <f t="shared" si="41"/>
        <v>0.56652014215522573</v>
      </c>
      <c r="AC223" s="12"/>
      <c r="AD223" s="13"/>
    </row>
    <row r="224" spans="1:30" x14ac:dyDescent="0.3">
      <c r="A224" s="17">
        <v>43600</v>
      </c>
      <c r="B224" s="18">
        <v>6.3406550293313825E-3</v>
      </c>
      <c r="C224" s="8">
        <f t="shared" si="37"/>
        <v>-2.2259344970668619E-2</v>
      </c>
      <c r="D224" s="5">
        <f t="shared" si="35"/>
        <v>4.9547843852323036E-4</v>
      </c>
      <c r="E224" s="5">
        <f t="shared" si="38"/>
        <v>2.4199044613680041E-4</v>
      </c>
      <c r="F224" s="5">
        <f>B$6+B$7*E223+B$8*(H223*100)^2</f>
        <v>0.22550981234214959</v>
      </c>
      <c r="G224" s="8">
        <v>1.1129939431299089E-2</v>
      </c>
      <c r="H224" s="8">
        <f t="shared" si="39"/>
        <v>4.7487873435451879E-3</v>
      </c>
      <c r="I224" s="7">
        <f t="shared" si="36"/>
        <v>6.3811520877539007E-3</v>
      </c>
      <c r="J224" s="10">
        <f t="shared" si="40"/>
        <v>0.57333214858376735</v>
      </c>
      <c r="K224" s="10">
        <f t="shared" si="41"/>
        <v>0.49199405801068852</v>
      </c>
      <c r="AC224" s="12"/>
      <c r="AD224" s="13"/>
    </row>
    <row r="225" spans="1:30" x14ac:dyDescent="0.3">
      <c r="A225" s="17">
        <v>43601</v>
      </c>
      <c r="B225" s="18">
        <v>1.5468479507754597E-2</v>
      </c>
      <c r="C225" s="8">
        <f t="shared" si="37"/>
        <v>-1.3131520492245403E-2</v>
      </c>
      <c r="D225" s="5">
        <f t="shared" si="35"/>
        <v>1.7243683043826095E-4</v>
      </c>
      <c r="E225" s="5">
        <f t="shared" si="38"/>
        <v>4.9547843852323036E-4</v>
      </c>
      <c r="F225" s="5">
        <f>B$6+B$7*E223+B$8*(H224*100)^2</f>
        <v>0.2287077262434942</v>
      </c>
      <c r="G225" s="8">
        <v>7.589496438429804E-3</v>
      </c>
      <c r="H225" s="8">
        <f t="shared" si="39"/>
        <v>4.7823396600774207E-3</v>
      </c>
      <c r="I225" s="7">
        <f t="shared" si="36"/>
        <v>2.8071567783523833E-3</v>
      </c>
      <c r="J225" s="10">
        <f t="shared" si="40"/>
        <v>0.36987391734426556</v>
      </c>
      <c r="K225" s="10">
        <f t="shared" si="41"/>
        <v>0.12514863387294195</v>
      </c>
      <c r="AC225" s="12"/>
      <c r="AD225" s="13"/>
    </row>
    <row r="226" spans="1:30" x14ac:dyDescent="0.3">
      <c r="A226" s="17">
        <v>43602</v>
      </c>
      <c r="B226" s="18">
        <v>-3.7645119164872944E-3</v>
      </c>
      <c r="C226" s="8">
        <f t="shared" si="37"/>
        <v>-3.2364511916487294E-2</v>
      </c>
      <c r="D226" s="5">
        <f t="shared" si="35"/>
        <v>1.047461631592448E-3</v>
      </c>
      <c r="E226" s="5">
        <f t="shared" si="38"/>
        <v>1.7243683043826095E-4</v>
      </c>
      <c r="F226" s="5">
        <f>B$6+B$7*E223+B$8*(H225*100)^2</f>
        <v>0.23154299670842632</v>
      </c>
      <c r="G226" s="8">
        <v>1.0768245559869728E-2</v>
      </c>
      <c r="H226" s="8">
        <f t="shared" si="39"/>
        <v>4.811891485771747E-3</v>
      </c>
      <c r="I226" s="7">
        <f t="shared" si="36"/>
        <v>5.9563540740979809E-3</v>
      </c>
      <c r="J226" s="10">
        <f t="shared" si="40"/>
        <v>0.5531406245317867</v>
      </c>
      <c r="K226" s="10">
        <f t="shared" si="41"/>
        <v>0.43232915145589113</v>
      </c>
      <c r="AC226" s="12"/>
      <c r="AD226" s="13"/>
    </row>
    <row r="227" spans="1:30" x14ac:dyDescent="0.3">
      <c r="A227" s="17">
        <v>43605</v>
      </c>
      <c r="B227" s="18">
        <v>-1.6440815396509042E-2</v>
      </c>
      <c r="C227" s="8">
        <f t="shared" si="37"/>
        <v>-4.5040815396509046E-2</v>
      </c>
      <c r="D227" s="5">
        <f t="shared" si="35"/>
        <v>2.0286750515824065E-3</v>
      </c>
      <c r="E227" s="5">
        <f t="shared" si="38"/>
        <v>1.047461631592448E-3</v>
      </c>
      <c r="F227" s="5">
        <f>B$6+B$7*E223+B$8*(H226*100)^2</f>
        <v>0.23405674750263511</v>
      </c>
      <c r="G227" s="8">
        <v>4.6343774673540368E-3</v>
      </c>
      <c r="H227" s="8">
        <f t="shared" si="39"/>
        <v>4.8379411685409643E-3</v>
      </c>
      <c r="I227" s="7">
        <f t="shared" si="36"/>
        <v>2.0356370118692745E-4</v>
      </c>
      <c r="J227" s="10">
        <f t="shared" si="40"/>
        <v>4.3924713215721424E-2</v>
      </c>
      <c r="K227" s="10">
        <f t="shared" si="41"/>
        <v>9.1085869397211638E-4</v>
      </c>
      <c r="AC227" s="12"/>
      <c r="AD227" s="13"/>
    </row>
    <row r="228" spans="1:30" x14ac:dyDescent="0.3">
      <c r="A228" s="17">
        <v>43606</v>
      </c>
      <c r="B228" s="18">
        <v>4.9524265824717351E-3</v>
      </c>
      <c r="C228" s="8">
        <f t="shared" si="37"/>
        <v>-2.3647573417528267E-2</v>
      </c>
      <c r="D228" s="5">
        <f t="shared" si="35"/>
        <v>5.5920772853738953E-4</v>
      </c>
      <c r="E228" s="5">
        <f t="shared" si="38"/>
        <v>2.0286750515824065E-3</v>
      </c>
      <c r="F228" s="5">
        <f>B$6+B$7*E223+B$8*(H227*100)^2</f>
        <v>0.23628543895678064</v>
      </c>
      <c r="G228" s="8">
        <v>7.8024207861862377E-3</v>
      </c>
      <c r="H228" s="8">
        <f t="shared" si="39"/>
        <v>4.8609200667855115E-3</v>
      </c>
      <c r="I228" s="7">
        <f t="shared" si="36"/>
        <v>2.9415007194007262E-3</v>
      </c>
      <c r="J228" s="10">
        <f t="shared" si="40"/>
        <v>0.37699847265460146</v>
      </c>
      <c r="K228" s="10">
        <f t="shared" si="41"/>
        <v>0.13192619285794249</v>
      </c>
      <c r="AC228" s="12"/>
      <c r="AD228" s="13"/>
    </row>
    <row r="229" spans="1:30" x14ac:dyDescent="0.3">
      <c r="A229" s="17">
        <v>43607</v>
      </c>
      <c r="B229" s="18">
        <v>6.1997304286429044E-5</v>
      </c>
      <c r="C229" s="8">
        <f t="shared" si="37"/>
        <v>-2.853800269571357E-2</v>
      </c>
      <c r="D229" s="5">
        <f t="shared" si="35"/>
        <v>8.1441759786055501E-4</v>
      </c>
      <c r="E229" s="5">
        <f t="shared" si="38"/>
        <v>5.5920772853738953E-4</v>
      </c>
      <c r="F229" s="5">
        <f>B$6+B$7*E223+B$8*(H228*100)^2</f>
        <v>0.238261396800026</v>
      </c>
      <c r="G229" s="8">
        <v>7.3897277491130099E-3</v>
      </c>
      <c r="H229" s="8">
        <f t="shared" si="39"/>
        <v>4.8812026878631669E-3</v>
      </c>
      <c r="I229" s="7">
        <f t="shared" si="36"/>
        <v>2.508525061249843E-3</v>
      </c>
      <c r="J229" s="10">
        <f t="shared" si="40"/>
        <v>0.33946109334690194</v>
      </c>
      <c r="K229" s="10">
        <f t="shared" si="41"/>
        <v>9.9216113151809449E-2</v>
      </c>
      <c r="AC229" s="12"/>
      <c r="AD229" s="13"/>
    </row>
    <row r="230" spans="1:30" x14ac:dyDescent="0.3">
      <c r="A230" s="17">
        <v>43608</v>
      </c>
      <c r="B230" s="18">
        <v>-1.7730798107399005E-2</v>
      </c>
      <c r="C230" s="8">
        <f t="shared" si="37"/>
        <v>-4.6330798107399006E-2</v>
      </c>
      <c r="D230" s="5">
        <f t="shared" si="35"/>
        <v>2.1465428532685673E-3</v>
      </c>
      <c r="E230" s="5">
        <f t="shared" si="38"/>
        <v>8.1441759786055501E-4</v>
      </c>
      <c r="F230" s="5">
        <f>B$6+B$7*E223+B$8*(H229*100)^2</f>
        <v>0.24001328102384745</v>
      </c>
      <c r="G230" s="8">
        <v>6.7438616409087188E-3</v>
      </c>
      <c r="H230" s="8">
        <f t="shared" si="39"/>
        <v>4.8991150325732044E-3</v>
      </c>
      <c r="I230" s="7">
        <f t="shared" si="36"/>
        <v>1.8447466083355143E-3</v>
      </c>
      <c r="J230" s="10">
        <f t="shared" si="40"/>
        <v>0.27354455155858437</v>
      </c>
      <c r="K230" s="10">
        <f t="shared" si="41"/>
        <v>5.6968784737715827E-2</v>
      </c>
      <c r="AC230" s="12"/>
      <c r="AD230" s="13"/>
    </row>
    <row r="231" spans="1:30" x14ac:dyDescent="0.3">
      <c r="A231" s="17">
        <v>43609</v>
      </c>
      <c r="B231" s="18">
        <v>7.0381698894764946E-3</v>
      </c>
      <c r="C231" s="8">
        <f t="shared" si="37"/>
        <v>-2.1561830110523504E-2</v>
      </c>
      <c r="D231" s="5">
        <f t="shared" si="35"/>
        <v>4.6491251771507805E-4</v>
      </c>
      <c r="E231" s="5">
        <f t="shared" si="38"/>
        <v>2.1465428532685673E-3</v>
      </c>
      <c r="F231" s="5">
        <f>B$6+B$7*E223+B$8*(H230*100)^2</f>
        <v>0.24156650157668755</v>
      </c>
      <c r="G231" s="8">
        <v>6.373581328104669E-3</v>
      </c>
      <c r="H231" s="8">
        <f t="shared" si="39"/>
        <v>4.914941521286775E-3</v>
      </c>
      <c r="I231" s="7">
        <f t="shared" si="36"/>
        <v>1.458639806817894E-3</v>
      </c>
      <c r="J231" s="10">
        <f t="shared" si="40"/>
        <v>0.22885717334239369</v>
      </c>
      <c r="K231" s="10">
        <f t="shared" si="41"/>
        <v>3.6894961192809106E-2</v>
      </c>
      <c r="AC231" s="12"/>
      <c r="AD231" s="13"/>
    </row>
    <row r="232" spans="1:30" x14ac:dyDescent="0.3">
      <c r="A232" s="17">
        <v>43612</v>
      </c>
      <c r="B232" s="18">
        <v>3.9733796306896255E-3</v>
      </c>
      <c r="C232" s="8">
        <f t="shared" si="37"/>
        <v>-2.4626620369310376E-2</v>
      </c>
      <c r="D232" s="5">
        <f t="shared" si="35"/>
        <v>6.0647043081413275E-4</v>
      </c>
      <c r="E232" s="5">
        <f t="shared" si="38"/>
        <v>4.6491251771507805E-4</v>
      </c>
      <c r="F232" s="5">
        <f>B$6+B$7*E223+B$8*(H231*100)^2</f>
        <v>0.24294358691883552</v>
      </c>
      <c r="G232" s="8">
        <v>5.8713153771519384E-3</v>
      </c>
      <c r="H232" s="8">
        <f t="shared" si="39"/>
        <v>4.9289307858686304E-3</v>
      </c>
      <c r="I232" s="7">
        <f t="shared" si="36"/>
        <v>9.4238459128330801E-4</v>
      </c>
      <c r="J232" s="10">
        <f t="shared" si="40"/>
        <v>0.16050655274805567</v>
      </c>
      <c r="K232" s="10">
        <f t="shared" si="41"/>
        <v>1.623791918404982E-2</v>
      </c>
      <c r="AC232" s="12"/>
      <c r="AD232" s="13"/>
    </row>
    <row r="233" spans="1:30" x14ac:dyDescent="0.3">
      <c r="A233" s="17">
        <v>43613</v>
      </c>
      <c r="B233" s="18">
        <v>-4.52262287362621E-3</v>
      </c>
      <c r="C233" s="8">
        <f t="shared" si="37"/>
        <v>-3.312262287362621E-2</v>
      </c>
      <c r="D233" s="5">
        <f t="shared" si="35"/>
        <v>1.0971081460284663E-3</v>
      </c>
      <c r="E233" s="5">
        <f t="shared" si="38"/>
        <v>6.0647043081413275E-4</v>
      </c>
      <c r="F233" s="5">
        <f t="shared" ref="F233" si="44">B$6+B$7*E233+B$8*(G232*100)^2</f>
        <v>0.33429445258676099</v>
      </c>
      <c r="G233" s="8">
        <v>8.2470105826914532E-3</v>
      </c>
      <c r="H233" s="8">
        <f t="shared" si="39"/>
        <v>5.7818202374923496E-3</v>
      </c>
      <c r="I233" s="7">
        <f t="shared" si="36"/>
        <v>2.4651903451991036E-3</v>
      </c>
      <c r="J233" s="10">
        <f t="shared" si="40"/>
        <v>0.29891926540908798</v>
      </c>
      <c r="K233" s="10">
        <f t="shared" si="41"/>
        <v>7.1237019756358766E-2</v>
      </c>
      <c r="AC233" s="12"/>
      <c r="AD233" s="13"/>
    </row>
    <row r="234" spans="1:30" x14ac:dyDescent="0.3">
      <c r="A234" s="17">
        <v>43614</v>
      </c>
      <c r="B234" s="18">
        <v>-1.5361391670633084E-2</v>
      </c>
      <c r="C234" s="8">
        <f t="shared" si="37"/>
        <v>-4.3961391670633086E-2</v>
      </c>
      <c r="D234" s="5">
        <f t="shared" si="35"/>
        <v>1.932603957618808E-3</v>
      </c>
      <c r="E234" s="5">
        <f t="shared" si="38"/>
        <v>1.0971081460284663E-3</v>
      </c>
      <c r="F234" s="5">
        <f>B$6+B$7*E233+B$8*(H233*100)^2</f>
        <v>0.32504811005892537</v>
      </c>
      <c r="G234" s="8">
        <v>1.1404752199636986E-2</v>
      </c>
      <c r="H234" s="8">
        <f t="shared" si="39"/>
        <v>5.7012990630112125E-3</v>
      </c>
      <c r="I234" s="7">
        <f t="shared" si="36"/>
        <v>5.7034531366257739E-3</v>
      </c>
      <c r="J234" s="10">
        <f t="shared" si="40"/>
        <v>0.50009443754572014</v>
      </c>
      <c r="K234" s="10">
        <f t="shared" si="41"/>
        <v>0.30704174805342732</v>
      </c>
      <c r="AC234" s="12"/>
      <c r="AD234" s="13"/>
    </row>
    <row r="235" spans="1:30" x14ac:dyDescent="0.3">
      <c r="A235" s="17">
        <v>43616</v>
      </c>
      <c r="B235" s="18">
        <v>-5.2841390598702236E-3</v>
      </c>
      <c r="C235" s="8">
        <f t="shared" si="37"/>
        <v>-3.3884139059870227E-2</v>
      </c>
      <c r="D235" s="5">
        <f t="shared" si="35"/>
        <v>1.1481348798286232E-3</v>
      </c>
      <c r="E235" s="5">
        <f t="shared" si="38"/>
        <v>1.932603957618808E-3</v>
      </c>
      <c r="F235" s="5">
        <f>B$6+B$7*E233+B$8*(H234*100)^2</f>
        <v>0.31685030277374626</v>
      </c>
      <c r="G235" s="8">
        <v>1.0984694164086255E-2</v>
      </c>
      <c r="H235" s="8">
        <f t="shared" si="39"/>
        <v>5.6289457518592786E-3</v>
      </c>
      <c r="I235" s="7">
        <f t="shared" si="36"/>
        <v>5.3557484122269761E-3</v>
      </c>
      <c r="J235" s="10">
        <f t="shared" si="40"/>
        <v>0.48756463604942668</v>
      </c>
      <c r="K235" s="10">
        <f t="shared" si="41"/>
        <v>0.28288493428053574</v>
      </c>
      <c r="AC235" s="12"/>
      <c r="AD235" s="13"/>
    </row>
    <row r="236" spans="1:30" x14ac:dyDescent="0.3">
      <c r="A236" s="17">
        <v>43619</v>
      </c>
      <c r="B236" s="18">
        <v>6.0146334941809819E-3</v>
      </c>
      <c r="C236" s="8">
        <f t="shared" si="37"/>
        <v>-2.2585366505819018E-2</v>
      </c>
      <c r="D236" s="5">
        <f t="shared" si="35"/>
        <v>5.1009878020217159E-4</v>
      </c>
      <c r="E236" s="5">
        <f t="shared" si="38"/>
        <v>1.1481348798286232E-3</v>
      </c>
      <c r="F236" s="5">
        <f>B$6+B$7*E233+B$8*(H235*100)^2</f>
        <v>0.30958212683470648</v>
      </c>
      <c r="G236" s="8">
        <v>1.1197810907699347E-2</v>
      </c>
      <c r="H236" s="8">
        <f t="shared" si="39"/>
        <v>5.5640104855644058E-3</v>
      </c>
      <c r="I236" s="7">
        <f t="shared" si="36"/>
        <v>5.6338004221349412E-3</v>
      </c>
      <c r="J236" s="10">
        <f t="shared" si="40"/>
        <v>0.50311623125027716</v>
      </c>
      <c r="K236" s="10">
        <f t="shared" si="41"/>
        <v>0.3131439534666689</v>
      </c>
      <c r="AC236" s="12"/>
      <c r="AD236" s="13"/>
    </row>
    <row r="237" spans="1:30" x14ac:dyDescent="0.3">
      <c r="A237" s="17">
        <v>43620</v>
      </c>
      <c r="B237" s="18">
        <v>1.0030676091926897E-2</v>
      </c>
      <c r="C237" s="8">
        <f t="shared" si="37"/>
        <v>-1.8569323908073102E-2</v>
      </c>
      <c r="D237" s="5">
        <f t="shared" si="35"/>
        <v>3.4481979040293527E-4</v>
      </c>
      <c r="E237" s="5">
        <f t="shared" si="38"/>
        <v>5.1009878020217159E-4</v>
      </c>
      <c r="F237" s="5">
        <f>B$6+B$7*E233+B$8*(H236*100)^2</f>
        <v>0.30313816204715394</v>
      </c>
      <c r="G237" s="8">
        <v>5.791648638863024E-3</v>
      </c>
      <c r="H237" s="8">
        <f t="shared" si="39"/>
        <v>5.5057984166436199E-3</v>
      </c>
      <c r="I237" s="7">
        <f t="shared" si="36"/>
        <v>2.8585022221940416E-4</v>
      </c>
      <c r="J237" s="10">
        <f t="shared" si="40"/>
        <v>4.9355587682114684E-2</v>
      </c>
      <c r="K237" s="10">
        <f t="shared" si="41"/>
        <v>1.3028371043382059E-3</v>
      </c>
      <c r="AC237" s="12"/>
      <c r="AD237" s="13"/>
    </row>
    <row r="238" spans="1:30" x14ac:dyDescent="0.3">
      <c r="A238" s="17">
        <v>43621</v>
      </c>
      <c r="B238" s="18">
        <v>1.9360219241864227E-3</v>
      </c>
      <c r="C238" s="8">
        <f t="shared" si="37"/>
        <v>-2.6663978075813579E-2</v>
      </c>
      <c r="D238" s="5">
        <f t="shared" si="35"/>
        <v>7.109677268274672E-4</v>
      </c>
      <c r="E238" s="5">
        <f t="shared" si="38"/>
        <v>3.4481979040293527E-4</v>
      </c>
      <c r="F238" s="5">
        <f>B$6+B$7*E233+B$8*(H237*100)^2</f>
        <v>0.29742494286650978</v>
      </c>
      <c r="G238" s="8">
        <v>9.2512324582826443E-3</v>
      </c>
      <c r="H238" s="8">
        <f t="shared" si="39"/>
        <v>5.4536679663003849E-3</v>
      </c>
      <c r="I238" s="7">
        <f t="shared" si="36"/>
        <v>3.7975644919822594E-3</v>
      </c>
      <c r="J238" s="10">
        <f t="shared" si="40"/>
        <v>0.41049281910350155</v>
      </c>
      <c r="K238" s="10">
        <f t="shared" si="41"/>
        <v>0.16786380005714863</v>
      </c>
      <c r="AC238" s="12"/>
      <c r="AD238" s="13"/>
    </row>
    <row r="239" spans="1:30" x14ac:dyDescent="0.3">
      <c r="A239" s="17">
        <v>43622</v>
      </c>
      <c r="B239" s="18">
        <v>-4.6120276801209334E-4</v>
      </c>
      <c r="C239" s="8">
        <f t="shared" si="37"/>
        <v>-2.9061202768012093E-2</v>
      </c>
      <c r="D239" s="5">
        <f t="shared" si="35"/>
        <v>8.4455350632351366E-4</v>
      </c>
      <c r="E239" s="5">
        <f t="shared" si="38"/>
        <v>7.109677268274672E-4</v>
      </c>
      <c r="F239" s="5">
        <f>B$6+B$7*E233+B$8*(H238*100)^2</f>
        <v>0.29235960274095069</v>
      </c>
      <c r="G239" s="8">
        <v>8.104597274732301E-3</v>
      </c>
      <c r="H239" s="8">
        <f t="shared" si="39"/>
        <v>5.4070287842857903E-3</v>
      </c>
      <c r="I239" s="7">
        <f t="shared" si="36"/>
        <v>2.6975684904465107E-3</v>
      </c>
      <c r="J239" s="10">
        <f t="shared" si="40"/>
        <v>0.33284423630236615</v>
      </c>
      <c r="K239" s="10">
        <f t="shared" si="41"/>
        <v>9.4168606894073248E-2</v>
      </c>
      <c r="AC239" s="12"/>
      <c r="AD239" s="13"/>
    </row>
    <row r="240" spans="1:30" x14ac:dyDescent="0.3">
      <c r="A240" s="17">
        <v>43623</v>
      </c>
      <c r="B240" s="18">
        <v>1.1901650648191583E-2</v>
      </c>
      <c r="C240" s="8">
        <f t="shared" si="37"/>
        <v>-1.6698349351808417E-2</v>
      </c>
      <c r="D240" s="5">
        <f t="shared" si="35"/>
        <v>2.788348710750406E-4</v>
      </c>
      <c r="E240" s="5">
        <f t="shared" si="38"/>
        <v>8.4455350632351366E-4</v>
      </c>
      <c r="F240" s="5">
        <f>B$6+B$7*E233+B$8*(H239*100)^2</f>
        <v>0.28786867218563</v>
      </c>
      <c r="G240" s="8">
        <v>6.948131103158066E-3</v>
      </c>
      <c r="H240" s="8">
        <f t="shared" si="39"/>
        <v>5.3653394318125859E-3</v>
      </c>
      <c r="I240" s="7">
        <f t="shared" si="36"/>
        <v>1.5827916713454801E-3</v>
      </c>
      <c r="J240" s="10">
        <f t="shared" si="40"/>
        <v>0.22780106590476817</v>
      </c>
      <c r="K240" s="10">
        <f t="shared" si="41"/>
        <v>3.64900070552725E-2</v>
      </c>
      <c r="AC240" s="12"/>
      <c r="AD240" s="13"/>
    </row>
    <row r="241" spans="1:30" x14ac:dyDescent="0.3">
      <c r="A241" s="17">
        <v>43627</v>
      </c>
      <c r="B241" s="18">
        <v>6.7026674977547574E-3</v>
      </c>
      <c r="C241" s="8">
        <f t="shared" si="37"/>
        <v>-2.1897332502245244E-2</v>
      </c>
      <c r="D241" s="5">
        <f t="shared" si="35"/>
        <v>4.7949317071388595E-4</v>
      </c>
      <c r="E241" s="5">
        <f t="shared" si="38"/>
        <v>2.788348710750406E-4</v>
      </c>
      <c r="F241" s="5">
        <f>B$6+B$7*E233+B$8*(H240*100)^2</f>
        <v>0.28388701315528264</v>
      </c>
      <c r="G241" s="8">
        <v>4.3774646085213472E-3</v>
      </c>
      <c r="H241" s="8">
        <f t="shared" si="39"/>
        <v>5.3281048521522422E-3</v>
      </c>
      <c r="I241" s="7">
        <f t="shared" si="36"/>
        <v>9.5064024363089496E-4</v>
      </c>
      <c r="J241" s="10">
        <f t="shared" si="40"/>
        <v>0.21716685996280605</v>
      </c>
      <c r="K241" s="10">
        <f t="shared" si="41"/>
        <v>1.8105954276307124E-2</v>
      </c>
      <c r="AC241" s="12"/>
      <c r="AD241" s="13"/>
    </row>
    <row r="242" spans="1:30" x14ac:dyDescent="0.3">
      <c r="A242" s="17">
        <v>43628</v>
      </c>
      <c r="B242" s="18">
        <v>-4.2636454193883504E-3</v>
      </c>
      <c r="C242" s="8">
        <f t="shared" si="37"/>
        <v>-3.2863645419388354E-2</v>
      </c>
      <c r="D242" s="5">
        <f t="shared" si="35"/>
        <v>1.0800191902512852E-3</v>
      </c>
      <c r="E242" s="5">
        <f t="shared" si="38"/>
        <v>4.7949317071388595E-4</v>
      </c>
      <c r="F242" s="5">
        <f>B$6+B$7*E233+B$8*(H241*100)^2</f>
        <v>0.28035687425897676</v>
      </c>
      <c r="G242" s="8">
        <v>5.3681960998659154E-3</v>
      </c>
      <c r="H242" s="8">
        <f t="shared" si="39"/>
        <v>5.2948736931014394E-3</v>
      </c>
      <c r="I242" s="7">
        <f t="shared" si="36"/>
        <v>7.3322406764476065E-5</v>
      </c>
      <c r="J242" s="10">
        <f t="shared" si="40"/>
        <v>1.3658667716387537E-2</v>
      </c>
      <c r="K242" s="10">
        <f t="shared" si="41"/>
        <v>9.5004857721070479E-5</v>
      </c>
      <c r="AC242" s="12"/>
      <c r="AD242" s="13"/>
    </row>
    <row r="243" spans="1:30" x14ac:dyDescent="0.3">
      <c r="A243" s="17">
        <v>43629</v>
      </c>
      <c r="B243" s="18">
        <v>1.1421110374158668E-3</v>
      </c>
      <c r="C243" s="8">
        <f t="shared" si="37"/>
        <v>-2.7457888962584134E-2</v>
      </c>
      <c r="D243" s="5">
        <f t="shared" si="35"/>
        <v>7.5393566628159962E-4</v>
      </c>
      <c r="E243" s="5">
        <f t="shared" si="38"/>
        <v>1.0800191902512852E-3</v>
      </c>
      <c r="F243" s="5">
        <f t="shared" ref="F243" si="45">B$6+B$7*E243+B$8*(G242*100)^2</f>
        <v>0.28420778134676711</v>
      </c>
      <c r="G243" s="8">
        <v>5.7054712079649171E-3</v>
      </c>
      <c r="H243" s="8">
        <f t="shared" si="39"/>
        <v>5.3311141550971041E-3</v>
      </c>
      <c r="I243" s="7">
        <f t="shared" si="36"/>
        <v>3.7435705286781307E-4</v>
      </c>
      <c r="J243" s="10">
        <f t="shared" si="40"/>
        <v>6.5613695910901354E-2</v>
      </c>
      <c r="K243" s="10">
        <f t="shared" si="41"/>
        <v>2.3558416989108988E-3</v>
      </c>
      <c r="AC243" s="12"/>
      <c r="AD243" s="13"/>
    </row>
    <row r="244" spans="1:30" x14ac:dyDescent="0.3">
      <c r="A244" s="17">
        <v>43630</v>
      </c>
      <c r="B244" s="18">
        <v>-3.341384796496497E-3</v>
      </c>
      <c r="C244" s="8">
        <f t="shared" si="37"/>
        <v>-3.1941384796496497E-2</v>
      </c>
      <c r="D244" s="5">
        <f t="shared" si="35"/>
        <v>1.0202520627178575E-3</v>
      </c>
      <c r="E244" s="5">
        <f t="shared" si="38"/>
        <v>7.5393566628159962E-4</v>
      </c>
      <c r="F244" s="5">
        <f>B$6+B$7*E243+B$8*(H243*100)^2</f>
        <v>0.28069018492439668</v>
      </c>
      <c r="G244" s="8">
        <v>3.7043354276907509E-3</v>
      </c>
      <c r="H244" s="8">
        <f t="shared" si="39"/>
        <v>5.2980202427359291E-3</v>
      </c>
      <c r="I244" s="7">
        <f t="shared" si="36"/>
        <v>1.5936848150451782E-3</v>
      </c>
      <c r="J244" s="10">
        <f t="shared" si="40"/>
        <v>0.43022151912378703</v>
      </c>
      <c r="K244" s="10">
        <f t="shared" si="41"/>
        <v>5.7021729224760342E-2</v>
      </c>
      <c r="AC244" s="12"/>
      <c r="AD244" s="13"/>
    </row>
    <row r="245" spans="1:30" x14ac:dyDescent="0.3">
      <c r="A245" s="17">
        <v>43633</v>
      </c>
      <c r="B245" s="18">
        <v>1.1889330805049426E-3</v>
      </c>
      <c r="C245" s="8">
        <f t="shared" si="37"/>
        <v>-2.7411066919495058E-2</v>
      </c>
      <c r="D245" s="5">
        <f t="shared" si="35"/>
        <v>7.5136658966503626E-4</v>
      </c>
      <c r="E245" s="5">
        <f t="shared" si="38"/>
        <v>1.0202520627178575E-3</v>
      </c>
      <c r="F245" s="5">
        <f>B$6+B$7*E243+B$8*(H244*100)^2</f>
        <v>0.27757148393632314</v>
      </c>
      <c r="G245" s="8">
        <v>1.3814380914669399E-2</v>
      </c>
      <c r="H245" s="8">
        <f t="shared" si="39"/>
        <v>5.2685053282342156E-3</v>
      </c>
      <c r="I245" s="7">
        <f t="shared" si="36"/>
        <v>8.5458755864351831E-3</v>
      </c>
      <c r="J245" s="10">
        <f t="shared" si="40"/>
        <v>0.61862168411473117</v>
      </c>
      <c r="K245" s="10">
        <f t="shared" si="41"/>
        <v>0.65810487852375665</v>
      </c>
      <c r="AC245" s="12"/>
      <c r="AD245" s="13"/>
    </row>
    <row r="246" spans="1:30" x14ac:dyDescent="0.3">
      <c r="A246" s="17">
        <v>43634</v>
      </c>
      <c r="B246" s="18">
        <v>2.038657912933654E-2</v>
      </c>
      <c r="C246" s="8">
        <f t="shared" si="37"/>
        <v>-8.2134208706634605E-3</v>
      </c>
      <c r="D246" s="5">
        <f t="shared" si="35"/>
        <v>6.7460282398650113E-5</v>
      </c>
      <c r="E246" s="5">
        <f t="shared" si="38"/>
        <v>7.5136658966503626E-4</v>
      </c>
      <c r="F246" s="5">
        <f>B$6+B$7*E243+B$8*(H245*100)^2</f>
        <v>0.2748064436402971</v>
      </c>
      <c r="G246" s="8">
        <v>2.944943607418309E-3</v>
      </c>
      <c r="H246" s="8">
        <f t="shared" si="39"/>
        <v>5.2421984285249742E-3</v>
      </c>
      <c r="I246" s="7">
        <f t="shared" si="36"/>
        <v>2.2972548211066652E-3</v>
      </c>
      <c r="J246" s="10">
        <f t="shared" si="40"/>
        <v>0.78006750802286451</v>
      </c>
      <c r="K246" s="10">
        <f t="shared" si="41"/>
        <v>0.13842773639698325</v>
      </c>
      <c r="AC246" s="12"/>
      <c r="AD246" s="13"/>
    </row>
    <row r="247" spans="1:30" x14ac:dyDescent="0.3">
      <c r="A247" s="17">
        <v>43635</v>
      </c>
      <c r="B247" s="18">
        <v>5.2407803077687484E-4</v>
      </c>
      <c r="C247" s="8">
        <f t="shared" si="37"/>
        <v>-2.8075921969223126E-2</v>
      </c>
      <c r="D247" s="5">
        <f t="shared" si="35"/>
        <v>7.8825739442190572E-4</v>
      </c>
      <c r="E247" s="5">
        <f t="shared" si="38"/>
        <v>6.7460282398650113E-5</v>
      </c>
      <c r="F247" s="5">
        <f>B$6+B$7*E243+B$8*(H246*100)^2</f>
        <v>0.27235495891384037</v>
      </c>
      <c r="G247" s="8">
        <v>6.2630505485697522E-3</v>
      </c>
      <c r="H247" s="8">
        <f t="shared" si="39"/>
        <v>5.2187638278987135E-3</v>
      </c>
      <c r="I247" s="7">
        <f t="shared" si="36"/>
        <v>1.0442867206710386E-3</v>
      </c>
      <c r="J247" s="10">
        <f t="shared" si="40"/>
        <v>0.16673771232926021</v>
      </c>
      <c r="K247" s="10">
        <f t="shared" si="41"/>
        <v>1.7695499253471025E-2</v>
      </c>
      <c r="AC247" s="12"/>
      <c r="AD247" s="13"/>
    </row>
    <row r="248" spans="1:30" x14ac:dyDescent="0.3">
      <c r="A248" s="17">
        <v>43636</v>
      </c>
      <c r="B248" s="18">
        <v>3.8655406079304423E-3</v>
      </c>
      <c r="C248" s="8">
        <f t="shared" si="37"/>
        <v>-2.4734459392069558E-2</v>
      </c>
      <c r="D248" s="5">
        <f t="shared" si="35"/>
        <v>6.1179348141793797E-4</v>
      </c>
      <c r="E248" s="5">
        <f t="shared" si="38"/>
        <v>7.8825739442190572E-4</v>
      </c>
      <c r="F248" s="5">
        <f>B$6+B$7*E243+B$8*(H247*100)^2</f>
        <v>0.27018147255536379</v>
      </c>
      <c r="G248" s="8">
        <v>8.0373237419408567E-3</v>
      </c>
      <c r="H248" s="8">
        <f t="shared" si="39"/>
        <v>5.1978983498656818E-3</v>
      </c>
      <c r="I248" s="7">
        <f t="shared" si="36"/>
        <v>2.8394253920751749E-3</v>
      </c>
      <c r="J248" s="10">
        <f t="shared" si="40"/>
        <v>0.35327995776234705</v>
      </c>
      <c r="K248" s="10">
        <f t="shared" si="41"/>
        <v>0.11042234518717065</v>
      </c>
      <c r="AC248" s="12"/>
      <c r="AD248" s="13"/>
    </row>
    <row r="249" spans="1:30" x14ac:dyDescent="0.3">
      <c r="A249" s="17">
        <v>43637</v>
      </c>
      <c r="B249" s="18">
        <v>-3.3457995986233349E-4</v>
      </c>
      <c r="C249" s="8">
        <f t="shared" si="37"/>
        <v>-2.8934579959862334E-2</v>
      </c>
      <c r="D249" s="5">
        <f t="shared" si="35"/>
        <v>8.3720991745366697E-4</v>
      </c>
      <c r="E249" s="5">
        <f t="shared" si="38"/>
        <v>6.1179348141793797E-4</v>
      </c>
      <c r="F249" s="5">
        <f>B$6+B$7*E243+B$8*(H248*100)^2</f>
        <v>0.26825445954993848</v>
      </c>
      <c r="G249" s="8">
        <v>4.3382665562394724E-3</v>
      </c>
      <c r="H249" s="8">
        <f t="shared" si="39"/>
        <v>5.1793287166382717E-3</v>
      </c>
      <c r="I249" s="7">
        <f t="shared" si="36"/>
        <v>8.4106216039879934E-4</v>
      </c>
      <c r="J249" s="10">
        <f t="shared" si="40"/>
        <v>0.19387055855043056</v>
      </c>
      <c r="K249" s="10">
        <f t="shared" si="41"/>
        <v>1.4812342618486518E-2</v>
      </c>
      <c r="AC249" s="12"/>
      <c r="AD249" s="13"/>
    </row>
    <row r="250" spans="1:30" x14ac:dyDescent="0.3">
      <c r="A250" s="17">
        <v>43640</v>
      </c>
      <c r="B250" s="18">
        <v>-3.2791276510343386E-3</v>
      </c>
      <c r="C250" s="8">
        <f t="shared" si="37"/>
        <v>-3.1879127651034338E-2</v>
      </c>
      <c r="D250" s="5">
        <f t="shared" si="35"/>
        <v>1.0162787797909421E-3</v>
      </c>
      <c r="E250" s="5">
        <f t="shared" si="38"/>
        <v>8.3720991745366697E-4</v>
      </c>
      <c r="F250" s="5">
        <f>B$6+B$7*E243+B$8*(H249*100)^2</f>
        <v>0.26654596981932843</v>
      </c>
      <c r="G250" s="8">
        <v>2.3990411270626371E-3</v>
      </c>
      <c r="H250" s="8">
        <f t="shared" si="39"/>
        <v>5.1628090204783716E-3</v>
      </c>
      <c r="I250" s="7">
        <f t="shared" si="36"/>
        <v>2.7637678934157345E-3</v>
      </c>
      <c r="J250" s="10">
        <f t="shared" si="40"/>
        <v>1.1520302266762994</v>
      </c>
      <c r="K250" s="10">
        <f t="shared" si="41"/>
        <v>0.23108917613225444</v>
      </c>
      <c r="AC250" s="12"/>
      <c r="AD250" s="13"/>
    </row>
    <row r="251" spans="1:30" x14ac:dyDescent="0.3">
      <c r="A251" s="17">
        <v>43641</v>
      </c>
      <c r="B251" s="18">
        <v>-3.2492997982688258E-3</v>
      </c>
      <c r="C251" s="8">
        <f t="shared" si="37"/>
        <v>-3.1849299798268824E-2</v>
      </c>
      <c r="D251" s="5">
        <f t="shared" si="35"/>
        <v>1.0143778976400065E-3</v>
      </c>
      <c r="E251" s="5">
        <f t="shared" si="38"/>
        <v>1.0162787797909421E-3</v>
      </c>
      <c r="F251" s="5">
        <f>B$6+B$7*E243+B$8*(H250*100)^2</f>
        <v>0.26503122282416958</v>
      </c>
      <c r="G251" s="8">
        <v>5.0820173178540923E-3</v>
      </c>
      <c r="H251" s="8">
        <f t="shared" si="39"/>
        <v>5.1481183244382559E-3</v>
      </c>
      <c r="I251" s="7">
        <f t="shared" si="36"/>
        <v>6.6101006584163603E-5</v>
      </c>
      <c r="J251" s="10">
        <f t="shared" si="40"/>
        <v>1.30068440247022E-2</v>
      </c>
      <c r="K251" s="10">
        <f t="shared" si="41"/>
        <v>8.3143186635714628E-5</v>
      </c>
      <c r="AC251" s="12"/>
      <c r="AD251" s="13"/>
    </row>
    <row r="252" spans="1:30" x14ac:dyDescent="0.3">
      <c r="A252" s="17">
        <v>43642</v>
      </c>
      <c r="B252" s="18">
        <v>-4.0949398468485701E-4</v>
      </c>
      <c r="C252" s="8">
        <f t="shared" si="37"/>
        <v>-2.9009493984684859E-2</v>
      </c>
      <c r="D252" s="5">
        <f t="shared" si="35"/>
        <v>8.4155074124746699E-4</v>
      </c>
      <c r="E252" s="5">
        <f t="shared" si="38"/>
        <v>1.0143778976400065E-3</v>
      </c>
      <c r="F252" s="5">
        <f>B$6+B$7*E243+B$8*(H251*100)^2</f>
        <v>0.26368824813826169</v>
      </c>
      <c r="G252" s="8">
        <v>5.8172130712248931E-3</v>
      </c>
      <c r="H252" s="8">
        <f t="shared" si="39"/>
        <v>5.1350584041300025E-3</v>
      </c>
      <c r="I252" s="7">
        <f t="shared" si="36"/>
        <v>6.8215466709489053E-4</v>
      </c>
      <c r="J252" s="10">
        <f t="shared" si="40"/>
        <v>0.11726485840259133</v>
      </c>
      <c r="K252" s="10">
        <f t="shared" si="41"/>
        <v>8.1125544151308127E-3</v>
      </c>
      <c r="AC252" s="12"/>
      <c r="AD252" s="13"/>
    </row>
    <row r="253" spans="1:30" x14ac:dyDescent="0.3">
      <c r="A253" s="17">
        <v>43643</v>
      </c>
      <c r="B253" s="18">
        <v>-1.6558916276964005E-4</v>
      </c>
      <c r="C253" s="8">
        <f t="shared" si="37"/>
        <v>-2.8765589162769639E-2</v>
      </c>
      <c r="D253" s="5">
        <f t="shared" si="35"/>
        <v>8.2745911988125012E-4</v>
      </c>
      <c r="E253" s="5">
        <f t="shared" si="38"/>
        <v>8.4155074124746699E-4</v>
      </c>
      <c r="F253" s="5">
        <f t="shared" ref="F253" si="46">B$6+B$7*E253+B$8*(G252*100)^2</f>
        <v>0.32871208773509059</v>
      </c>
      <c r="G253" s="8">
        <v>4.4555943996959424E-3</v>
      </c>
      <c r="H253" s="8">
        <f t="shared" si="39"/>
        <v>5.7333418503965963E-3</v>
      </c>
      <c r="I253" s="7">
        <f t="shared" si="36"/>
        <v>1.277747450700654E-3</v>
      </c>
      <c r="J253" s="10">
        <f t="shared" si="40"/>
        <v>0.28677373568560227</v>
      </c>
      <c r="K253" s="10">
        <f t="shared" si="41"/>
        <v>2.9275509232177033E-2</v>
      </c>
      <c r="AC253" s="12"/>
      <c r="AD253" s="13"/>
    </row>
    <row r="254" spans="1:30" x14ac:dyDescent="0.3">
      <c r="A254" s="17">
        <v>43644</v>
      </c>
      <c r="B254" s="18">
        <v>9.0543539032504877E-3</v>
      </c>
      <c r="C254" s="8">
        <f t="shared" si="37"/>
        <v>-1.9545646096749511E-2</v>
      </c>
      <c r="D254" s="5">
        <f t="shared" si="35"/>
        <v>3.820322813393794E-4</v>
      </c>
      <c r="E254" s="5">
        <f t="shared" si="38"/>
        <v>8.2745911988125012E-4</v>
      </c>
      <c r="F254" s="5">
        <f>B$6+B$7*E253+B$8*(H253*100)^2</f>
        <v>0.32012306917750227</v>
      </c>
      <c r="G254" s="8">
        <v>8.6286777634254526E-3</v>
      </c>
      <c r="H254" s="8">
        <f t="shared" si="39"/>
        <v>5.6579419330486432E-3</v>
      </c>
      <c r="I254" s="7">
        <f t="shared" si="36"/>
        <v>2.9707358303768094E-3</v>
      </c>
      <c r="J254" s="10">
        <f t="shared" si="40"/>
        <v>0.34428633352944599</v>
      </c>
      <c r="K254" s="10">
        <f t="shared" si="41"/>
        <v>0.10302483710014809</v>
      </c>
      <c r="AC254" s="12"/>
      <c r="AD254" s="13"/>
    </row>
    <row r="255" spans="1:30" x14ac:dyDescent="0.3">
      <c r="A255" s="17">
        <v>43647</v>
      </c>
      <c r="B255" s="18">
        <v>6.8567725123488002E-3</v>
      </c>
      <c r="C255" s="8">
        <f t="shared" si="37"/>
        <v>-2.1743227487651201E-2</v>
      </c>
      <c r="D255" s="5">
        <f t="shared" si="35"/>
        <v>4.7276794157975077E-4</v>
      </c>
      <c r="E255" s="5">
        <f t="shared" si="38"/>
        <v>3.820322813393794E-4</v>
      </c>
      <c r="F255" s="5">
        <f>B$6+B$7*E253+B$8*(H254*100)^2</f>
        <v>0.31250804532434434</v>
      </c>
      <c r="G255" s="8">
        <v>3.5274998477694192E-3</v>
      </c>
      <c r="H255" s="8">
        <f t="shared" si="39"/>
        <v>5.59024190285487E-3</v>
      </c>
      <c r="I255" s="7">
        <f t="shared" si="36"/>
        <v>2.0627420550854507E-3</v>
      </c>
      <c r="J255" s="10">
        <f t="shared" si="40"/>
        <v>0.58476035268713222</v>
      </c>
      <c r="K255" s="10">
        <f t="shared" si="41"/>
        <v>9.1443432234698196E-2</v>
      </c>
      <c r="AC255" s="12"/>
      <c r="AD255" s="13"/>
    </row>
    <row r="256" spans="1:30" x14ac:dyDescent="0.3">
      <c r="A256" s="17">
        <v>43648</v>
      </c>
      <c r="B256" s="18">
        <v>2.9661824853302828E-3</v>
      </c>
      <c r="C256" s="8">
        <f t="shared" si="37"/>
        <v>-2.5633817514669716E-2</v>
      </c>
      <c r="D256" s="5">
        <f t="shared" si="35"/>
        <v>6.5709260037538793E-4</v>
      </c>
      <c r="E256" s="5">
        <f t="shared" si="38"/>
        <v>4.7276794157975077E-4</v>
      </c>
      <c r="F256" s="5">
        <f>B$6+B$7*E253+B$8*(H255*100)^2</f>
        <v>0.30575656517613464</v>
      </c>
      <c r="G256" s="8">
        <v>3.5614825961871126E-3</v>
      </c>
      <c r="H256" s="8">
        <f t="shared" si="39"/>
        <v>5.5295258854275615E-3</v>
      </c>
      <c r="I256" s="7">
        <f t="shared" si="36"/>
        <v>1.9680432892404489E-3</v>
      </c>
      <c r="J256" s="10">
        <f t="shared" si="40"/>
        <v>0.5525910168274909</v>
      </c>
      <c r="K256" s="10">
        <f t="shared" si="41"/>
        <v>8.4009782246162734E-2</v>
      </c>
      <c r="AC256" s="12"/>
      <c r="AD256" s="13"/>
    </row>
    <row r="257" spans="1:30" x14ac:dyDescent="0.3">
      <c r="A257" s="17">
        <v>43649</v>
      </c>
      <c r="B257" s="18">
        <v>9.2642768302012013E-3</v>
      </c>
      <c r="C257" s="8">
        <f t="shared" si="37"/>
        <v>-1.9335723169798799E-2</v>
      </c>
      <c r="D257" s="5">
        <f t="shared" si="35"/>
        <v>3.7387019049909414E-4</v>
      </c>
      <c r="E257" s="5">
        <f t="shared" si="38"/>
        <v>6.5709260037538793E-4</v>
      </c>
      <c r="F257" s="5">
        <f>B$6+B$7*E253+B$8*(H256*100)^2</f>
        <v>0.29977070287673185</v>
      </c>
      <c r="G257" s="8">
        <v>2.200194759208881E-3</v>
      </c>
      <c r="H257" s="8">
        <f t="shared" si="39"/>
        <v>5.4751319881508964E-3</v>
      </c>
      <c r="I257" s="7">
        <f t="shared" si="36"/>
        <v>3.2749372289420154E-3</v>
      </c>
      <c r="J257" s="10">
        <f t="shared" si="40"/>
        <v>1.4884760611463219</v>
      </c>
      <c r="K257" s="10">
        <f t="shared" si="41"/>
        <v>0.31352286832842102</v>
      </c>
      <c r="AC257" s="12"/>
      <c r="AD257" s="13"/>
    </row>
    <row r="258" spans="1:30" x14ac:dyDescent="0.3">
      <c r="A258" s="17">
        <v>43650</v>
      </c>
      <c r="B258" s="18">
        <v>9.9368488406494744E-4</v>
      </c>
      <c r="C258" s="8">
        <f t="shared" si="37"/>
        <v>-2.7606315115935053E-2</v>
      </c>
      <c r="D258" s="5">
        <f t="shared" si="35"/>
        <v>7.6210863428030423E-4</v>
      </c>
      <c r="E258" s="5">
        <f t="shared" si="38"/>
        <v>3.7387019049909414E-4</v>
      </c>
      <c r="F258" s="5">
        <f>B$6+B$7*E253+B$8*(H257*100)^2</f>
        <v>0.29446363736208137</v>
      </c>
      <c r="G258" s="8">
        <v>5.5717998617607718E-3</v>
      </c>
      <c r="H258" s="8">
        <f t="shared" si="39"/>
        <v>5.4264503808851084E-3</v>
      </c>
      <c r="I258" s="7">
        <f t="shared" si="36"/>
        <v>1.4534948087566342E-4</v>
      </c>
      <c r="J258" s="10">
        <f t="shared" si="40"/>
        <v>2.6086629900904375E-2</v>
      </c>
      <c r="K258" s="10">
        <f t="shared" si="41"/>
        <v>3.5244823450364393E-4</v>
      </c>
      <c r="AC258" s="12"/>
      <c r="AD258" s="13"/>
    </row>
    <row r="259" spans="1:30" x14ac:dyDescent="0.3">
      <c r="A259" s="17">
        <v>43651</v>
      </c>
      <c r="B259" s="18">
        <v>-4.5728657271180851E-3</v>
      </c>
      <c r="C259" s="8">
        <f t="shared" si="37"/>
        <v>-3.3172865727118084E-2</v>
      </c>
      <c r="D259" s="5">
        <f t="shared" si="35"/>
        <v>1.1004390205494056E-3</v>
      </c>
      <c r="E259" s="5">
        <f t="shared" si="38"/>
        <v>7.6210863428030423E-4</v>
      </c>
      <c r="F259" s="5">
        <f>B$6+B$7*E253+B$8*(H258*100)^2</f>
        <v>0.28975839307679224</v>
      </c>
      <c r="G259" s="8">
        <v>3.3052983242171127E-3</v>
      </c>
      <c r="H259" s="8">
        <f t="shared" si="39"/>
        <v>5.3829210757430981E-3</v>
      </c>
      <c r="I259" s="7">
        <f t="shared" si="36"/>
        <v>2.0776227515259854E-3</v>
      </c>
      <c r="J259" s="10">
        <f t="shared" si="40"/>
        <v>0.62857344412870431</v>
      </c>
      <c r="K259" s="10">
        <f t="shared" si="41"/>
        <v>0.10173877174361889</v>
      </c>
      <c r="AC259" s="12"/>
      <c r="AD259" s="13"/>
    </row>
    <row r="260" spans="1:30" x14ac:dyDescent="0.3">
      <c r="A260" s="17">
        <v>43654</v>
      </c>
      <c r="B260" s="18">
        <v>-1.1968593594583416E-3</v>
      </c>
      <c r="C260" s="8">
        <f t="shared" si="37"/>
        <v>-2.9796859359458343E-2</v>
      </c>
      <c r="D260" s="5">
        <f t="shared" si="35"/>
        <v>8.8785282768734028E-4</v>
      </c>
      <c r="E260" s="5">
        <f t="shared" si="38"/>
        <v>1.1004390205494056E-3</v>
      </c>
      <c r="F260" s="5">
        <f>B$6+B$7*E253+B$8*(H259*100)^2</f>
        <v>0.28558672349345493</v>
      </c>
      <c r="G260" s="8">
        <v>6.2310137039189098E-3</v>
      </c>
      <c r="H260" s="8">
        <f t="shared" si="39"/>
        <v>5.3440314697188575E-3</v>
      </c>
      <c r="I260" s="7">
        <f t="shared" si="36"/>
        <v>8.8698223420005228E-4</v>
      </c>
      <c r="J260" s="10">
        <f t="shared" si="40"/>
        <v>0.14234958810027926</v>
      </c>
      <c r="K260" s="10">
        <f t="shared" si="41"/>
        <v>1.2417529222656709E-2</v>
      </c>
      <c r="AC260" s="12"/>
      <c r="AD260" s="13"/>
    </row>
    <row r="261" spans="1:30" x14ac:dyDescent="0.3">
      <c r="A261" s="17">
        <v>43655</v>
      </c>
      <c r="B261" s="18">
        <v>-3.9837942958877333E-3</v>
      </c>
      <c r="C261" s="8">
        <f t="shared" si="37"/>
        <v>-3.258379429588773E-2</v>
      </c>
      <c r="D261" s="5">
        <f t="shared" si="35"/>
        <v>1.0617036507167257E-3</v>
      </c>
      <c r="E261" s="5">
        <f t="shared" si="38"/>
        <v>8.8785282768734028E-4</v>
      </c>
      <c r="F261" s="5">
        <f>B$6+B$7*E253+B$8*(H260*100)^2</f>
        <v>0.28188812124086804</v>
      </c>
      <c r="G261" s="8">
        <v>5.1539192061272106E-3</v>
      </c>
      <c r="H261" s="8">
        <f t="shared" si="39"/>
        <v>5.3093137149811372E-3</v>
      </c>
      <c r="I261" s="7">
        <f t="shared" si="36"/>
        <v>1.5539450885392655E-4</v>
      </c>
      <c r="J261" s="10">
        <f t="shared" si="40"/>
        <v>3.015074599329896E-2</v>
      </c>
      <c r="K261" s="10">
        <f t="shared" si="41"/>
        <v>4.3686151007293894E-4</v>
      </c>
      <c r="AC261" s="12"/>
      <c r="AD261" s="13"/>
    </row>
    <row r="262" spans="1:30" x14ac:dyDescent="0.3">
      <c r="A262" s="17">
        <v>43656</v>
      </c>
      <c r="B262" s="18">
        <v>-2.3476442232117111E-3</v>
      </c>
      <c r="C262" s="8">
        <f t="shared" si="37"/>
        <v>-3.0947644223211713E-2</v>
      </c>
      <c r="D262" s="5">
        <f t="shared" si="35"/>
        <v>9.5775668296648928E-4</v>
      </c>
      <c r="E262" s="5">
        <f t="shared" si="38"/>
        <v>1.0617036507167257E-3</v>
      </c>
      <c r="F262" s="5">
        <f>B$6+B$7*E253+B$8*(H261*100)^2</f>
        <v>0.27860894048372453</v>
      </c>
      <c r="G262" s="8">
        <v>4.2489849199784579E-3</v>
      </c>
      <c r="H262" s="8">
        <f t="shared" si="39"/>
        <v>5.2783419791040875E-3</v>
      </c>
      <c r="I262" s="7">
        <f t="shared" si="36"/>
        <v>1.0293570591256296E-3</v>
      </c>
      <c r="J262" s="10">
        <f t="shared" si="40"/>
        <v>0.2422595228064138</v>
      </c>
      <c r="K262" s="10">
        <f t="shared" si="41"/>
        <v>2.1916690265239236E-2</v>
      </c>
      <c r="AC262" s="12"/>
      <c r="AD262" s="13"/>
    </row>
    <row r="263" spans="1:30" x14ac:dyDescent="0.3">
      <c r="A263" s="17">
        <v>43657</v>
      </c>
      <c r="B263" s="18">
        <v>-1.3689253021903838E-3</v>
      </c>
      <c r="C263" s="8">
        <f t="shared" si="37"/>
        <v>-2.9968925302190384E-2</v>
      </c>
      <c r="D263" s="5">
        <f t="shared" si="35"/>
        <v>8.9813648376826699E-4</v>
      </c>
      <c r="E263" s="5">
        <f t="shared" si="38"/>
        <v>9.5775668296648928E-4</v>
      </c>
      <c r="F263" s="5">
        <f t="shared" ref="F263" si="47">B$6+B$7*E263+B$8*(G262*100)^2</f>
        <v>0.18876457295526214</v>
      </c>
      <c r="G263" s="8">
        <v>2.6166405104338015E-3</v>
      </c>
      <c r="H263" s="8">
        <f t="shared" si="39"/>
        <v>4.3447045118772129E-3</v>
      </c>
      <c r="I263" s="7">
        <f t="shared" si="36"/>
        <v>1.7280640014434114E-3</v>
      </c>
      <c r="J263" s="10">
        <f t="shared" si="40"/>
        <v>0.66041322625434828</v>
      </c>
      <c r="K263" s="10">
        <f t="shared" si="41"/>
        <v>0.10932622002104653</v>
      </c>
      <c r="AC263" s="12"/>
      <c r="AD263" s="13"/>
    </row>
    <row r="264" spans="1:30" x14ac:dyDescent="0.3">
      <c r="A264" s="17">
        <v>43658</v>
      </c>
      <c r="B264" s="18">
        <v>2.5732247770830357E-4</v>
      </c>
      <c r="C264" s="8">
        <f t="shared" si="37"/>
        <v>-2.8342677522291696E-2</v>
      </c>
      <c r="D264" s="5">
        <f t="shared" si="35"/>
        <v>8.0330736913261896E-4</v>
      </c>
      <c r="E264" s="5">
        <f t="shared" si="38"/>
        <v>8.9813648376826699E-4</v>
      </c>
      <c r="F264" s="5">
        <f>B$6+B$7*E263+B$8*(H263*100)^2</f>
        <v>0.19605760664748587</v>
      </c>
      <c r="G264" s="8">
        <v>6.4453940304538887E-3</v>
      </c>
      <c r="H264" s="8">
        <f t="shared" si="39"/>
        <v>4.4278392772037906E-3</v>
      </c>
      <c r="I264" s="7">
        <f t="shared" si="36"/>
        <v>2.0175547532500981E-3</v>
      </c>
      <c r="J264" s="10">
        <f t="shared" si="40"/>
        <v>0.31302271726403991</v>
      </c>
      <c r="K264" s="10">
        <f t="shared" si="41"/>
        <v>8.0198155592413611E-2</v>
      </c>
      <c r="AC264" s="12"/>
      <c r="AD264" s="13"/>
    </row>
    <row r="265" spans="1:30" x14ac:dyDescent="0.3">
      <c r="A265" s="17">
        <v>43661</v>
      </c>
      <c r="B265" s="18">
        <v>1.3114820327993321E-3</v>
      </c>
      <c r="C265" s="8">
        <f t="shared" si="37"/>
        <v>-2.7288517967200668E-2</v>
      </c>
      <c r="D265" s="5">
        <f t="shared" si="35"/>
        <v>7.446632128462337E-4</v>
      </c>
      <c r="E265" s="5">
        <f t="shared" si="38"/>
        <v>8.0330736913261896E-4</v>
      </c>
      <c r="F265" s="5">
        <f>B$6+B$7*E263+B$8*(H264*100)^2</f>
        <v>0.20252361031901142</v>
      </c>
      <c r="G265" s="8">
        <v>5.1766105185141308E-3</v>
      </c>
      <c r="H265" s="8">
        <f t="shared" si="39"/>
        <v>4.500262329231613E-3</v>
      </c>
      <c r="I265" s="7">
        <f t="shared" si="36"/>
        <v>6.7634818928251784E-4</v>
      </c>
      <c r="J265" s="10">
        <f t="shared" si="40"/>
        <v>0.13065464107519018</v>
      </c>
      <c r="K265" s="10">
        <f t="shared" si="41"/>
        <v>1.0276024775849324E-2</v>
      </c>
      <c r="AC265" s="12"/>
      <c r="AD265" s="13"/>
    </row>
    <row r="266" spans="1:30" x14ac:dyDescent="0.3">
      <c r="A266" s="17">
        <v>43662</v>
      </c>
      <c r="B266" s="18">
        <v>5.4502641581167409E-3</v>
      </c>
      <c r="C266" s="8">
        <f t="shared" si="37"/>
        <v>-2.3149735841883259E-2</v>
      </c>
      <c r="D266" s="5">
        <f t="shared" si="35"/>
        <v>5.3591026954897441E-4</v>
      </c>
      <c r="E266" s="5">
        <f t="shared" si="38"/>
        <v>7.446632128462337E-4</v>
      </c>
      <c r="F266" s="5">
        <f>B$6+B$7*E263+B$8*(H265*100)^2</f>
        <v>0.20825636917418597</v>
      </c>
      <c r="G266" s="8">
        <v>5.3084103340823819E-3</v>
      </c>
      <c r="H266" s="8">
        <f t="shared" si="39"/>
        <v>4.5635114678741189E-3</v>
      </c>
      <c r="I266" s="7">
        <f t="shared" si="36"/>
        <v>7.4489886620826302E-4</v>
      </c>
      <c r="J266" s="10">
        <f t="shared" si="40"/>
        <v>0.14032428153220886</v>
      </c>
      <c r="K266" s="10">
        <f t="shared" si="41"/>
        <v>1.2029285962409819E-2</v>
      </c>
      <c r="AC266" s="12"/>
      <c r="AD266" s="13"/>
    </row>
    <row r="267" spans="1:30" x14ac:dyDescent="0.3">
      <c r="A267" s="17">
        <v>43663</v>
      </c>
      <c r="B267" s="18">
        <v>-5.6329915339138519E-3</v>
      </c>
      <c r="C267" s="8">
        <f t="shared" si="37"/>
        <v>-3.4232991533913855E-2</v>
      </c>
      <c r="D267" s="5">
        <f t="shared" si="35"/>
        <v>1.1718977093610177E-3</v>
      </c>
      <c r="E267" s="5">
        <f t="shared" si="38"/>
        <v>5.3591026954897441E-4</v>
      </c>
      <c r="F267" s="5">
        <f>B$6+B$7*E263+B$8*(H266*100)^2</f>
        <v>0.21333903317518374</v>
      </c>
      <c r="G267" s="8">
        <v>6.4376448853084431E-3</v>
      </c>
      <c r="H267" s="8">
        <f t="shared" si="39"/>
        <v>4.6188638557028688E-3</v>
      </c>
      <c r="I267" s="7">
        <f t="shared" si="36"/>
        <v>1.8187810296055743E-3</v>
      </c>
      <c r="J267" s="10">
        <f t="shared" si="40"/>
        <v>0.28252273339218714</v>
      </c>
      <c r="K267" s="10">
        <f t="shared" si="41"/>
        <v>6.1758367497458E-2</v>
      </c>
      <c r="AC267" s="12"/>
      <c r="AD267" s="13"/>
    </row>
    <row r="268" spans="1:30" x14ac:dyDescent="0.3">
      <c r="A268" s="17">
        <v>43664</v>
      </c>
      <c r="B268" s="18">
        <v>-5.3691133893819781E-3</v>
      </c>
      <c r="C268" s="8">
        <f t="shared" si="37"/>
        <v>-3.396911338938198E-2</v>
      </c>
      <c r="D268" s="5">
        <f t="shared" ref="D268:D331" si="48">C268^2</f>
        <v>1.15390066446069E-3</v>
      </c>
      <c r="E268" s="5">
        <f t="shared" si="38"/>
        <v>1.1718977093610177E-3</v>
      </c>
      <c r="F268" s="5">
        <f>B$6+B$7*E263+B$8*(H267*100)^2</f>
        <v>0.21784532307846832</v>
      </c>
      <c r="G268" s="8">
        <v>8.8013922032569285E-3</v>
      </c>
      <c r="H268" s="8">
        <f t="shared" si="39"/>
        <v>4.6673903102104966E-3</v>
      </c>
      <c r="I268" s="7">
        <f t="shared" si="36"/>
        <v>4.1340018930464319E-3</v>
      </c>
      <c r="J268" s="10">
        <f t="shared" si="40"/>
        <v>0.46969863375894749</v>
      </c>
      <c r="K268" s="10">
        <f t="shared" si="41"/>
        <v>0.25141038451402586</v>
      </c>
      <c r="AC268" s="12"/>
      <c r="AD268" s="13"/>
    </row>
    <row r="269" spans="1:30" x14ac:dyDescent="0.3">
      <c r="A269" s="17">
        <v>43665</v>
      </c>
      <c r="B269" s="18">
        <v>-7.6120704240256818E-4</v>
      </c>
      <c r="C269" s="8">
        <f t="shared" si="37"/>
        <v>-2.9361207042402568E-2</v>
      </c>
      <c r="D269" s="5">
        <f t="shared" si="48"/>
        <v>8.6208047898683011E-4</v>
      </c>
      <c r="E269" s="5">
        <f t="shared" si="38"/>
        <v>1.15390066446069E-3</v>
      </c>
      <c r="F269" s="5">
        <f>B$6+B$7*E263+B$8*(H268*100)^2</f>
        <v>0.22184059970672046</v>
      </c>
      <c r="G269" s="8">
        <v>4.0160228921759028E-3</v>
      </c>
      <c r="H269" s="8">
        <f t="shared" si="39"/>
        <v>4.7099957506002111E-3</v>
      </c>
      <c r="I269" s="7">
        <f t="shared" ref="I269:I332" si="49">SQRT((G269-H269)^2)</f>
        <v>6.9397285842430836E-4</v>
      </c>
      <c r="J269" s="10">
        <f t="shared" si="40"/>
        <v>0.17280102157194382</v>
      </c>
      <c r="K269" s="10">
        <f t="shared" si="41"/>
        <v>1.2054480627754494E-2</v>
      </c>
      <c r="AC269" s="12"/>
      <c r="AD269" s="13"/>
    </row>
    <row r="270" spans="1:30" x14ac:dyDescent="0.3">
      <c r="A270" s="17">
        <v>43668</v>
      </c>
      <c r="B270" s="18">
        <v>2.7947939179746957E-3</v>
      </c>
      <c r="C270" s="8">
        <f t="shared" ref="C270:C333" si="50">B270-B$5</f>
        <v>-2.5805206082025304E-2</v>
      </c>
      <c r="D270" s="5">
        <f t="shared" si="48"/>
        <v>6.6590866093579578E-4</v>
      </c>
      <c r="E270" s="5">
        <f t="shared" ref="E270:E333" si="51">D269</f>
        <v>8.6208047898683011E-4</v>
      </c>
      <c r="F270" s="5">
        <f>B$6+B$7*E263+B$8*(H269*100)^2</f>
        <v>0.22538281196532881</v>
      </c>
      <c r="G270" s="8">
        <v>7.5203143624635611E-3</v>
      </c>
      <c r="H270" s="8">
        <f t="shared" ref="H270:H333" si="52">SQRT(F270)/100</f>
        <v>4.7474499677756356E-3</v>
      </c>
      <c r="I270" s="7">
        <f t="shared" si="49"/>
        <v>2.7728643946879255E-3</v>
      </c>
      <c r="J270" s="10">
        <f t="shared" ref="J270:J333" si="53">ABS(G270-H270)/G270</f>
        <v>0.36871655372922069</v>
      </c>
      <c r="K270" s="10">
        <f t="shared" ref="K270:K333" si="54">G270/H270-LN(G270/H270)-1</f>
        <v>0.12407416933114113</v>
      </c>
      <c r="AC270" s="12"/>
      <c r="AD270" s="13"/>
    </row>
    <row r="271" spans="1:30" x14ac:dyDescent="0.3">
      <c r="A271" s="17">
        <v>43669</v>
      </c>
      <c r="B271" s="18">
        <v>1.2231813928005231E-2</v>
      </c>
      <c r="C271" s="8">
        <f t="shared" si="50"/>
        <v>-1.6368186071994771E-2</v>
      </c>
      <c r="D271" s="5">
        <f t="shared" si="48"/>
        <v>2.6791751528744363E-4</v>
      </c>
      <c r="E271" s="5">
        <f t="shared" si="51"/>
        <v>6.6590866093579578E-4</v>
      </c>
      <c r="F271" s="5">
        <f>B$6+B$7*E263+B$8*(H270*100)^2</f>
        <v>0.228523337353811</v>
      </c>
      <c r="G271" s="8">
        <v>3.4340965811884296E-3</v>
      </c>
      <c r="H271" s="8">
        <f t="shared" si="52"/>
        <v>4.7804114608871375E-3</v>
      </c>
      <c r="I271" s="7">
        <f t="shared" si="49"/>
        <v>1.3463148796987079E-3</v>
      </c>
      <c r="J271" s="10">
        <f t="shared" si="53"/>
        <v>0.39204339419970302</v>
      </c>
      <c r="K271" s="10">
        <f t="shared" si="54"/>
        <v>4.9141145605532399E-2</v>
      </c>
      <c r="AC271" s="12"/>
      <c r="AD271" s="13"/>
    </row>
    <row r="272" spans="1:30" x14ac:dyDescent="0.3">
      <c r="A272" s="17">
        <v>43670</v>
      </c>
      <c r="B272" s="18">
        <v>8.4307867140314941E-6</v>
      </c>
      <c r="C272" s="8">
        <f t="shared" si="50"/>
        <v>-2.8591569213285969E-2</v>
      </c>
      <c r="D272" s="5">
        <f t="shared" si="48"/>
        <v>8.1747783007812206E-4</v>
      </c>
      <c r="E272" s="5">
        <f t="shared" si="51"/>
        <v>2.6791751528744363E-4</v>
      </c>
      <c r="F272" s="5">
        <f>B$6+B$7*E263+B$8*(H271*100)^2</f>
        <v>0.23130772716323925</v>
      </c>
      <c r="G272" s="8">
        <v>1.4928790866799404E-2</v>
      </c>
      <c r="H272" s="8">
        <f t="shared" si="52"/>
        <v>4.80944619642677E-3</v>
      </c>
      <c r="I272" s="7">
        <f t="shared" si="49"/>
        <v>1.0119344670372635E-2</v>
      </c>
      <c r="J272" s="10">
        <f t="shared" si="53"/>
        <v>0.67784087543736415</v>
      </c>
      <c r="K272" s="10">
        <f t="shared" si="54"/>
        <v>0.97134643329035208</v>
      </c>
      <c r="AC272" s="12"/>
      <c r="AD272" s="13"/>
    </row>
    <row r="273" spans="1:30" x14ac:dyDescent="0.3">
      <c r="A273" s="17">
        <v>43671</v>
      </c>
      <c r="B273" s="18">
        <v>-6.4602919917831963E-3</v>
      </c>
      <c r="C273" s="8">
        <f t="shared" si="50"/>
        <v>-3.5060291991783198E-2</v>
      </c>
      <c r="D273" s="5">
        <f t="shared" si="48"/>
        <v>1.229224074549097E-3</v>
      </c>
      <c r="E273" s="5">
        <f t="shared" si="51"/>
        <v>8.1747783007812206E-4</v>
      </c>
      <c r="F273" s="5">
        <f t="shared" ref="F273" si="55">B$6+B$7*E273+B$8*(G272*100)^2</f>
        <v>2.0046391973977662</v>
      </c>
      <c r="G273" s="8">
        <v>3.2754210994046305E-3</v>
      </c>
      <c r="H273" s="8">
        <f t="shared" si="52"/>
        <v>1.4158528162905091E-2</v>
      </c>
      <c r="I273" s="7">
        <f t="shared" si="49"/>
        <v>1.088310706350046E-2</v>
      </c>
      <c r="J273" s="10">
        <f t="shared" si="53"/>
        <v>3.3226588988752224</v>
      </c>
      <c r="K273" s="10">
        <f t="shared" si="54"/>
        <v>0.69520979431448415</v>
      </c>
      <c r="AC273" s="12"/>
      <c r="AD273" s="13"/>
    </row>
    <row r="274" spans="1:30" x14ac:dyDescent="0.3">
      <c r="A274" s="17">
        <v>43672</v>
      </c>
      <c r="B274" s="18">
        <v>4.0713184333693664E-3</v>
      </c>
      <c r="C274" s="8">
        <f t="shared" si="50"/>
        <v>-2.4528681566630635E-2</v>
      </c>
      <c r="D274" s="5">
        <f t="shared" si="48"/>
        <v>6.0165621939716547E-4</v>
      </c>
      <c r="E274" s="5">
        <f t="shared" si="51"/>
        <v>1.229224074549097E-3</v>
      </c>
      <c r="F274" s="5">
        <f>B$6+B$7*E273+B$8*(H273*100)^2</f>
        <v>1.8059975578727068</v>
      </c>
      <c r="G274" s="8">
        <v>4.7354225197591276E-3</v>
      </c>
      <c r="H274" s="8">
        <f t="shared" si="52"/>
        <v>1.3438740855722706E-2</v>
      </c>
      <c r="I274" s="7">
        <f t="shared" si="49"/>
        <v>8.703318335963578E-3</v>
      </c>
      <c r="J274" s="10">
        <f t="shared" si="53"/>
        <v>1.8379180104094031</v>
      </c>
      <c r="K274" s="10">
        <f t="shared" si="54"/>
        <v>0.39544168584809136</v>
      </c>
      <c r="AC274" s="12"/>
      <c r="AD274" s="13"/>
    </row>
    <row r="275" spans="1:30" x14ac:dyDescent="0.3">
      <c r="A275" s="17">
        <v>43675</v>
      </c>
      <c r="B275" s="18">
        <v>-2.5252176092454171E-4</v>
      </c>
      <c r="C275" s="8">
        <f t="shared" si="50"/>
        <v>-2.8852521760924541E-2</v>
      </c>
      <c r="D275" s="5">
        <f t="shared" si="48"/>
        <v>8.3246801196462422E-4</v>
      </c>
      <c r="E275" s="5">
        <f t="shared" si="51"/>
        <v>6.0165621939716547E-4</v>
      </c>
      <c r="F275" s="5">
        <f>B$6+B$7*E273+B$8*(H274*100)^2</f>
        <v>1.629881880269789</v>
      </c>
      <c r="G275" s="8">
        <v>9.6649222571506717E-3</v>
      </c>
      <c r="H275" s="8">
        <f t="shared" si="52"/>
        <v>1.2766682733857644E-2</v>
      </c>
      <c r="I275" s="7">
        <f t="shared" si="49"/>
        <v>3.1017604767069728E-3</v>
      </c>
      <c r="J275" s="10">
        <f t="shared" si="53"/>
        <v>0.32092968719040754</v>
      </c>
      <c r="K275" s="10">
        <f t="shared" si="54"/>
        <v>3.5378363245619493E-2</v>
      </c>
      <c r="AC275" s="12"/>
      <c r="AD275" s="13"/>
    </row>
    <row r="276" spans="1:30" x14ac:dyDescent="0.3">
      <c r="A276" s="17">
        <v>43676</v>
      </c>
      <c r="B276" s="18">
        <v>-1.7385562623012954E-2</v>
      </c>
      <c r="C276" s="8">
        <f t="shared" si="50"/>
        <v>-4.5985562623012954E-2</v>
      </c>
      <c r="D276" s="5">
        <f t="shared" si="48"/>
        <v>2.1146719697550461E-3</v>
      </c>
      <c r="E276" s="5">
        <f t="shared" si="51"/>
        <v>8.3246801196462422E-4</v>
      </c>
      <c r="F276" s="5">
        <f>B$6+B$7*E273+B$8*(H275*100)^2</f>
        <v>1.4737377205070419</v>
      </c>
      <c r="G276" s="8">
        <v>3.7240654600761763E-3</v>
      </c>
      <c r="H276" s="8">
        <f t="shared" si="52"/>
        <v>1.2139759966766401E-2</v>
      </c>
      <c r="I276" s="7">
        <f t="shared" si="49"/>
        <v>8.4156945066902258E-3</v>
      </c>
      <c r="J276" s="10">
        <f t="shared" si="53"/>
        <v>2.2598137967526708</v>
      </c>
      <c r="K276" s="10">
        <f t="shared" si="54"/>
        <v>0.48843606416937169</v>
      </c>
      <c r="AC276" s="12"/>
      <c r="AD276" s="13"/>
    </row>
    <row r="277" spans="1:30" x14ac:dyDescent="0.3">
      <c r="A277" s="17">
        <v>43677</v>
      </c>
      <c r="B277" s="18">
        <v>1.1544512262050685E-3</v>
      </c>
      <c r="C277" s="8">
        <f t="shared" si="50"/>
        <v>-2.7445548773794931E-2</v>
      </c>
      <c r="D277" s="5">
        <f t="shared" si="48"/>
        <v>7.5325814749475646E-4</v>
      </c>
      <c r="E277" s="5">
        <f t="shared" si="51"/>
        <v>2.1146719697550461E-3</v>
      </c>
      <c r="F277" s="5">
        <f>B$6+B$7*E273+B$8*(H276*100)^2</f>
        <v>1.3353003084613906</v>
      </c>
      <c r="G277" s="8">
        <v>1.3305736812294524E-2</v>
      </c>
      <c r="H277" s="8">
        <f t="shared" si="52"/>
        <v>1.1555519497025612E-2</v>
      </c>
      <c r="I277" s="7">
        <f t="shared" si="49"/>
        <v>1.7502173152689118E-3</v>
      </c>
      <c r="J277" s="10">
        <f t="shared" si="53"/>
        <v>0.13153854912053484</v>
      </c>
      <c r="K277" s="10">
        <f t="shared" si="54"/>
        <v>1.042950630225703E-2</v>
      </c>
      <c r="AC277" s="12"/>
      <c r="AD277" s="13"/>
    </row>
    <row r="278" spans="1:30" x14ac:dyDescent="0.3">
      <c r="A278" s="17">
        <v>43679</v>
      </c>
      <c r="B278" s="18">
        <v>-2.6519273183131672E-2</v>
      </c>
      <c r="C278" s="8">
        <f t="shared" si="50"/>
        <v>-5.5119273183131673E-2</v>
      </c>
      <c r="D278" s="5">
        <f t="shared" si="48"/>
        <v>3.0381342762366985E-3</v>
      </c>
      <c r="E278" s="5">
        <f t="shared" si="51"/>
        <v>7.5325814749475646E-4</v>
      </c>
      <c r="F278" s="5">
        <f>B$6+B$7*E273+B$8*(H277*100)^2</f>
        <v>1.2125616989417161</v>
      </c>
      <c r="G278" s="8">
        <v>9.5404425068682987E-3</v>
      </c>
      <c r="H278" s="8">
        <f t="shared" si="52"/>
        <v>1.1011637929671116E-2</v>
      </c>
      <c r="I278" s="7">
        <f t="shared" si="49"/>
        <v>1.4711954228028169E-3</v>
      </c>
      <c r="J278" s="10">
        <f t="shared" si="53"/>
        <v>0.15420620393065443</v>
      </c>
      <c r="K278" s="10">
        <f t="shared" si="54"/>
        <v>9.8091517814153928E-3</v>
      </c>
      <c r="AC278" s="12"/>
      <c r="AD278" s="13"/>
    </row>
    <row r="279" spans="1:30" x14ac:dyDescent="0.3">
      <c r="A279" s="17">
        <v>43682</v>
      </c>
      <c r="B279" s="18">
        <v>-1.9498059626327266E-2</v>
      </c>
      <c r="C279" s="8">
        <f t="shared" si="50"/>
        <v>-4.8098059626327266E-2</v>
      </c>
      <c r="D279" s="5">
        <f t="shared" si="48"/>
        <v>2.3134233398177332E-3</v>
      </c>
      <c r="E279" s="5">
        <f t="shared" si="51"/>
        <v>3.0381342762366985E-3</v>
      </c>
      <c r="F279" s="5">
        <f>B$6+B$7*E273+B$8*(H278*100)^2</f>
        <v>1.1037416477415725</v>
      </c>
      <c r="G279" s="8">
        <v>1.011636160359939E-2</v>
      </c>
      <c r="H279" s="8">
        <f t="shared" si="52"/>
        <v>1.0505910944518672E-2</v>
      </c>
      <c r="I279" s="7">
        <f t="shared" si="49"/>
        <v>3.8954934091928184E-4</v>
      </c>
      <c r="J279" s="10">
        <f t="shared" si="53"/>
        <v>3.8506862069924493E-2</v>
      </c>
      <c r="K279" s="10">
        <f t="shared" si="54"/>
        <v>7.0490830750769007E-4</v>
      </c>
      <c r="AC279" s="12"/>
      <c r="AD279" s="13"/>
    </row>
    <row r="280" spans="1:30" x14ac:dyDescent="0.3">
      <c r="A280" s="17">
        <v>43683</v>
      </c>
      <c r="B280" s="18">
        <v>-5.8371260881989453E-3</v>
      </c>
      <c r="C280" s="8">
        <f t="shared" si="50"/>
        <v>-3.4437126088198947E-2</v>
      </c>
      <c r="D280" s="5">
        <f t="shared" si="48"/>
        <v>1.1859156532145125E-3</v>
      </c>
      <c r="E280" s="5">
        <f t="shared" si="51"/>
        <v>2.3134233398177332E-3</v>
      </c>
      <c r="F280" s="5">
        <f>B$6+B$7*E273+B$8*(H279*100)^2</f>
        <v>1.0072617903475252</v>
      </c>
      <c r="G280" s="8">
        <v>1.1535544361907896E-2</v>
      </c>
      <c r="H280" s="8">
        <f t="shared" si="52"/>
        <v>1.0036243272995753E-2</v>
      </c>
      <c r="I280" s="7">
        <f t="shared" si="49"/>
        <v>1.499301088912143E-3</v>
      </c>
      <c r="J280" s="10">
        <f t="shared" si="53"/>
        <v>0.12997228755524196</v>
      </c>
      <c r="K280" s="10">
        <f t="shared" si="54"/>
        <v>1.0158460980545625E-2</v>
      </c>
      <c r="AC280" s="12"/>
      <c r="AD280" s="13"/>
    </row>
    <row r="281" spans="1:30" x14ac:dyDescent="0.3">
      <c r="A281" s="17">
        <v>43684</v>
      </c>
      <c r="B281" s="18">
        <v>5.5531951488768262E-3</v>
      </c>
      <c r="C281" s="8">
        <f t="shared" si="50"/>
        <v>-2.3046804851123176E-2</v>
      </c>
      <c r="D281" s="5">
        <f t="shared" si="48"/>
        <v>5.3115521384575475E-4</v>
      </c>
      <c r="E281" s="5">
        <f t="shared" si="51"/>
        <v>1.1859156532145125E-3</v>
      </c>
      <c r="F281" s="5">
        <f>B$6+B$7*E273+B$8*(H280*100)^2</f>
        <v>0.9217227487819627</v>
      </c>
      <c r="G281" s="8">
        <v>7.1925248268722274E-3</v>
      </c>
      <c r="H281" s="8">
        <f t="shared" si="52"/>
        <v>9.6006392952863433E-3</v>
      </c>
      <c r="I281" s="7">
        <f t="shared" si="49"/>
        <v>2.4081144684141159E-3</v>
      </c>
      <c r="J281" s="10">
        <f t="shared" si="53"/>
        <v>0.33480794663607982</v>
      </c>
      <c r="K281" s="10">
        <f t="shared" si="54"/>
        <v>3.7958867670013996E-2</v>
      </c>
      <c r="AC281" s="12"/>
      <c r="AD281" s="13"/>
    </row>
    <row r="282" spans="1:30" x14ac:dyDescent="0.3">
      <c r="A282" s="17">
        <v>43685</v>
      </c>
      <c r="B282" s="18">
        <v>1.9562710701036632E-2</v>
      </c>
      <c r="C282" s="8">
        <f t="shared" si="50"/>
        <v>-9.0372892989633684E-3</v>
      </c>
      <c r="D282" s="5">
        <f t="shared" si="48"/>
        <v>8.1672597873157815E-5</v>
      </c>
      <c r="E282" s="5">
        <f t="shared" si="51"/>
        <v>5.3115521384575475E-4</v>
      </c>
      <c r="F282" s="5">
        <f>B$6+B$7*E273+B$8*(H281*100)^2</f>
        <v>0.84588383452993499</v>
      </c>
      <c r="G282" s="8">
        <v>6.7201595908408631E-3</v>
      </c>
      <c r="H282" s="8">
        <f t="shared" si="52"/>
        <v>9.1971943250642209E-3</v>
      </c>
      <c r="I282" s="7">
        <f t="shared" si="49"/>
        <v>2.4770347342233578E-3</v>
      </c>
      <c r="J282" s="10">
        <f t="shared" si="53"/>
        <v>0.36859760556868232</v>
      </c>
      <c r="K282" s="10">
        <f t="shared" si="54"/>
        <v>4.4461529471664152E-2</v>
      </c>
      <c r="AC282" s="12"/>
      <c r="AD282" s="13"/>
    </row>
    <row r="283" spans="1:30" x14ac:dyDescent="0.3">
      <c r="A283" s="17">
        <v>43686</v>
      </c>
      <c r="B283" s="18">
        <v>-1.2413082031343845E-2</v>
      </c>
      <c r="C283" s="8">
        <f t="shared" si="50"/>
        <v>-4.1013082031343844E-2</v>
      </c>
      <c r="D283" s="5">
        <f t="shared" si="48"/>
        <v>1.6820728977097392E-3</v>
      </c>
      <c r="E283" s="5">
        <f t="shared" si="51"/>
        <v>8.1672597873157815E-5</v>
      </c>
      <c r="F283" s="5">
        <f t="shared" ref="F283" si="56">B$6+B$7*E283+B$8*(G282*100)^2</f>
        <v>0.42900182809656062</v>
      </c>
      <c r="G283" s="8">
        <v>1.0983180702507754E-2</v>
      </c>
      <c r="H283" s="8">
        <f t="shared" si="52"/>
        <v>6.5498231128524433E-3</v>
      </c>
      <c r="I283" s="7">
        <f t="shared" si="49"/>
        <v>4.4333575896553104E-3</v>
      </c>
      <c r="J283" s="10">
        <f t="shared" si="53"/>
        <v>0.40364969945755846</v>
      </c>
      <c r="K283" s="10">
        <f t="shared" si="54"/>
        <v>0.15993973422403451</v>
      </c>
      <c r="AC283" s="12"/>
      <c r="AD283" s="13"/>
    </row>
    <row r="284" spans="1:30" x14ac:dyDescent="0.3">
      <c r="A284" s="17">
        <v>43689</v>
      </c>
      <c r="B284" s="18">
        <v>-2.1590482549212349E-3</v>
      </c>
      <c r="C284" s="8">
        <f t="shared" si="50"/>
        <v>-3.0759048254921234E-2</v>
      </c>
      <c r="D284" s="5">
        <f t="shared" si="48"/>
        <v>9.4611904954857297E-4</v>
      </c>
      <c r="E284" s="5">
        <f t="shared" si="51"/>
        <v>1.6820728977097392E-3</v>
      </c>
      <c r="F284" s="5">
        <f>B$6+B$7*E283+B$8*(H283*100)^2</f>
        <v>0.40896145756977104</v>
      </c>
      <c r="G284" s="8">
        <v>1.5307885071798855E-2</v>
      </c>
      <c r="H284" s="8">
        <f t="shared" si="52"/>
        <v>6.3950094415080507E-3</v>
      </c>
      <c r="I284" s="7">
        <f t="shared" si="49"/>
        <v>8.9128756302908046E-3</v>
      </c>
      <c r="J284" s="10">
        <f t="shared" si="53"/>
        <v>0.58224082480934369</v>
      </c>
      <c r="K284" s="10">
        <f t="shared" si="54"/>
        <v>0.52087345933578222</v>
      </c>
      <c r="AC284" s="12"/>
      <c r="AD284" s="13"/>
    </row>
    <row r="285" spans="1:30" x14ac:dyDescent="0.3">
      <c r="A285" s="17">
        <v>43690</v>
      </c>
      <c r="B285" s="18">
        <v>9.1596066221227498E-3</v>
      </c>
      <c r="C285" s="8">
        <f t="shared" si="50"/>
        <v>-1.9440393377877251E-2</v>
      </c>
      <c r="D285" s="5">
        <f t="shared" si="48"/>
        <v>3.7792889468661367E-4</v>
      </c>
      <c r="E285" s="5">
        <f t="shared" si="51"/>
        <v>9.4611904954857297E-4</v>
      </c>
      <c r="F285" s="5">
        <f>B$6+B$7*E283+B$8*(H284*100)^2</f>
        <v>0.3911936650607194</v>
      </c>
      <c r="G285" s="8">
        <v>1.2186884754958783E-2</v>
      </c>
      <c r="H285" s="8">
        <f t="shared" si="52"/>
        <v>6.254547665984482E-3</v>
      </c>
      <c r="I285" s="7">
        <f t="shared" si="49"/>
        <v>5.9323370889743012E-3</v>
      </c>
      <c r="J285" s="10">
        <f t="shared" si="53"/>
        <v>0.48678043718764652</v>
      </c>
      <c r="K285" s="10">
        <f t="shared" si="54"/>
        <v>0.28143226454792858</v>
      </c>
      <c r="AC285" s="12"/>
      <c r="AD285" s="13"/>
    </row>
    <row r="286" spans="1:30" x14ac:dyDescent="0.3">
      <c r="A286" s="17">
        <v>43691</v>
      </c>
      <c r="B286" s="18">
        <v>-2.0603017239555661E-2</v>
      </c>
      <c r="C286" s="8">
        <f t="shared" si="50"/>
        <v>-4.9203017239555662E-2</v>
      </c>
      <c r="D286" s="5">
        <f t="shared" si="48"/>
        <v>2.4209369054760117E-3</v>
      </c>
      <c r="E286" s="5">
        <f t="shared" si="51"/>
        <v>3.7792889468661367E-4</v>
      </c>
      <c r="F286" s="5">
        <f>B$6+B$7*E283+B$8*(H285*100)^2</f>
        <v>0.37544074022219409</v>
      </c>
      <c r="G286" s="8">
        <v>1.4892344881707084E-2</v>
      </c>
      <c r="H286" s="8">
        <f t="shared" si="52"/>
        <v>6.127321929050196E-3</v>
      </c>
      <c r="I286" s="7">
        <f t="shared" si="49"/>
        <v>8.7650229526568882E-3</v>
      </c>
      <c r="J286" s="10">
        <f t="shared" si="53"/>
        <v>0.58855895577756512</v>
      </c>
      <c r="K286" s="10">
        <f t="shared" si="54"/>
        <v>0.54239233395985398</v>
      </c>
      <c r="AC286" s="12"/>
      <c r="AD286" s="13"/>
    </row>
    <row r="287" spans="1:30" x14ac:dyDescent="0.3">
      <c r="A287" s="17">
        <v>43692</v>
      </c>
      <c r="B287" s="18">
        <v>-1.8017017838963365E-3</v>
      </c>
      <c r="C287" s="8">
        <f t="shared" si="50"/>
        <v>-3.0401701783896336E-2</v>
      </c>
      <c r="D287" s="5">
        <f t="shared" si="48"/>
        <v>9.2426347135696565E-4</v>
      </c>
      <c r="E287" s="5">
        <f t="shared" si="51"/>
        <v>2.4209369054760117E-3</v>
      </c>
      <c r="F287" s="5">
        <f>B$6+B$7*E283+B$8*(H286*100)^2</f>
        <v>0.3614741970603576</v>
      </c>
      <c r="G287" s="8">
        <v>6.4170033749485099E-3</v>
      </c>
      <c r="H287" s="8">
        <f t="shared" si="52"/>
        <v>6.01227242446945E-3</v>
      </c>
      <c r="I287" s="7">
        <f t="shared" si="49"/>
        <v>4.0473095047905989E-4</v>
      </c>
      <c r="J287" s="10">
        <f t="shared" si="53"/>
        <v>6.3071643698848365E-2</v>
      </c>
      <c r="K287" s="10">
        <f t="shared" si="54"/>
        <v>2.1690066001787134E-3</v>
      </c>
      <c r="AC287" s="12"/>
      <c r="AD287" s="13"/>
    </row>
    <row r="288" spans="1:30" x14ac:dyDescent="0.3">
      <c r="A288" s="17">
        <v>43693</v>
      </c>
      <c r="B288" s="18">
        <v>1.4005379745994473E-2</v>
      </c>
      <c r="C288" s="8">
        <f t="shared" si="50"/>
        <v>-1.4594620254005528E-2</v>
      </c>
      <c r="D288" s="5">
        <f t="shared" si="48"/>
        <v>2.1300294035862837E-4</v>
      </c>
      <c r="E288" s="5">
        <f t="shared" si="51"/>
        <v>9.2426347135696565E-4</v>
      </c>
      <c r="F288" s="5">
        <f>B$6+B$7*E283+B$8*(H287*100)^2</f>
        <v>0.34909145989307339</v>
      </c>
      <c r="G288" s="8">
        <v>6.8811842093870548E-3</v>
      </c>
      <c r="H288" s="8">
        <f t="shared" si="52"/>
        <v>5.9083962281914829E-3</v>
      </c>
      <c r="I288" s="7">
        <f t="shared" si="49"/>
        <v>9.7278798119557197E-4</v>
      </c>
      <c r="J288" s="10">
        <f t="shared" si="53"/>
        <v>0.14136926895061622</v>
      </c>
      <c r="K288" s="10">
        <f t="shared" si="54"/>
        <v>1.2228682464025198E-2</v>
      </c>
      <c r="AC288" s="12"/>
      <c r="AD288" s="13"/>
    </row>
    <row r="289" spans="1:30" x14ac:dyDescent="0.3">
      <c r="A289" s="17">
        <v>43696</v>
      </c>
      <c r="B289" s="18">
        <v>1.1976328904752826E-2</v>
      </c>
      <c r="C289" s="8">
        <f t="shared" si="50"/>
        <v>-1.6623671095247174E-2</v>
      </c>
      <c r="D289" s="5">
        <f t="shared" si="48"/>
        <v>2.7634644068295639E-4</v>
      </c>
      <c r="E289" s="5">
        <f t="shared" si="51"/>
        <v>2.1300294035862837E-4</v>
      </c>
      <c r="F289" s="5">
        <f>B$6+B$7*E283+B$8*(H288*100)^2</f>
        <v>0.33811292512055918</v>
      </c>
      <c r="G289" s="8">
        <v>7.0026226190212943E-3</v>
      </c>
      <c r="H289" s="8">
        <f t="shared" si="52"/>
        <v>5.8147478459565135E-3</v>
      </c>
      <c r="I289" s="7">
        <f t="shared" si="49"/>
        <v>1.1878747730647808E-3</v>
      </c>
      <c r="J289" s="10">
        <f t="shared" si="53"/>
        <v>0.1696328415354191</v>
      </c>
      <c r="K289" s="10">
        <f t="shared" si="54"/>
        <v>1.8399232989343428E-2</v>
      </c>
      <c r="AC289" s="12"/>
      <c r="AD289" s="13"/>
    </row>
    <row r="290" spans="1:30" x14ac:dyDescent="0.3">
      <c r="A290" s="17">
        <v>43697</v>
      </c>
      <c r="B290" s="18">
        <v>-5.6433476525149066E-3</v>
      </c>
      <c r="C290" s="8">
        <f t="shared" si="50"/>
        <v>-3.4243347652514911E-2</v>
      </c>
      <c r="D290" s="5">
        <f t="shared" si="48"/>
        <v>1.1726068584509985E-3</v>
      </c>
      <c r="E290" s="5">
        <f t="shared" si="51"/>
        <v>2.7634644068295639E-4</v>
      </c>
      <c r="F290" s="5">
        <f>B$6+B$7*E283+B$8*(H289*100)^2</f>
        <v>0.32837935619124808</v>
      </c>
      <c r="G290" s="8">
        <v>6.3718502872285249E-3</v>
      </c>
      <c r="H290" s="8">
        <f t="shared" si="52"/>
        <v>5.7304393914537491E-3</v>
      </c>
      <c r="I290" s="7">
        <f t="shared" si="49"/>
        <v>6.4141089577477578E-4</v>
      </c>
      <c r="J290" s="10">
        <f t="shared" si="53"/>
        <v>0.10066320877946448</v>
      </c>
      <c r="K290" s="10">
        <f t="shared" si="54"/>
        <v>5.8328052371794392E-3</v>
      </c>
      <c r="AC290" s="12"/>
      <c r="AD290" s="13"/>
    </row>
    <row r="291" spans="1:30" x14ac:dyDescent="0.3">
      <c r="A291" s="17">
        <v>43698</v>
      </c>
      <c r="B291" s="18">
        <v>1.3242334151799843E-2</v>
      </c>
      <c r="C291" s="8">
        <f t="shared" si="50"/>
        <v>-1.5357665848200157E-2</v>
      </c>
      <c r="D291" s="5">
        <f t="shared" si="48"/>
        <v>2.3585790030497346E-4</v>
      </c>
      <c r="E291" s="5">
        <f t="shared" si="51"/>
        <v>1.1726068584509985E-3</v>
      </c>
      <c r="F291" s="5">
        <f>B$6+B$7*E283+B$8*(H290*100)^2</f>
        <v>0.31974957397852088</v>
      </c>
      <c r="G291" s="8">
        <v>7.3644716214086962E-3</v>
      </c>
      <c r="H291" s="8">
        <f t="shared" si="52"/>
        <v>5.654640342042285E-3</v>
      </c>
      <c r="I291" s="7">
        <f t="shared" si="49"/>
        <v>1.7098312793664113E-3</v>
      </c>
      <c r="J291" s="10">
        <f t="shared" si="53"/>
        <v>0.23217297414737678</v>
      </c>
      <c r="K291" s="10">
        <f t="shared" si="54"/>
        <v>3.8185865446017431E-2</v>
      </c>
      <c r="AC291" s="12"/>
      <c r="AD291" s="13"/>
    </row>
    <row r="292" spans="1:30" x14ac:dyDescent="0.3">
      <c r="A292" s="17">
        <v>43699</v>
      </c>
      <c r="B292" s="18">
        <v>-6.2701789160854969E-3</v>
      </c>
      <c r="C292" s="8">
        <f t="shared" si="50"/>
        <v>-3.4870178916085501E-2</v>
      </c>
      <c r="D292" s="5">
        <f t="shared" si="48"/>
        <v>1.2159293776398139E-3</v>
      </c>
      <c r="E292" s="5">
        <f t="shared" si="51"/>
        <v>2.3585790030497346E-4</v>
      </c>
      <c r="F292" s="5">
        <f>B$6+B$7*E283+B$8*(H291*100)^2</f>
        <v>0.312098409068717</v>
      </c>
      <c r="G292" s="8">
        <v>9.4756841617804448E-3</v>
      </c>
      <c r="H292" s="8">
        <f t="shared" si="52"/>
        <v>5.586576850529463E-3</v>
      </c>
      <c r="I292" s="7">
        <f t="shared" si="49"/>
        <v>3.8891073112509817E-3</v>
      </c>
      <c r="J292" s="10">
        <f t="shared" si="53"/>
        <v>0.4104302385823963</v>
      </c>
      <c r="K292" s="10">
        <f t="shared" si="54"/>
        <v>0.16778989275757694</v>
      </c>
      <c r="AC292" s="12"/>
      <c r="AD292" s="13"/>
    </row>
    <row r="293" spans="1:30" x14ac:dyDescent="0.3">
      <c r="A293" s="17">
        <v>43700</v>
      </c>
      <c r="B293" s="18">
        <v>-1.1753382942236604E-2</v>
      </c>
      <c r="C293" s="8">
        <f t="shared" si="50"/>
        <v>-4.0353382942236601E-2</v>
      </c>
      <c r="D293" s="5">
        <f t="shared" si="48"/>
        <v>1.6283955148827919E-3</v>
      </c>
      <c r="E293" s="5">
        <f t="shared" si="51"/>
        <v>1.2159293776398139E-3</v>
      </c>
      <c r="F293" s="5">
        <f t="shared" ref="F293" si="57">B$6+B$7*E293+B$8*(G292*100)^2</f>
        <v>0.82479124740432963</v>
      </c>
      <c r="G293" s="8">
        <v>7.883900799887128E-3</v>
      </c>
      <c r="H293" s="8">
        <f t="shared" si="52"/>
        <v>9.0818018443716859E-3</v>
      </c>
      <c r="I293" s="7">
        <f t="shared" si="49"/>
        <v>1.1979010444845579E-3</v>
      </c>
      <c r="J293" s="10">
        <f t="shared" si="53"/>
        <v>0.15194268356366281</v>
      </c>
      <c r="K293" s="10">
        <f t="shared" si="54"/>
        <v>9.5485539961950305E-3</v>
      </c>
      <c r="AC293" s="12"/>
      <c r="AD293" s="13"/>
    </row>
    <row r="294" spans="1:30" x14ac:dyDescent="0.3">
      <c r="A294" s="17">
        <v>43703</v>
      </c>
      <c r="B294" s="18">
        <v>4.3662769728130563E-3</v>
      </c>
      <c r="C294" s="8">
        <f t="shared" si="50"/>
        <v>-2.4233723027186946E-2</v>
      </c>
      <c r="D294" s="5">
        <f t="shared" si="48"/>
        <v>5.8727333175841081E-4</v>
      </c>
      <c r="E294" s="5">
        <f t="shared" si="51"/>
        <v>1.6283955148827919E-3</v>
      </c>
      <c r="F294" s="5">
        <f>B$6+B$7*E293+B$8*(H293*100)^2</f>
        <v>0.75998552545338882</v>
      </c>
      <c r="G294" s="8">
        <v>8.3973241175095987E-3</v>
      </c>
      <c r="H294" s="8">
        <f t="shared" si="52"/>
        <v>8.7177148694677371E-3</v>
      </c>
      <c r="I294" s="7">
        <f t="shared" si="49"/>
        <v>3.2039075195813838E-4</v>
      </c>
      <c r="J294" s="10">
        <f t="shared" si="53"/>
        <v>3.815391039748945E-2</v>
      </c>
      <c r="K294" s="10">
        <f t="shared" si="54"/>
        <v>6.9235994379202026E-4</v>
      </c>
      <c r="AC294" s="12"/>
      <c r="AD294" s="13"/>
    </row>
    <row r="295" spans="1:30" x14ac:dyDescent="0.3">
      <c r="A295" s="17">
        <v>43704</v>
      </c>
      <c r="B295" s="18">
        <v>6.4381484178590966E-3</v>
      </c>
      <c r="C295" s="8">
        <f t="shared" si="50"/>
        <v>-2.2161851582140905E-2</v>
      </c>
      <c r="D295" s="5">
        <f t="shared" si="48"/>
        <v>4.9114766554884135E-4</v>
      </c>
      <c r="E295" s="5">
        <f t="shared" si="51"/>
        <v>5.8727333175841081E-4</v>
      </c>
      <c r="F295" s="5">
        <f>B$6+B$7*E293+B$8*(H294*100)^2</f>
        <v>0.70252877237168487</v>
      </c>
      <c r="G295" s="8">
        <v>8.693304409821849E-3</v>
      </c>
      <c r="H295" s="8">
        <f t="shared" si="52"/>
        <v>8.3816989469419918E-3</v>
      </c>
      <c r="I295" s="7">
        <f t="shared" si="49"/>
        <v>3.1160546287985723E-4</v>
      </c>
      <c r="J295" s="10">
        <f t="shared" si="53"/>
        <v>3.5844305938234469E-2</v>
      </c>
      <c r="K295" s="10">
        <f t="shared" si="54"/>
        <v>6.7439654965784079E-4</v>
      </c>
      <c r="AC295" s="12"/>
      <c r="AD295" s="13"/>
    </row>
    <row r="296" spans="1:30" x14ac:dyDescent="0.3">
      <c r="A296" s="17">
        <v>43705</v>
      </c>
      <c r="B296" s="18">
        <v>-1.5113427642266546E-3</v>
      </c>
      <c r="C296" s="8">
        <f t="shared" si="50"/>
        <v>-3.0111342764226653E-2</v>
      </c>
      <c r="D296" s="5">
        <f t="shared" si="48"/>
        <v>9.0669296306474488E-4</v>
      </c>
      <c r="E296" s="5">
        <f t="shared" si="51"/>
        <v>4.9114766554884135E-4</v>
      </c>
      <c r="F296" s="5">
        <f>B$6+B$7*E293+B$8*(H295*100)^2</f>
        <v>0.65158761508944607</v>
      </c>
      <c r="G296" s="8">
        <v>8.3551158119731933E-3</v>
      </c>
      <c r="H296" s="8">
        <f t="shared" si="52"/>
        <v>8.0720977142837297E-3</v>
      </c>
      <c r="I296" s="7">
        <f t="shared" si="49"/>
        <v>2.8301809768946362E-4</v>
      </c>
      <c r="J296" s="10">
        <f t="shared" si="53"/>
        <v>3.3873629529334363E-2</v>
      </c>
      <c r="K296" s="10">
        <f t="shared" si="54"/>
        <v>6.006473879114349E-4</v>
      </c>
      <c r="AC296" s="12"/>
      <c r="AD296" s="13"/>
    </row>
    <row r="297" spans="1:30" x14ac:dyDescent="0.3">
      <c r="A297" s="17">
        <v>43706</v>
      </c>
      <c r="B297" s="18">
        <v>1.3561418297442637E-2</v>
      </c>
      <c r="C297" s="8">
        <f t="shared" si="50"/>
        <v>-1.5038581702557363E-2</v>
      </c>
      <c r="D297" s="5">
        <f t="shared" si="48"/>
        <v>2.2615893962449313E-4</v>
      </c>
      <c r="E297" s="5">
        <f t="shared" si="51"/>
        <v>9.0669296306474488E-4</v>
      </c>
      <c r="F297" s="5">
        <f>B$6+B$7*E293+B$8*(H296*100)^2</f>
        <v>0.60642318504301318</v>
      </c>
      <c r="G297" s="8">
        <v>6.2695466688268255E-3</v>
      </c>
      <c r="H297" s="8">
        <f t="shared" si="52"/>
        <v>7.7873177991078114E-3</v>
      </c>
      <c r="I297" s="7">
        <f t="shared" si="49"/>
        <v>1.5177711302809859E-3</v>
      </c>
      <c r="J297" s="10">
        <f t="shared" si="53"/>
        <v>0.24208626404004346</v>
      </c>
      <c r="K297" s="10">
        <f t="shared" si="54"/>
        <v>2.1889497294985905E-2</v>
      </c>
      <c r="AC297" s="12"/>
      <c r="AD297" s="13"/>
    </row>
    <row r="298" spans="1:30" x14ac:dyDescent="0.3">
      <c r="A298" s="17">
        <v>43707</v>
      </c>
      <c r="B298" s="18">
        <v>4.5129438160184656E-3</v>
      </c>
      <c r="C298" s="8">
        <f t="shared" si="50"/>
        <v>-2.4087056183981534E-2</v>
      </c>
      <c r="D298" s="5">
        <f t="shared" si="48"/>
        <v>5.8018627561028308E-4</v>
      </c>
      <c r="E298" s="5">
        <f t="shared" si="51"/>
        <v>2.2615893962449313E-4</v>
      </c>
      <c r="F298" s="5">
        <f>B$6+B$7*E293+B$8*(H297*100)^2</f>
        <v>0.56638040136384582</v>
      </c>
      <c r="G298" s="8">
        <v>3.5553008951218989E-3</v>
      </c>
      <c r="H298" s="8">
        <f t="shared" si="52"/>
        <v>7.5258248807944361E-3</v>
      </c>
      <c r="I298" s="7">
        <f t="shared" si="49"/>
        <v>3.9705239856725368E-3</v>
      </c>
      <c r="J298" s="10">
        <f t="shared" si="53"/>
        <v>1.1167898590862873</v>
      </c>
      <c r="K298" s="10">
        <f t="shared" si="54"/>
        <v>0.22231417356507555</v>
      </c>
      <c r="AC298" s="12"/>
      <c r="AD298" s="13"/>
    </row>
    <row r="299" spans="1:30" x14ac:dyDescent="0.3">
      <c r="A299" s="17">
        <v>43710</v>
      </c>
      <c r="B299" s="18">
        <v>1.6853120075760843E-3</v>
      </c>
      <c r="C299" s="8">
        <f t="shared" si="50"/>
        <v>-2.6914687992423917E-2</v>
      </c>
      <c r="D299" s="5">
        <f t="shared" si="48"/>
        <v>7.2440042972952816E-4</v>
      </c>
      <c r="E299" s="5">
        <f t="shared" si="51"/>
        <v>5.8018627561028308E-4</v>
      </c>
      <c r="F299" s="5">
        <f>B$6+B$7*E293+B$8*(H298*100)^2</f>
        <v>0.53087846935389593</v>
      </c>
      <c r="G299" s="8">
        <v>5.3210574663416065E-3</v>
      </c>
      <c r="H299" s="8">
        <f t="shared" si="52"/>
        <v>7.2861407435891321E-3</v>
      </c>
      <c r="I299" s="7">
        <f t="shared" si="49"/>
        <v>1.9650832772475256E-3</v>
      </c>
      <c r="J299" s="10">
        <f t="shared" si="53"/>
        <v>0.36930314879658344</v>
      </c>
      <c r="K299" s="10">
        <f t="shared" si="54"/>
        <v>4.4600433913067894E-2</v>
      </c>
      <c r="AC299" s="12"/>
      <c r="AD299" s="13"/>
    </row>
    <row r="300" spans="1:30" x14ac:dyDescent="0.3">
      <c r="A300" s="17">
        <v>43711</v>
      </c>
      <c r="B300" s="18">
        <v>-3.4436242532099029E-3</v>
      </c>
      <c r="C300" s="8">
        <f t="shared" si="50"/>
        <v>-3.2043624253209904E-2</v>
      </c>
      <c r="D300" s="5">
        <f t="shared" si="48"/>
        <v>1.0267938552809019E-3</v>
      </c>
      <c r="E300" s="5">
        <f t="shared" si="51"/>
        <v>7.2440042972952816E-4</v>
      </c>
      <c r="F300" s="5">
        <f>B$6+B$7*E293+B$8*(H299*100)^2</f>
        <v>0.49940245643387438</v>
      </c>
      <c r="G300" s="8">
        <v>6.0215927461473619E-3</v>
      </c>
      <c r="H300" s="8">
        <f t="shared" si="52"/>
        <v>7.0668412776421852E-3</v>
      </c>
      <c r="I300" s="7">
        <f t="shared" si="49"/>
        <v>1.0452485314948233E-3</v>
      </c>
      <c r="J300" s="10">
        <f t="shared" si="53"/>
        <v>0.17358339820699056</v>
      </c>
      <c r="K300" s="10">
        <f t="shared" si="54"/>
        <v>1.2152928359649984E-2</v>
      </c>
      <c r="AC300" s="12"/>
      <c r="AD300" s="13"/>
    </row>
    <row r="301" spans="1:30" x14ac:dyDescent="0.3">
      <c r="A301" s="17">
        <v>43712</v>
      </c>
      <c r="B301" s="18">
        <v>8.7579054073734109E-3</v>
      </c>
      <c r="C301" s="8">
        <f t="shared" si="50"/>
        <v>-1.9842094592626591E-2</v>
      </c>
      <c r="D301" s="5">
        <f t="shared" si="48"/>
        <v>3.937087178227414E-4</v>
      </c>
      <c r="E301" s="5">
        <f t="shared" si="51"/>
        <v>1.0267938552809019E-3</v>
      </c>
      <c r="F301" s="5">
        <f>B$6+B$7*E293+B$8*(H300*100)^2</f>
        <v>0.47149582337898321</v>
      </c>
      <c r="G301" s="8">
        <v>4.6285097279753235E-3</v>
      </c>
      <c r="H301" s="8">
        <f t="shared" si="52"/>
        <v>6.8665553473265129E-3</v>
      </c>
      <c r="I301" s="7">
        <f t="shared" si="49"/>
        <v>2.2380456193511894E-3</v>
      </c>
      <c r="J301" s="10">
        <f t="shared" si="53"/>
        <v>0.48353482025200173</v>
      </c>
      <c r="K301" s="10">
        <f t="shared" si="54"/>
        <v>6.8493374570341548E-2</v>
      </c>
      <c r="AC301" s="12"/>
      <c r="AD301" s="13"/>
    </row>
    <row r="302" spans="1:30" x14ac:dyDescent="0.3">
      <c r="A302" s="17">
        <v>43713</v>
      </c>
      <c r="B302" s="18">
        <v>9.7671388098595248E-3</v>
      </c>
      <c r="C302" s="8">
        <f t="shared" si="50"/>
        <v>-1.8832861190140476E-2</v>
      </c>
      <c r="D302" s="5">
        <f t="shared" si="48"/>
        <v>3.5467666060709935E-4</v>
      </c>
      <c r="E302" s="5">
        <f t="shared" si="51"/>
        <v>3.937087178227414E-4</v>
      </c>
      <c r="F302" s="5">
        <f>B$6+B$7*E293+B$8*(H301*100)^2</f>
        <v>0.44675380251251678</v>
      </c>
      <c r="G302" s="8">
        <v>2.7461874616305673E-3</v>
      </c>
      <c r="H302" s="8">
        <f t="shared" si="52"/>
        <v>6.683964411279557E-3</v>
      </c>
      <c r="I302" s="7">
        <f t="shared" si="49"/>
        <v>3.9377769496489901E-3</v>
      </c>
      <c r="J302" s="10">
        <f t="shared" si="53"/>
        <v>1.4339068270710509</v>
      </c>
      <c r="K302" s="10">
        <f t="shared" si="54"/>
        <v>0.30035978524333529</v>
      </c>
      <c r="AC302" s="12"/>
      <c r="AD302" s="13"/>
    </row>
    <row r="303" spans="1:30" x14ac:dyDescent="0.3">
      <c r="A303" s="17">
        <v>43714</v>
      </c>
      <c r="B303" s="18">
        <v>3.0057774721766349E-3</v>
      </c>
      <c r="C303" s="8">
        <f t="shared" si="50"/>
        <v>-2.5594222527823365E-2</v>
      </c>
      <c r="D303" s="5">
        <f t="shared" si="48"/>
        <v>6.5506422680374106E-4</v>
      </c>
      <c r="E303" s="5">
        <f t="shared" si="51"/>
        <v>3.5467666060709935E-4</v>
      </c>
      <c r="F303" s="5">
        <f t="shared" ref="F303" si="58">B$6+B$7*E303+B$8*(G302*100)^2</f>
        <v>9.5499981161821276E-2</v>
      </c>
      <c r="G303" s="8">
        <v>3.0591297806456755E-3</v>
      </c>
      <c r="H303" s="8">
        <f t="shared" si="52"/>
        <v>3.0903071232778996E-3</v>
      </c>
      <c r="I303" s="7">
        <f t="shared" si="49"/>
        <v>3.1177342632224096E-5</v>
      </c>
      <c r="J303" s="10">
        <f t="shared" si="53"/>
        <v>1.0191572397312169E-2</v>
      </c>
      <c r="K303" s="10">
        <f t="shared" si="54"/>
        <v>5.1236358537876114E-5</v>
      </c>
      <c r="AC303" s="12"/>
      <c r="AD303" s="13"/>
    </row>
    <row r="304" spans="1:30" x14ac:dyDescent="0.3">
      <c r="A304" s="17">
        <v>43717</v>
      </c>
      <c r="B304" s="18">
        <v>-4.8616851562846297E-5</v>
      </c>
      <c r="C304" s="8">
        <f t="shared" si="50"/>
        <v>-2.8648616851562846E-2</v>
      </c>
      <c r="D304" s="5">
        <f t="shared" si="48"/>
        <v>8.2074324750765074E-4</v>
      </c>
      <c r="E304" s="5">
        <f t="shared" si="51"/>
        <v>6.5506422680374106E-4</v>
      </c>
      <c r="F304" s="5">
        <f>B$6+B$7*E303+B$8*(H303*100)^2</f>
        <v>0.11330692139711145</v>
      </c>
      <c r="G304" s="8">
        <v>4.616753777262104E-3</v>
      </c>
      <c r="H304" s="8">
        <f t="shared" si="52"/>
        <v>3.366109347557079E-3</v>
      </c>
      <c r="I304" s="7">
        <f t="shared" si="49"/>
        <v>1.250644429705025E-3</v>
      </c>
      <c r="J304" s="10">
        <f t="shared" si="53"/>
        <v>0.2708925990085399</v>
      </c>
      <c r="K304" s="10">
        <f t="shared" si="54"/>
        <v>5.5605816976746159E-2</v>
      </c>
      <c r="AC304" s="12"/>
      <c r="AD304" s="13"/>
    </row>
    <row r="305" spans="1:30" x14ac:dyDescent="0.3">
      <c r="A305" s="17">
        <v>43718</v>
      </c>
      <c r="B305" s="18">
        <v>1.1352487115960964E-3</v>
      </c>
      <c r="C305" s="8">
        <f t="shared" si="50"/>
        <v>-2.7464751288403904E-2</v>
      </c>
      <c r="D305" s="5">
        <f t="shared" si="48"/>
        <v>7.5431256333388392E-4</v>
      </c>
      <c r="E305" s="5">
        <f t="shared" si="51"/>
        <v>8.2074324750765074E-4</v>
      </c>
      <c r="F305" s="5">
        <f>B$6+B$7*E303+B$8*(H304*100)^2</f>
        <v>0.12909455460971972</v>
      </c>
      <c r="G305" s="8">
        <v>2.9518181134728519E-3</v>
      </c>
      <c r="H305" s="8">
        <f t="shared" si="52"/>
        <v>3.592973067109183E-3</v>
      </c>
      <c r="I305" s="7">
        <f t="shared" si="49"/>
        <v>6.4115495363633104E-4</v>
      </c>
      <c r="J305" s="10">
        <f t="shared" si="53"/>
        <v>0.21720679560503273</v>
      </c>
      <c r="K305" s="10">
        <f t="shared" si="54"/>
        <v>1.811180863957218E-2</v>
      </c>
      <c r="AC305" s="12"/>
      <c r="AD305" s="13"/>
    </row>
    <row r="306" spans="1:30" x14ac:dyDescent="0.3">
      <c r="A306" s="17">
        <v>43719</v>
      </c>
      <c r="B306" s="18">
        <v>5.0828389707325127E-3</v>
      </c>
      <c r="C306" s="8">
        <f t="shared" si="50"/>
        <v>-2.3517161029267486E-2</v>
      </c>
      <c r="D306" s="5">
        <f t="shared" si="48"/>
        <v>5.5305686287649737E-4</v>
      </c>
      <c r="E306" s="5">
        <f t="shared" si="51"/>
        <v>7.5431256333388392E-4</v>
      </c>
      <c r="F306" s="5">
        <f>B$6+B$7*E303+B$8*(H305*100)^2</f>
        <v>0.14309187021601821</v>
      </c>
      <c r="G306" s="8">
        <v>7.6923975200074816E-3</v>
      </c>
      <c r="H306" s="8">
        <f t="shared" si="52"/>
        <v>3.7827486067146757E-3</v>
      </c>
      <c r="I306" s="7">
        <f t="shared" si="49"/>
        <v>3.9096489132928059E-3</v>
      </c>
      <c r="J306" s="10">
        <f t="shared" si="53"/>
        <v>0.50824842360577893</v>
      </c>
      <c r="K306" s="10">
        <f t="shared" si="54"/>
        <v>0.32376550003542448</v>
      </c>
      <c r="AC306" s="12"/>
      <c r="AD306" s="13"/>
    </row>
    <row r="307" spans="1:30" x14ac:dyDescent="0.3">
      <c r="A307" s="17">
        <v>43720</v>
      </c>
      <c r="B307" s="18">
        <v>6.2474800842373017E-3</v>
      </c>
      <c r="C307" s="8">
        <f t="shared" si="50"/>
        <v>-2.23525199157627E-2</v>
      </c>
      <c r="D307" s="5">
        <f t="shared" si="48"/>
        <v>4.9963514658456817E-4</v>
      </c>
      <c r="E307" s="5">
        <f t="shared" si="51"/>
        <v>5.5305686287649737E-4</v>
      </c>
      <c r="F307" s="5">
        <f>B$6+B$7*E303+B$8*(H306*100)^2</f>
        <v>0.15550189023256247</v>
      </c>
      <c r="G307" s="8">
        <v>3.6662796087781327E-3</v>
      </c>
      <c r="H307" s="8">
        <f t="shared" si="52"/>
        <v>3.9433727979048911E-3</v>
      </c>
      <c r="I307" s="7">
        <f t="shared" si="49"/>
        <v>2.7709318912675848E-4</v>
      </c>
      <c r="J307" s="10">
        <f t="shared" si="53"/>
        <v>7.5578847958927442E-2</v>
      </c>
      <c r="K307" s="10">
        <f t="shared" si="54"/>
        <v>2.5909115700188945E-3</v>
      </c>
      <c r="AC307" s="12"/>
      <c r="AD307" s="13"/>
    </row>
    <row r="308" spans="1:30" x14ac:dyDescent="0.3">
      <c r="A308" s="17">
        <v>43721</v>
      </c>
      <c r="B308" s="18">
        <v>3.1739474436221615E-3</v>
      </c>
      <c r="C308" s="8">
        <f t="shared" si="50"/>
        <v>-2.5426052556377837E-2</v>
      </c>
      <c r="D308" s="5">
        <f t="shared" si="48"/>
        <v>6.4648414859968791E-4</v>
      </c>
      <c r="E308" s="5">
        <f t="shared" si="51"/>
        <v>4.9963514658456817E-4</v>
      </c>
      <c r="F308" s="5">
        <f>B$6+B$7*E303+B$8*(H307*100)^2</f>
        <v>0.16650461397923061</v>
      </c>
      <c r="G308" s="8">
        <v>3.6118640217238131E-3</v>
      </c>
      <c r="H308" s="8">
        <f t="shared" si="52"/>
        <v>4.0804976899788906E-3</v>
      </c>
      <c r="I308" s="7">
        <f t="shared" si="49"/>
        <v>4.6863366825507756E-4</v>
      </c>
      <c r="J308" s="10">
        <f t="shared" si="53"/>
        <v>0.12974842503384595</v>
      </c>
      <c r="K308" s="10">
        <f t="shared" si="54"/>
        <v>7.1477914101369944E-3</v>
      </c>
      <c r="AC308" s="12"/>
      <c r="AD308" s="13"/>
    </row>
    <row r="309" spans="1:30" x14ac:dyDescent="0.3">
      <c r="A309" s="17">
        <v>43724</v>
      </c>
      <c r="B309" s="18">
        <v>-8.9580812668749558E-3</v>
      </c>
      <c r="C309" s="8">
        <f t="shared" si="50"/>
        <v>-3.755808126687496E-2</v>
      </c>
      <c r="D309" s="5">
        <f t="shared" si="48"/>
        <v>1.4106094684491837E-3</v>
      </c>
      <c r="E309" s="5">
        <f t="shared" si="51"/>
        <v>6.4648414859968791E-4</v>
      </c>
      <c r="F309" s="5">
        <f>B$6+B$7*E303+B$8*(H308*100)^2</f>
        <v>0.1762596288530266</v>
      </c>
      <c r="G309" s="8">
        <v>3.9394598642772194E-3</v>
      </c>
      <c r="H309" s="8">
        <f t="shared" si="52"/>
        <v>4.1983285823411513E-3</v>
      </c>
      <c r="I309" s="7">
        <f t="shared" si="49"/>
        <v>2.5886871806393187E-4</v>
      </c>
      <c r="J309" s="10">
        <f t="shared" si="53"/>
        <v>6.5711728760416505E-2</v>
      </c>
      <c r="K309" s="10">
        <f t="shared" si="54"/>
        <v>1.98291882618018E-3</v>
      </c>
      <c r="AC309" s="12"/>
      <c r="AD309" s="13"/>
    </row>
    <row r="310" spans="1:30" x14ac:dyDescent="0.3">
      <c r="A310" s="17">
        <v>43725</v>
      </c>
      <c r="B310" s="18">
        <v>7.9834514910933718E-4</v>
      </c>
      <c r="C310" s="8">
        <f t="shared" si="50"/>
        <v>-2.7801654850890662E-2</v>
      </c>
      <c r="D310" s="5">
        <f t="shared" si="48"/>
        <v>7.7293201244805229E-4</v>
      </c>
      <c r="E310" s="5">
        <f t="shared" si="51"/>
        <v>1.4106094684491837E-3</v>
      </c>
      <c r="F310" s="5">
        <f>B$6+B$7*E303+B$8*(H309*100)^2</f>
        <v>0.18490842504013413</v>
      </c>
      <c r="G310" s="8">
        <v>3.4505980752726076E-3</v>
      </c>
      <c r="H310" s="8">
        <f t="shared" si="52"/>
        <v>4.3000979644670203E-3</v>
      </c>
      <c r="I310" s="7">
        <f t="shared" si="49"/>
        <v>8.4949988919441263E-4</v>
      </c>
      <c r="J310" s="10">
        <f t="shared" si="53"/>
        <v>0.24618917377889615</v>
      </c>
      <c r="K310" s="10">
        <f t="shared" si="54"/>
        <v>2.2536620689755926E-2</v>
      </c>
      <c r="AC310" s="12"/>
      <c r="AD310" s="13"/>
    </row>
    <row r="311" spans="1:30" x14ac:dyDescent="0.3">
      <c r="A311" s="17">
        <v>43726</v>
      </c>
      <c r="B311" s="18">
        <v>1.9236040581399618E-3</v>
      </c>
      <c r="C311" s="8">
        <f t="shared" si="50"/>
        <v>-2.667639594186004E-2</v>
      </c>
      <c r="D311" s="5">
        <f t="shared" si="48"/>
        <v>7.116301004468868E-4</v>
      </c>
      <c r="E311" s="5">
        <f t="shared" si="51"/>
        <v>7.7293201244805229E-4</v>
      </c>
      <c r="F311" s="5">
        <f>B$6+B$7*E303+B$8*(H310*100)^2</f>
        <v>0.19257644773962362</v>
      </c>
      <c r="G311" s="8">
        <v>4.1885410514834508E-3</v>
      </c>
      <c r="H311" s="8">
        <f t="shared" si="52"/>
        <v>4.3883533100654466E-3</v>
      </c>
      <c r="I311" s="7">
        <f t="shared" si="49"/>
        <v>1.9981225858199583E-4</v>
      </c>
      <c r="J311" s="10">
        <f t="shared" si="53"/>
        <v>4.7704500475464734E-2</v>
      </c>
      <c r="K311" s="10">
        <f t="shared" si="54"/>
        <v>1.0691808695599825E-3</v>
      </c>
      <c r="AC311" s="12"/>
      <c r="AD311" s="13"/>
    </row>
    <row r="312" spans="1:30" x14ac:dyDescent="0.3">
      <c r="A312" s="17">
        <v>43727</v>
      </c>
      <c r="B312" s="18">
        <v>6.9512892956945247E-3</v>
      </c>
      <c r="C312" s="8">
        <f t="shared" si="50"/>
        <v>-2.1648710704305477E-2</v>
      </c>
      <c r="D312" s="5">
        <f t="shared" si="48"/>
        <v>4.6866667515871053E-4</v>
      </c>
      <c r="E312" s="5">
        <f t="shared" si="51"/>
        <v>7.116301004468868E-4</v>
      </c>
      <c r="F312" s="5">
        <f>B$6+B$7*E303+B$8*(H311*100)^2</f>
        <v>0.19937491666499099</v>
      </c>
      <c r="G312" s="8">
        <v>5.1176674669923747E-3</v>
      </c>
      <c r="H312" s="8">
        <f t="shared" si="52"/>
        <v>4.4651418416998918E-3</v>
      </c>
      <c r="I312" s="7">
        <f t="shared" si="49"/>
        <v>6.5252562529248288E-4</v>
      </c>
      <c r="J312" s="10">
        <f t="shared" si="53"/>
        <v>0.1275044987782234</v>
      </c>
      <c r="K312" s="10">
        <f t="shared" si="54"/>
        <v>9.7399337529791019E-3</v>
      </c>
      <c r="AC312" s="12"/>
      <c r="AD312" s="13"/>
    </row>
    <row r="313" spans="1:30" x14ac:dyDescent="0.3">
      <c r="A313" s="17">
        <v>43728</v>
      </c>
      <c r="B313" s="18">
        <v>5.2610694954995894E-3</v>
      </c>
      <c r="C313" s="8">
        <f t="shared" si="50"/>
        <v>-2.3338930504500411E-2</v>
      </c>
      <c r="D313" s="5">
        <f t="shared" si="48"/>
        <v>5.4470567709389976E-4</v>
      </c>
      <c r="E313" s="5">
        <f t="shared" si="51"/>
        <v>4.6866667515871053E-4</v>
      </c>
      <c r="F313" s="5">
        <f t="shared" ref="F313" si="59">B$6+B$7*E313+B$8*(G312*100)^2</f>
        <v>0.26085356627138984</v>
      </c>
      <c r="G313" s="8">
        <v>6.4040454372675769E-3</v>
      </c>
      <c r="H313" s="8">
        <f t="shared" si="52"/>
        <v>5.1073825612674628E-3</v>
      </c>
      <c r="I313" s="7">
        <f t="shared" si="49"/>
        <v>1.2966628760001141E-3</v>
      </c>
      <c r="J313" s="10">
        <f t="shared" si="53"/>
        <v>0.20247558964125076</v>
      </c>
      <c r="K313" s="10">
        <f t="shared" si="54"/>
        <v>2.7637279591243402E-2</v>
      </c>
      <c r="AC313" s="12"/>
      <c r="AD313" s="13"/>
    </row>
    <row r="314" spans="1:30" x14ac:dyDescent="0.3">
      <c r="A314" s="17">
        <v>43731</v>
      </c>
      <c r="B314" s="18">
        <v>-9.6844255701851109E-3</v>
      </c>
      <c r="C314" s="8">
        <f t="shared" si="50"/>
        <v>-3.8284425570185111E-2</v>
      </c>
      <c r="D314" s="5">
        <f t="shared" si="48"/>
        <v>1.4656972412390437E-3</v>
      </c>
      <c r="E314" s="5">
        <f t="shared" si="51"/>
        <v>5.4470567709389976E-4</v>
      </c>
      <c r="F314" s="5">
        <f>B$6+B$7*E313+B$8*(H313*100)^2</f>
        <v>0.25992118512375817</v>
      </c>
      <c r="G314" s="8">
        <v>3.1548103325803609E-3</v>
      </c>
      <c r="H314" s="8">
        <f t="shared" si="52"/>
        <v>5.0982466115691008E-3</v>
      </c>
      <c r="I314" s="7">
        <f t="shared" si="49"/>
        <v>1.9434362789887399E-3</v>
      </c>
      <c r="J314" s="10">
        <f t="shared" si="53"/>
        <v>0.61602317544052732</v>
      </c>
      <c r="K314" s="10">
        <f t="shared" si="54"/>
        <v>9.8771308020973336E-2</v>
      </c>
      <c r="AC314" s="12"/>
      <c r="AD314" s="13"/>
    </row>
    <row r="315" spans="1:30" x14ac:dyDescent="0.3">
      <c r="A315" s="17">
        <v>43732</v>
      </c>
      <c r="B315" s="18">
        <v>-1.3919674241896765E-3</v>
      </c>
      <c r="C315" s="8">
        <f t="shared" si="50"/>
        <v>-2.9991967424189678E-2</v>
      </c>
      <c r="D315" s="5">
        <f t="shared" si="48"/>
        <v>8.9951810997365483E-4</v>
      </c>
      <c r="E315" s="5">
        <f t="shared" si="51"/>
        <v>1.4656972412390437E-3</v>
      </c>
      <c r="F315" s="5">
        <f>B$6+B$7*E313+B$8*(H314*100)^2</f>
        <v>0.25909453599826793</v>
      </c>
      <c r="G315" s="8">
        <v>1.0526764349206647E-2</v>
      </c>
      <c r="H315" s="8">
        <f t="shared" si="52"/>
        <v>5.0901329648474604E-3</v>
      </c>
      <c r="I315" s="7">
        <f t="shared" si="49"/>
        <v>5.4366313843591868E-3</v>
      </c>
      <c r="J315" s="10">
        <f t="shared" si="53"/>
        <v>0.51645797360030388</v>
      </c>
      <c r="K315" s="10">
        <f t="shared" si="54"/>
        <v>0.34145552076951557</v>
      </c>
      <c r="AC315" s="12"/>
      <c r="AD315" s="13"/>
    </row>
    <row r="316" spans="1:30" x14ac:dyDescent="0.3">
      <c r="A316" s="17">
        <v>43733</v>
      </c>
      <c r="B316" s="18">
        <v>-5.3995315880093113E-3</v>
      </c>
      <c r="C316" s="8">
        <f t="shared" si="50"/>
        <v>-3.3999531588009314E-2</v>
      </c>
      <c r="D316" s="5">
        <f t="shared" si="48"/>
        <v>1.1559681482040431E-3</v>
      </c>
      <c r="E316" s="5">
        <f t="shared" si="51"/>
        <v>8.9951810997365483E-4</v>
      </c>
      <c r="F316" s="5">
        <f>B$6+B$7*E313+B$8*(H315*100)^2</f>
        <v>0.25836162888360831</v>
      </c>
      <c r="G316" s="8">
        <v>5.0133790763468682E-3</v>
      </c>
      <c r="H316" s="8">
        <f t="shared" si="52"/>
        <v>5.0829285739975557E-3</v>
      </c>
      <c r="I316" s="7">
        <f t="shared" si="49"/>
        <v>6.9549497650687499E-5</v>
      </c>
      <c r="J316" s="10">
        <f t="shared" si="53"/>
        <v>1.3872778537498224E-2</v>
      </c>
      <c r="K316" s="10">
        <f t="shared" si="54"/>
        <v>9.4474451536319393E-5</v>
      </c>
      <c r="AC316" s="12"/>
      <c r="AD316" s="13"/>
    </row>
    <row r="317" spans="1:30" x14ac:dyDescent="0.3">
      <c r="A317" s="17">
        <v>43734</v>
      </c>
      <c r="B317" s="18">
        <v>5.4363036071435455E-3</v>
      </c>
      <c r="C317" s="8">
        <f t="shared" si="50"/>
        <v>-2.3163696392856453E-2</v>
      </c>
      <c r="D317" s="5">
        <f t="shared" si="48"/>
        <v>5.3655683058043103E-4</v>
      </c>
      <c r="E317" s="5">
        <f t="shared" si="51"/>
        <v>1.1559681482040431E-3</v>
      </c>
      <c r="F317" s="5">
        <f>B$6+B$7*E313+B$8*(H316*100)^2</f>
        <v>0.25771183343575105</v>
      </c>
      <c r="G317" s="8">
        <v>3.3665870566045712E-3</v>
      </c>
      <c r="H317" s="8">
        <f t="shared" si="52"/>
        <v>5.0765326103133727E-3</v>
      </c>
      <c r="I317" s="7">
        <f t="shared" si="49"/>
        <v>1.7099455537088015E-3</v>
      </c>
      <c r="J317" s="10">
        <f t="shared" si="53"/>
        <v>0.50791663039107515</v>
      </c>
      <c r="K317" s="10">
        <f t="shared" si="54"/>
        <v>7.3895619738014506E-2</v>
      </c>
      <c r="AC317" s="12"/>
      <c r="AD317" s="13"/>
    </row>
    <row r="318" spans="1:30" x14ac:dyDescent="0.3">
      <c r="A318" s="17">
        <v>43735</v>
      </c>
      <c r="B318" s="18">
        <v>3.8711083168085515E-3</v>
      </c>
      <c r="C318" s="8">
        <f t="shared" si="50"/>
        <v>-2.4728891683191451E-2</v>
      </c>
      <c r="D318" s="5">
        <f t="shared" si="48"/>
        <v>6.115180838790153E-4</v>
      </c>
      <c r="E318" s="5">
        <f t="shared" si="51"/>
        <v>5.3655683058043103E-4</v>
      </c>
      <c r="F318" s="5">
        <f>B$6+B$7*E313+B$8*(H317*100)^2</f>
        <v>0.25713572479168073</v>
      </c>
      <c r="G318" s="8">
        <v>5.1082542903299775E-3</v>
      </c>
      <c r="H318" s="8">
        <f t="shared" si="52"/>
        <v>5.0708552019524357E-3</v>
      </c>
      <c r="I318" s="7">
        <f t="shared" si="49"/>
        <v>3.7399088377541856E-5</v>
      </c>
      <c r="J318" s="10">
        <f t="shared" si="53"/>
        <v>7.3213051371265993E-3</v>
      </c>
      <c r="K318" s="10">
        <f t="shared" si="54"/>
        <v>2.7064548255850696E-5</v>
      </c>
      <c r="AC318" s="12"/>
      <c r="AD318" s="13"/>
    </row>
    <row r="319" spans="1:30" x14ac:dyDescent="0.3">
      <c r="A319" s="17">
        <v>43738</v>
      </c>
      <c r="B319" s="18">
        <v>6.6251754347707486E-3</v>
      </c>
      <c r="C319" s="8">
        <f t="shared" si="50"/>
        <v>-2.1974824565229253E-2</v>
      </c>
      <c r="D319" s="5">
        <f t="shared" si="48"/>
        <v>4.8289291467260302E-4</v>
      </c>
      <c r="E319" s="5">
        <f t="shared" si="51"/>
        <v>6.115180838790153E-4</v>
      </c>
      <c r="F319" s="5">
        <f>B$6+B$7*E313+B$8*(H318*100)^2</f>
        <v>0.25662494686784809</v>
      </c>
      <c r="G319" s="8">
        <v>1.0467428290242786E-2</v>
      </c>
      <c r="H319" s="8">
        <f t="shared" si="52"/>
        <v>5.0658162902719652E-3</v>
      </c>
      <c r="I319" s="7">
        <f t="shared" si="49"/>
        <v>5.4016119999708203E-3</v>
      </c>
      <c r="J319" s="10">
        <f t="shared" si="53"/>
        <v>0.5160400291450703</v>
      </c>
      <c r="K319" s="10">
        <f t="shared" si="54"/>
        <v>0.34053351386131303</v>
      </c>
      <c r="AC319" s="12"/>
      <c r="AD319" s="13"/>
    </row>
    <row r="320" spans="1:30" x14ac:dyDescent="0.3">
      <c r="A320" s="17">
        <v>43739</v>
      </c>
      <c r="B320" s="18">
        <v>-1.4447801676041521E-2</v>
      </c>
      <c r="C320" s="8">
        <f t="shared" si="50"/>
        <v>-4.3047801676041525E-2</v>
      </c>
      <c r="D320" s="5">
        <f t="shared" si="48"/>
        <v>1.8531132291398035E-3</v>
      </c>
      <c r="E320" s="5">
        <f t="shared" si="51"/>
        <v>4.8289291467260302E-4</v>
      </c>
      <c r="F320" s="5">
        <f>B$6+B$7*E313+B$8*(H319*100)^2</f>
        <v>0.2561720911605781</v>
      </c>
      <c r="G320" s="8">
        <v>1.1396936930149544E-2</v>
      </c>
      <c r="H320" s="8">
        <f t="shared" si="52"/>
        <v>5.0613445956640621E-3</v>
      </c>
      <c r="I320" s="7">
        <f t="shared" si="49"/>
        <v>6.335592334485482E-3</v>
      </c>
      <c r="J320" s="10">
        <f t="shared" si="53"/>
        <v>0.55590307933750671</v>
      </c>
      <c r="K320" s="10">
        <f t="shared" si="54"/>
        <v>0.44004826530881735</v>
      </c>
      <c r="AC320" s="12"/>
      <c r="AD320" s="13"/>
    </row>
    <row r="321" spans="1:30" x14ac:dyDescent="0.3">
      <c r="A321" s="17">
        <v>43740</v>
      </c>
      <c r="B321" s="18">
        <v>-3.0281194626878904E-2</v>
      </c>
      <c r="C321" s="8">
        <f t="shared" si="50"/>
        <v>-5.8881194626878908E-2</v>
      </c>
      <c r="D321" s="5">
        <f t="shared" si="48"/>
        <v>3.4669950806883935E-3</v>
      </c>
      <c r="E321" s="5">
        <f t="shared" si="51"/>
        <v>1.8531132291398035E-3</v>
      </c>
      <c r="F321" s="5">
        <f>B$6+B$7*E313+B$8*(H320*100)^2</f>
        <v>0.25577058929051244</v>
      </c>
      <c r="G321" s="8">
        <v>6.2340965170798674E-3</v>
      </c>
      <c r="H321" s="8">
        <f t="shared" si="52"/>
        <v>5.0573766845125592E-3</v>
      </c>
      <c r="I321" s="7">
        <f t="shared" si="49"/>
        <v>1.1767198325673082E-3</v>
      </c>
      <c r="J321" s="10">
        <f t="shared" si="53"/>
        <v>0.18875547231958789</v>
      </c>
      <c r="K321" s="10">
        <f t="shared" si="54"/>
        <v>2.3488197970254365E-2</v>
      </c>
      <c r="AC321" s="12"/>
      <c r="AD321" s="13"/>
    </row>
    <row r="322" spans="1:30" x14ac:dyDescent="0.3">
      <c r="A322" s="17">
        <v>43741</v>
      </c>
      <c r="B322" s="18">
        <v>1.1887713590800055E-3</v>
      </c>
      <c r="C322" s="8">
        <f t="shared" si="50"/>
        <v>-2.7411228640919993E-2</v>
      </c>
      <c r="D322" s="5">
        <f t="shared" si="48"/>
        <v>7.5137545560479259E-4</v>
      </c>
      <c r="E322" s="5">
        <f t="shared" si="51"/>
        <v>3.4669950806883935E-3</v>
      </c>
      <c r="F322" s="5">
        <f>B$6+B$7*E313+B$8*(H321*100)^2</f>
        <v>0.25541461773251223</v>
      </c>
      <c r="G322" s="8">
        <v>7.802889968319608E-3</v>
      </c>
      <c r="H322" s="8">
        <f t="shared" si="52"/>
        <v>5.0538561290613751E-3</v>
      </c>
      <c r="I322" s="7">
        <f t="shared" si="49"/>
        <v>2.7490338392582329E-3</v>
      </c>
      <c r="J322" s="10">
        <f t="shared" si="53"/>
        <v>0.35230970197190303</v>
      </c>
      <c r="K322" s="10">
        <f t="shared" si="54"/>
        <v>0.10960515142697136</v>
      </c>
      <c r="AC322" s="12"/>
      <c r="AD322" s="13"/>
    </row>
    <row r="323" spans="1:30" x14ac:dyDescent="0.3">
      <c r="A323" s="17">
        <v>43742</v>
      </c>
      <c r="B323" s="18">
        <v>8.5488579251095289E-3</v>
      </c>
      <c r="C323" s="8">
        <f t="shared" si="50"/>
        <v>-2.005114207489047E-2</v>
      </c>
      <c r="D323" s="5">
        <f t="shared" si="48"/>
        <v>4.020482985074429E-4</v>
      </c>
      <c r="E323" s="5">
        <f t="shared" si="51"/>
        <v>7.5137545560479259E-4</v>
      </c>
      <c r="F323" s="5">
        <f t="shared" ref="F323" si="60">B$6+B$7*E323+B$8*(G322*100)^2</f>
        <v>0.56848484149495682</v>
      </c>
      <c r="G323" s="8">
        <v>5.9717637127403604E-3</v>
      </c>
      <c r="H323" s="8">
        <f t="shared" si="52"/>
        <v>7.5397933757826337E-3</v>
      </c>
      <c r="I323" s="7">
        <f t="shared" si="49"/>
        <v>1.5680296630422733E-3</v>
      </c>
      <c r="J323" s="10">
        <f t="shared" si="53"/>
        <v>0.26257396281386458</v>
      </c>
      <c r="K323" s="10">
        <f t="shared" si="54"/>
        <v>2.5185272006843729E-2</v>
      </c>
      <c r="AC323" s="12"/>
      <c r="AD323" s="13"/>
    </row>
    <row r="324" spans="1:30" x14ac:dyDescent="0.3">
      <c r="A324" s="17">
        <v>43745</v>
      </c>
      <c r="B324" s="18">
        <v>7.0917343954313957E-3</v>
      </c>
      <c r="C324" s="8">
        <f t="shared" si="50"/>
        <v>-2.1508265604568606E-2</v>
      </c>
      <c r="D324" s="5">
        <f t="shared" si="48"/>
        <v>4.6260548931666894E-4</v>
      </c>
      <c r="E324" s="5">
        <f t="shared" si="51"/>
        <v>4.020482985074429E-4</v>
      </c>
      <c r="F324" s="5">
        <f>B$6+B$7*E323+B$8*(H323*100)^2</f>
        <v>0.53269627755399285</v>
      </c>
      <c r="G324" s="8">
        <v>7.0870573063472981E-3</v>
      </c>
      <c r="H324" s="8">
        <f t="shared" si="52"/>
        <v>7.2986045073972381E-3</v>
      </c>
      <c r="I324" s="7">
        <f t="shared" si="49"/>
        <v>2.1154720104994001E-4</v>
      </c>
      <c r="J324" s="10">
        <f t="shared" si="53"/>
        <v>2.9849794054928054E-2</v>
      </c>
      <c r="K324" s="10">
        <f t="shared" si="54"/>
        <v>4.2835115993278272E-4</v>
      </c>
      <c r="AC324" s="12"/>
      <c r="AD324" s="13"/>
    </row>
    <row r="325" spans="1:30" x14ac:dyDescent="0.3">
      <c r="A325" s="17">
        <v>43746</v>
      </c>
      <c r="B325" s="18">
        <v>-1.1147270702386993E-2</v>
      </c>
      <c r="C325" s="8">
        <f t="shared" si="50"/>
        <v>-3.9747270702386997E-2</v>
      </c>
      <c r="D325" s="5">
        <f t="shared" si="48"/>
        <v>1.5798455282888318E-3</v>
      </c>
      <c r="E325" s="5">
        <f t="shared" si="51"/>
        <v>4.6260548931666894E-4</v>
      </c>
      <c r="F325" s="5">
        <f>B$6+B$7*E323+B$8*(H324*100)^2</f>
        <v>0.50096613676393409</v>
      </c>
      <c r="G325" s="8">
        <v>7.6161562761899622E-3</v>
      </c>
      <c r="H325" s="8">
        <f t="shared" si="52"/>
        <v>7.0778961334843991E-3</v>
      </c>
      <c r="I325" s="7">
        <f t="shared" si="49"/>
        <v>5.3826014270556312E-4</v>
      </c>
      <c r="J325" s="10">
        <f t="shared" si="53"/>
        <v>7.0673463514437193E-2</v>
      </c>
      <c r="K325" s="10">
        <f t="shared" si="54"/>
        <v>2.7529325609889632E-3</v>
      </c>
      <c r="AC325" s="12"/>
      <c r="AD325" s="13"/>
    </row>
    <row r="326" spans="1:30" x14ac:dyDescent="0.3">
      <c r="A326" s="17">
        <v>43747</v>
      </c>
      <c r="B326" s="18">
        <v>8.5136554516675456E-3</v>
      </c>
      <c r="C326" s="8">
        <f t="shared" si="50"/>
        <v>-2.0086344548332455E-2</v>
      </c>
      <c r="D326" s="5">
        <f t="shared" si="48"/>
        <v>4.0346123731432491E-4</v>
      </c>
      <c r="E326" s="5">
        <f t="shared" si="51"/>
        <v>1.5798455282888318E-3</v>
      </c>
      <c r="F326" s="5">
        <f>B$6+B$7*E323+B$8*(H325*100)^2</f>
        <v>0.47283419393946796</v>
      </c>
      <c r="G326" s="8">
        <v>1.0617838123406841E-2</v>
      </c>
      <c r="H326" s="8">
        <f t="shared" si="52"/>
        <v>6.8762940159614169E-3</v>
      </c>
      <c r="I326" s="7">
        <f t="shared" si="49"/>
        <v>3.7415441074454244E-3</v>
      </c>
      <c r="J326" s="10">
        <f t="shared" si="53"/>
        <v>0.35238285458480056</v>
      </c>
      <c r="K326" s="10">
        <f t="shared" si="54"/>
        <v>0.10966660028320341</v>
      </c>
      <c r="AC326" s="12"/>
      <c r="AD326" s="13"/>
    </row>
    <row r="327" spans="1:30" x14ac:dyDescent="0.3">
      <c r="A327" s="17">
        <v>43748</v>
      </c>
      <c r="B327" s="18">
        <v>9.1574915907423407E-3</v>
      </c>
      <c r="C327" s="8">
        <f t="shared" si="50"/>
        <v>-1.944250840925766E-2</v>
      </c>
      <c r="D327" s="5">
        <f t="shared" si="48"/>
        <v>3.7801113324405482E-4</v>
      </c>
      <c r="E327" s="5">
        <f t="shared" si="51"/>
        <v>4.0346123731432491E-4</v>
      </c>
      <c r="F327" s="5">
        <f>B$6+B$7*E323+B$8*(H326*100)^2</f>
        <v>0.44789241343129627</v>
      </c>
      <c r="G327" s="8">
        <v>9.4452743037193362E-3</v>
      </c>
      <c r="H327" s="8">
        <f t="shared" si="52"/>
        <v>6.6924764731099073E-3</v>
      </c>
      <c r="I327" s="7">
        <f t="shared" si="49"/>
        <v>2.7527978306094289E-3</v>
      </c>
      <c r="J327" s="10">
        <f t="shared" si="53"/>
        <v>0.29144710276179475</v>
      </c>
      <c r="K327" s="10">
        <f t="shared" si="54"/>
        <v>6.6796671398829055E-2</v>
      </c>
      <c r="AC327" s="12"/>
      <c r="AD327" s="13"/>
    </row>
    <row r="328" spans="1:30" x14ac:dyDescent="0.3">
      <c r="A328" s="17">
        <v>43749</v>
      </c>
      <c r="B328" s="18">
        <v>2.1507412440343401E-2</v>
      </c>
      <c r="C328" s="8">
        <f t="shared" si="50"/>
        <v>-7.0925875596565997E-3</v>
      </c>
      <c r="D328" s="5">
        <f t="shared" si="48"/>
        <v>5.0304798291395557E-5</v>
      </c>
      <c r="E328" s="5">
        <f t="shared" si="51"/>
        <v>3.7801113324405482E-4</v>
      </c>
      <c r="F328" s="5">
        <f>B$6+B$7*E323+B$8*(H327*100)^2</f>
        <v>0.42577903083275126</v>
      </c>
      <c r="G328" s="8">
        <v>7.7897363041866405E-3</v>
      </c>
      <c r="H328" s="8">
        <f t="shared" si="52"/>
        <v>6.5251745634331594E-3</v>
      </c>
      <c r="I328" s="7">
        <f t="shared" si="49"/>
        <v>1.2645617407534811E-3</v>
      </c>
      <c r="J328" s="10">
        <f t="shared" si="53"/>
        <v>0.16233691249263918</v>
      </c>
      <c r="K328" s="10">
        <f t="shared" si="54"/>
        <v>1.665807807964037E-2</v>
      </c>
      <c r="AC328" s="12"/>
      <c r="AD328" s="13"/>
    </row>
    <row r="329" spans="1:30" x14ac:dyDescent="0.3">
      <c r="A329" s="17">
        <v>43752</v>
      </c>
      <c r="B329" s="18">
        <v>-3.8337310763641203E-3</v>
      </c>
      <c r="C329" s="8">
        <f t="shared" si="50"/>
        <v>-3.2433731076364124E-2</v>
      </c>
      <c r="D329" s="5">
        <f t="shared" si="48"/>
        <v>1.0519469115339078E-3</v>
      </c>
      <c r="E329" s="5">
        <f t="shared" si="51"/>
        <v>5.0304798291395557E-5</v>
      </c>
      <c r="F329" s="5">
        <f>B$6+B$7*E323+B$8*(H328*100)^2</f>
        <v>0.40617330582088118</v>
      </c>
      <c r="G329" s="8">
        <v>7.4031177882783218E-3</v>
      </c>
      <c r="H329" s="8">
        <f t="shared" si="52"/>
        <v>6.373172724953257E-3</v>
      </c>
      <c r="I329" s="7">
        <f t="shared" si="49"/>
        <v>1.0299450633250648E-3</v>
      </c>
      <c r="J329" s="10">
        <f t="shared" si="53"/>
        <v>0.13912314956758104</v>
      </c>
      <c r="K329" s="10">
        <f t="shared" si="54"/>
        <v>1.1802515738153385E-2</v>
      </c>
      <c r="AC329" s="12"/>
      <c r="AD329" s="13"/>
    </row>
    <row r="330" spans="1:30" x14ac:dyDescent="0.3">
      <c r="A330" s="17">
        <v>43753</v>
      </c>
      <c r="B330" s="18">
        <v>1.1849314248262414E-2</v>
      </c>
      <c r="C330" s="8">
        <f t="shared" si="50"/>
        <v>-1.6750685751737587E-2</v>
      </c>
      <c r="D330" s="5">
        <f t="shared" si="48"/>
        <v>2.8058547315346462E-4</v>
      </c>
      <c r="E330" s="5">
        <f t="shared" si="51"/>
        <v>1.0519469115339078E-3</v>
      </c>
      <c r="F330" s="5">
        <f>B$6+B$7*E323+B$8*(H329*100)^2</f>
        <v>0.38879087002535723</v>
      </c>
      <c r="G330" s="8">
        <v>4.104837303998886E-3</v>
      </c>
      <c r="H330" s="8">
        <f t="shared" si="52"/>
        <v>6.2353096957998592E-3</v>
      </c>
      <c r="I330" s="7">
        <f t="shared" si="49"/>
        <v>2.1304723918009732E-3</v>
      </c>
      <c r="J330" s="10">
        <f t="shared" si="53"/>
        <v>0.51901506296619626</v>
      </c>
      <c r="K330" s="10">
        <f t="shared" si="54"/>
        <v>7.6383459044666591E-2</v>
      </c>
      <c r="AC330" s="12"/>
      <c r="AD330" s="13"/>
    </row>
    <row r="331" spans="1:30" x14ac:dyDescent="0.3">
      <c r="A331" s="17">
        <v>43754</v>
      </c>
      <c r="B331" s="18">
        <v>1.6674252478093396E-4</v>
      </c>
      <c r="C331" s="8">
        <f t="shared" si="50"/>
        <v>-2.8433257475219065E-2</v>
      </c>
      <c r="D331" s="5">
        <f t="shared" si="48"/>
        <v>8.0845013065210085E-4</v>
      </c>
      <c r="E331" s="5">
        <f t="shared" si="51"/>
        <v>2.8058547315346462E-4</v>
      </c>
      <c r="F331" s="5">
        <f>B$6+B$7*E323+B$8*(H330*100)^2</f>
        <v>0.37337960244904572</v>
      </c>
      <c r="G331" s="8">
        <v>9.829545703700043E-3</v>
      </c>
      <c r="H331" s="8">
        <f t="shared" si="52"/>
        <v>6.1104795429577016E-3</v>
      </c>
      <c r="I331" s="7">
        <f t="shared" si="49"/>
        <v>3.7190661607423414E-3</v>
      </c>
      <c r="J331" s="10">
        <f t="shared" si="53"/>
        <v>0.37835585416143985</v>
      </c>
      <c r="K331" s="10">
        <f t="shared" si="54"/>
        <v>0.13324990106495771</v>
      </c>
      <c r="AC331" s="12"/>
      <c r="AD331" s="13"/>
    </row>
    <row r="332" spans="1:30" x14ac:dyDescent="0.3">
      <c r="A332" s="17">
        <v>43755</v>
      </c>
      <c r="B332" s="18">
        <v>-2.9577303363321809E-3</v>
      </c>
      <c r="C332" s="8">
        <f t="shared" si="50"/>
        <v>-3.1557730336332183E-2</v>
      </c>
      <c r="D332" s="5">
        <f t="shared" ref="D332:D395" si="61">C332^2</f>
        <v>9.958903439806605E-4</v>
      </c>
      <c r="E332" s="5">
        <f t="shared" si="51"/>
        <v>8.0845013065210085E-4</v>
      </c>
      <c r="F332" s="5">
        <f>B$6+B$7*E323+B$8*(H331*100)^2</f>
        <v>0.35971597261588789</v>
      </c>
      <c r="G332" s="8">
        <v>4.551526015831529E-3</v>
      </c>
      <c r="H332" s="8">
        <f t="shared" si="52"/>
        <v>5.997632638098869E-3</v>
      </c>
      <c r="I332" s="7">
        <f t="shared" si="49"/>
        <v>1.44610662226734E-3</v>
      </c>
      <c r="J332" s="10">
        <f t="shared" si="53"/>
        <v>0.31771907207326977</v>
      </c>
      <c r="K332" s="10">
        <f t="shared" si="54"/>
        <v>3.4789362262436452E-2</v>
      </c>
      <c r="AC332" s="12"/>
      <c r="AD332" s="13"/>
    </row>
    <row r="333" spans="1:30" x14ac:dyDescent="0.3">
      <c r="A333" s="17">
        <v>43756</v>
      </c>
      <c r="B333" s="18">
        <v>-2.5698023114665682E-3</v>
      </c>
      <c r="C333" s="8">
        <f t="shared" si="50"/>
        <v>-3.1169802311466568E-2</v>
      </c>
      <c r="D333" s="5">
        <f t="shared" si="61"/>
        <v>9.7155657613590661E-4</v>
      </c>
      <c r="E333" s="5">
        <f t="shared" si="51"/>
        <v>9.958903439806605E-4</v>
      </c>
      <c r="F333" s="5">
        <f t="shared" ref="F333" si="62">B$6+B$7*E333+B$8*(G332*100)^2</f>
        <v>0.21237438099190029</v>
      </c>
      <c r="G333" s="8">
        <v>5.07717887055705E-3</v>
      </c>
      <c r="H333" s="8">
        <f t="shared" si="52"/>
        <v>4.6084094977757815E-3</v>
      </c>
      <c r="I333" s="7">
        <f t="shared" ref="I333:I396" si="63">SQRT((G333-H333)^2)</f>
        <v>4.6876937278126848E-4</v>
      </c>
      <c r="J333" s="10">
        <f t="shared" si="53"/>
        <v>9.2328709453137064E-2</v>
      </c>
      <c r="K333" s="10">
        <f t="shared" si="54"/>
        <v>4.8474442800281459E-3</v>
      </c>
      <c r="AC333" s="12"/>
      <c r="AD333" s="13"/>
    </row>
    <row r="334" spans="1:30" x14ac:dyDescent="0.3">
      <c r="A334" s="17">
        <v>43759</v>
      </c>
      <c r="B334" s="18">
        <v>5.7581313270328033E-3</v>
      </c>
      <c r="C334" s="8">
        <f t="shared" ref="C334:C397" si="64">B334-B$5</f>
        <v>-2.2841868672967197E-2</v>
      </c>
      <c r="D334" s="5">
        <f t="shared" si="61"/>
        <v>5.2175096447308025E-4</v>
      </c>
      <c r="E334" s="5">
        <f t="shared" ref="E334:E397" si="65">D333</f>
        <v>9.7155657613590661E-4</v>
      </c>
      <c r="F334" s="5">
        <f>B$6+B$7*E333+B$8*(H333*100)^2</f>
        <v>0.21699400165995203</v>
      </c>
      <c r="G334" s="8">
        <v>4.4630277650683746E-3</v>
      </c>
      <c r="H334" s="8">
        <f t="shared" ref="H334:H397" si="66">SQRT(F334)/100</f>
        <v>4.6582614960943534E-3</v>
      </c>
      <c r="I334" s="7">
        <f t="shared" si="63"/>
        <v>1.9523373102597885E-4</v>
      </c>
      <c r="J334" s="10">
        <f t="shared" ref="J334:J397" si="67">ABS(G334-H334)/G334</f>
        <v>4.3744682153683136E-2</v>
      </c>
      <c r="K334" s="10">
        <f t="shared" ref="K334:K397" si="68">G334/H334-LN(G334/H334)-1</f>
        <v>9.0361596968135949E-4</v>
      </c>
      <c r="AC334" s="12"/>
      <c r="AD334" s="13"/>
    </row>
    <row r="335" spans="1:30" x14ac:dyDescent="0.3">
      <c r="A335" s="17">
        <v>43760</v>
      </c>
      <c r="B335" s="18">
        <v>1.3157685985344229E-3</v>
      </c>
      <c r="C335" s="8">
        <f t="shared" si="64"/>
        <v>-2.7284231401465579E-2</v>
      </c>
      <c r="D335" s="5">
        <f t="shared" si="61"/>
        <v>7.4442928316872036E-4</v>
      </c>
      <c r="E335" s="5">
        <f t="shared" si="65"/>
        <v>5.2175096447308025E-4</v>
      </c>
      <c r="F335" s="5">
        <f>B$6+B$7*E333+B$8*(H334*100)^2</f>
        <v>0.22108975734424671</v>
      </c>
      <c r="G335" s="8">
        <v>4.813720069164488E-3</v>
      </c>
      <c r="H335" s="8">
        <f t="shared" si="66"/>
        <v>4.7020182618131836E-3</v>
      </c>
      <c r="I335" s="7">
        <f t="shared" si="63"/>
        <v>1.1170180735130437E-4</v>
      </c>
      <c r="J335" s="10">
        <f t="shared" si="67"/>
        <v>2.3204882242081087E-2</v>
      </c>
      <c r="K335" s="10">
        <f t="shared" si="68"/>
        <v>2.7778629084074247E-4</v>
      </c>
      <c r="AC335" s="12"/>
      <c r="AD335" s="13"/>
    </row>
    <row r="336" spans="1:30" x14ac:dyDescent="0.3">
      <c r="A336" s="17">
        <v>43761</v>
      </c>
      <c r="B336" s="18">
        <v>5.7401783156199474E-4</v>
      </c>
      <c r="C336" s="8">
        <f t="shared" si="64"/>
        <v>-2.8025982168438004E-2</v>
      </c>
      <c r="D336" s="5">
        <f t="shared" si="61"/>
        <v>7.8545567650560501E-4</v>
      </c>
      <c r="E336" s="5">
        <f t="shared" si="65"/>
        <v>7.4442928316872036E-4</v>
      </c>
      <c r="F336" s="5">
        <f>B$6+B$7*E333+B$8*(H335*100)^2</f>
        <v>0.22472105433394235</v>
      </c>
      <c r="G336" s="8">
        <v>3.406300420047931E-3</v>
      </c>
      <c r="H336" s="8">
        <f t="shared" si="66"/>
        <v>4.7404752328637093E-3</v>
      </c>
      <c r="I336" s="7">
        <f t="shared" si="63"/>
        <v>1.3341748128157783E-3</v>
      </c>
      <c r="J336" s="10">
        <f t="shared" si="67"/>
        <v>0.3916785510060809</v>
      </c>
      <c r="K336" s="10">
        <f t="shared" si="68"/>
        <v>4.9067347275313145E-2</v>
      </c>
      <c r="AC336" s="12"/>
      <c r="AD336" s="13"/>
    </row>
    <row r="337" spans="1:30" x14ac:dyDescent="0.3">
      <c r="A337" s="17">
        <v>43762</v>
      </c>
      <c r="B337" s="18">
        <v>4.0065640556220935E-3</v>
      </c>
      <c r="C337" s="8">
        <f t="shared" si="64"/>
        <v>-2.4593435944377906E-2</v>
      </c>
      <c r="D337" s="5">
        <f t="shared" si="61"/>
        <v>6.0483709155021922E-4</v>
      </c>
      <c r="E337" s="5">
        <f t="shared" si="65"/>
        <v>7.8545567650560501E-4</v>
      </c>
      <c r="F337" s="5">
        <f>B$6+B$7*E333+B$8*(H336*100)^2</f>
        <v>0.22794056224500656</v>
      </c>
      <c r="G337" s="8">
        <v>5.2924147921528473E-3</v>
      </c>
      <c r="H337" s="8">
        <f t="shared" si="66"/>
        <v>4.7743121205573334E-3</v>
      </c>
      <c r="I337" s="7">
        <f t="shared" si="63"/>
        <v>5.181026715955139E-4</v>
      </c>
      <c r="J337" s="10">
        <f t="shared" si="67"/>
        <v>9.7895326035992769E-2</v>
      </c>
      <c r="K337" s="10">
        <f t="shared" si="68"/>
        <v>5.494091227820963E-3</v>
      </c>
      <c r="AC337" s="12"/>
      <c r="AD337" s="13"/>
    </row>
    <row r="338" spans="1:30" x14ac:dyDescent="0.3">
      <c r="A338" s="17">
        <v>43763</v>
      </c>
      <c r="B338" s="18">
        <v>9.1355019846912379E-4</v>
      </c>
      <c r="C338" s="8">
        <f t="shared" si="64"/>
        <v>-2.7686449801530878E-2</v>
      </c>
      <c r="D338" s="5">
        <f t="shared" si="61"/>
        <v>7.6653950261268921E-4</v>
      </c>
      <c r="E338" s="5">
        <f t="shared" si="65"/>
        <v>6.0483709155021922E-4</v>
      </c>
      <c r="F338" s="5">
        <f>B$6+B$7*E333+B$8*(H337*100)^2</f>
        <v>0.23079497795895609</v>
      </c>
      <c r="G338" s="8">
        <v>4.203717761271996E-3</v>
      </c>
      <c r="H338" s="8">
        <f t="shared" si="66"/>
        <v>4.8041125919253405E-3</v>
      </c>
      <c r="I338" s="7">
        <f t="shared" si="63"/>
        <v>6.0039483065334447E-4</v>
      </c>
      <c r="J338" s="10">
        <f t="shared" si="67"/>
        <v>0.14282472438674665</v>
      </c>
      <c r="K338" s="10">
        <f t="shared" si="68"/>
        <v>8.5278471560750191E-3</v>
      </c>
      <c r="AC338" s="12"/>
      <c r="AD338" s="13"/>
    </row>
    <row r="339" spans="1:30" x14ac:dyDescent="0.3">
      <c r="A339" s="17">
        <v>43766</v>
      </c>
      <c r="B339" s="18">
        <v>2.7860896043237595E-4</v>
      </c>
      <c r="C339" s="8">
        <f t="shared" si="64"/>
        <v>-2.8321391039567625E-2</v>
      </c>
      <c r="D339" s="5">
        <f t="shared" si="61"/>
        <v>8.0210119041610134E-4</v>
      </c>
      <c r="E339" s="5">
        <f t="shared" si="65"/>
        <v>7.6653950261268921E-4</v>
      </c>
      <c r="F339" s="5">
        <f>B$6+B$7*E333+B$8*(H338*100)^2</f>
        <v>0.23332570293094368</v>
      </c>
      <c r="G339" s="8">
        <v>3.0860570057374441E-3</v>
      </c>
      <c r="H339" s="8">
        <f t="shared" si="66"/>
        <v>4.8303799325823604E-3</v>
      </c>
      <c r="I339" s="7">
        <f t="shared" si="63"/>
        <v>1.7443229268449163E-3</v>
      </c>
      <c r="J339" s="10">
        <f t="shared" si="67"/>
        <v>0.56522705951379304</v>
      </c>
      <c r="K339" s="10">
        <f t="shared" si="68"/>
        <v>8.6915841972555752E-2</v>
      </c>
      <c r="AC339" s="12"/>
      <c r="AD339" s="13"/>
    </row>
    <row r="340" spans="1:30" x14ac:dyDescent="0.3">
      <c r="A340" s="17">
        <v>43767</v>
      </c>
      <c r="B340" s="18">
        <v>-9.9336715011153474E-4</v>
      </c>
      <c r="C340" s="8">
        <f t="shared" si="64"/>
        <v>-2.9593367150111537E-2</v>
      </c>
      <c r="D340" s="5">
        <f t="shared" si="61"/>
        <v>8.7576737928130065E-4</v>
      </c>
      <c r="E340" s="5">
        <f t="shared" si="65"/>
        <v>8.0210119041610134E-4</v>
      </c>
      <c r="F340" s="5">
        <f>B$6+B$7*E333+B$8*(H339*100)^2</f>
        <v>0.23556944369110788</v>
      </c>
      <c r="G340" s="8">
        <v>6.0425866216134161E-3</v>
      </c>
      <c r="H340" s="8">
        <f t="shared" si="66"/>
        <v>4.8535496669047072E-3</v>
      </c>
      <c r="I340" s="7">
        <f t="shared" si="63"/>
        <v>1.1890369547087089E-3</v>
      </c>
      <c r="J340" s="10">
        <f t="shared" si="67"/>
        <v>0.19677615385035674</v>
      </c>
      <c r="K340" s="10">
        <f t="shared" si="68"/>
        <v>2.5861116551125329E-2</v>
      </c>
      <c r="AC340" s="12"/>
      <c r="AD340" s="13"/>
    </row>
    <row r="341" spans="1:30" x14ac:dyDescent="0.3">
      <c r="A341" s="17">
        <v>43768</v>
      </c>
      <c r="B341" s="18">
        <v>-4.9708769920943916E-4</v>
      </c>
      <c r="C341" s="8">
        <f t="shared" si="64"/>
        <v>-2.9097087699209441E-2</v>
      </c>
      <c r="D341" s="5">
        <f t="shared" si="61"/>
        <v>8.4664051257548538E-4</v>
      </c>
      <c r="E341" s="5">
        <f t="shared" si="65"/>
        <v>8.7576737928130065E-4</v>
      </c>
      <c r="F341" s="5">
        <f>B$6+B$7*E333+B$8*(H340*100)^2</f>
        <v>0.23755874424906953</v>
      </c>
      <c r="G341" s="8">
        <v>6.4082802693619231E-3</v>
      </c>
      <c r="H341" s="8">
        <f t="shared" si="66"/>
        <v>4.8739998384188478E-3</v>
      </c>
      <c r="I341" s="7">
        <f t="shared" si="63"/>
        <v>1.5342804309430753E-3</v>
      </c>
      <c r="J341" s="10">
        <f t="shared" si="67"/>
        <v>0.23942155562054479</v>
      </c>
      <c r="K341" s="10">
        <f t="shared" si="68"/>
        <v>4.1112749278128469E-2</v>
      </c>
      <c r="AC341" s="12"/>
      <c r="AD341" s="13"/>
    </row>
    <row r="342" spans="1:30" x14ac:dyDescent="0.3">
      <c r="A342" s="17">
        <v>43769</v>
      </c>
      <c r="B342" s="18">
        <v>-4.3960725516401008E-3</v>
      </c>
      <c r="C342" s="8">
        <f t="shared" si="64"/>
        <v>-3.2996072551640103E-2</v>
      </c>
      <c r="D342" s="5">
        <f t="shared" si="61"/>
        <v>1.0887408038330975E-3</v>
      </c>
      <c r="E342" s="5">
        <f t="shared" si="65"/>
        <v>8.4664051257548538E-4</v>
      </c>
      <c r="F342" s="5">
        <f>B$6+B$7*E333+B$8*(H341*100)^2</f>
        <v>0.23932245812375824</v>
      </c>
      <c r="G342" s="8">
        <v>4.7302063961921978E-3</v>
      </c>
      <c r="H342" s="8">
        <f t="shared" si="66"/>
        <v>4.8920594653352103E-3</v>
      </c>
      <c r="I342" s="7">
        <f t="shared" si="63"/>
        <v>1.6185306914301249E-4</v>
      </c>
      <c r="J342" s="10">
        <f t="shared" si="67"/>
        <v>3.421691477845528E-2</v>
      </c>
      <c r="K342" s="10">
        <f t="shared" si="68"/>
        <v>5.5968309237908187E-4</v>
      </c>
      <c r="AC342" s="12"/>
      <c r="AD342" s="13"/>
    </row>
    <row r="343" spans="1:30" x14ac:dyDescent="0.3">
      <c r="A343" s="17">
        <v>43770</v>
      </c>
      <c r="B343" s="18">
        <v>5.3485675708541489E-3</v>
      </c>
      <c r="C343" s="8">
        <f t="shared" si="64"/>
        <v>-2.3251432429145853E-2</v>
      </c>
      <c r="D343" s="5">
        <f t="shared" si="61"/>
        <v>5.4062911000713539E-4</v>
      </c>
      <c r="E343" s="5">
        <f t="shared" si="65"/>
        <v>1.0887408038330975E-3</v>
      </c>
      <c r="F343" s="5">
        <f t="shared" ref="F343" si="69">B$6+B$7*E343+B$8*(G342*100)^2</f>
        <v>0.22708790963845679</v>
      </c>
      <c r="G343" s="8">
        <v>5.8265341054308823E-3</v>
      </c>
      <c r="H343" s="8">
        <f t="shared" si="66"/>
        <v>4.7653741682942043E-3</v>
      </c>
      <c r="I343" s="7">
        <f t="shared" si="63"/>
        <v>1.061159937136678E-3</v>
      </c>
      <c r="J343" s="10">
        <f t="shared" si="67"/>
        <v>0.18212541417162156</v>
      </c>
      <c r="K343" s="10">
        <f t="shared" si="68"/>
        <v>2.1635074468428606E-2</v>
      </c>
      <c r="AC343" s="12"/>
      <c r="AD343" s="13"/>
    </row>
    <row r="344" spans="1:30" x14ac:dyDescent="0.3">
      <c r="A344" s="17">
        <v>43773</v>
      </c>
      <c r="B344" s="18">
        <v>1.1378982910606787E-2</v>
      </c>
      <c r="C344" s="8">
        <f t="shared" si="64"/>
        <v>-1.7221017089393213E-2</v>
      </c>
      <c r="D344" s="5">
        <f t="shared" si="61"/>
        <v>2.9656342959317311E-4</v>
      </c>
      <c r="E344" s="5">
        <f t="shared" si="65"/>
        <v>5.4062911000713539E-4</v>
      </c>
      <c r="F344" s="5">
        <f>B$6+B$7*E343+B$8*(H343*100)^2</f>
        <v>0.23004860761049173</v>
      </c>
      <c r="G344" s="8">
        <v>2.82985753557516E-3</v>
      </c>
      <c r="H344" s="8">
        <f t="shared" si="66"/>
        <v>4.7963382659117334E-3</v>
      </c>
      <c r="I344" s="7">
        <f t="shared" si="63"/>
        <v>1.9664807303365734E-3</v>
      </c>
      <c r="J344" s="10">
        <f t="shared" si="67"/>
        <v>0.69490449805873078</v>
      </c>
      <c r="K344" s="10">
        <f t="shared" si="68"/>
        <v>0.1176301401664035</v>
      </c>
      <c r="AC344" s="12"/>
      <c r="AD344" s="13"/>
    </row>
    <row r="345" spans="1:30" x14ac:dyDescent="0.3">
      <c r="A345" s="17">
        <v>43774</v>
      </c>
      <c r="B345" s="18">
        <v>3.081036207069422E-3</v>
      </c>
      <c r="C345" s="8">
        <f t="shared" si="64"/>
        <v>-2.5518963792930578E-2</v>
      </c>
      <c r="D345" s="5">
        <f t="shared" si="61"/>
        <v>6.5121751306490181E-4</v>
      </c>
      <c r="E345" s="5">
        <f t="shared" si="65"/>
        <v>2.9656342959317311E-4</v>
      </c>
      <c r="F345" s="5">
        <f>B$6+B$7*E343+B$8*(H344*100)^2</f>
        <v>0.23267356243249793</v>
      </c>
      <c r="G345" s="8">
        <v>3.2047162502872387E-3</v>
      </c>
      <c r="H345" s="8">
        <f t="shared" si="66"/>
        <v>4.823624803324756E-3</v>
      </c>
      <c r="I345" s="7">
        <f t="shared" si="63"/>
        <v>1.6189085530375173E-3</v>
      </c>
      <c r="J345" s="10">
        <f t="shared" si="67"/>
        <v>0.50516439728241602</v>
      </c>
      <c r="K345" s="10">
        <f t="shared" si="68"/>
        <v>7.3281380699352194E-2</v>
      </c>
      <c r="AC345" s="12"/>
      <c r="AD345" s="13"/>
    </row>
    <row r="346" spans="1:30" x14ac:dyDescent="0.3">
      <c r="A346" s="17">
        <v>43775</v>
      </c>
      <c r="B346" s="18">
        <v>3.3182755791919772E-3</v>
      </c>
      <c r="C346" s="8">
        <f t="shared" si="64"/>
        <v>-2.5281724420808022E-2</v>
      </c>
      <c r="D346" s="5">
        <f t="shared" si="61"/>
        <v>6.3916558968968068E-4</v>
      </c>
      <c r="E346" s="5">
        <f t="shared" si="65"/>
        <v>6.5121751306490181E-4</v>
      </c>
      <c r="F346" s="5">
        <f>B$6+B$7*E343+B$8*(H345*100)^2</f>
        <v>0.23500084737768862</v>
      </c>
      <c r="G346" s="8">
        <v>2.445353581692308E-3</v>
      </c>
      <c r="H346" s="8">
        <f t="shared" si="66"/>
        <v>4.8476885974419667E-3</v>
      </c>
      <c r="I346" s="7">
        <f t="shared" si="63"/>
        <v>2.4023350157496588E-3</v>
      </c>
      <c r="J346" s="10">
        <f t="shared" si="67"/>
        <v>0.98240803854922354</v>
      </c>
      <c r="K346" s="10">
        <f t="shared" si="68"/>
        <v>0.18874930513281551</v>
      </c>
      <c r="AC346" s="12"/>
      <c r="AD346" s="13"/>
    </row>
    <row r="347" spans="1:30" x14ac:dyDescent="0.3">
      <c r="A347" s="17">
        <v>43776</v>
      </c>
      <c r="B347" s="18">
        <v>4.8516453099588051E-3</v>
      </c>
      <c r="C347" s="8">
        <f t="shared" si="64"/>
        <v>-2.3748354690041197E-2</v>
      </c>
      <c r="D347" s="5">
        <f t="shared" si="61"/>
        <v>5.6398435048400175E-4</v>
      </c>
      <c r="E347" s="5">
        <f t="shared" si="65"/>
        <v>6.3916558968968068E-4</v>
      </c>
      <c r="F347" s="5">
        <f>B$6+B$7*E343+B$8*(H346*100)^2</f>
        <v>0.23706421821009471</v>
      </c>
      <c r="G347" s="8">
        <v>3.7118095483022031E-3</v>
      </c>
      <c r="H347" s="8">
        <f t="shared" si="66"/>
        <v>4.8689240927549358E-3</v>
      </c>
      <c r="I347" s="7">
        <f t="shared" si="63"/>
        <v>1.1571145444527328E-3</v>
      </c>
      <c r="J347" s="10">
        <f t="shared" si="67"/>
        <v>0.31173866261053229</v>
      </c>
      <c r="K347" s="10">
        <f t="shared" si="68"/>
        <v>3.3700454506041311E-2</v>
      </c>
      <c r="AC347" s="12"/>
      <c r="AD347" s="13"/>
    </row>
    <row r="348" spans="1:30" x14ac:dyDescent="0.3">
      <c r="A348" s="17">
        <v>43777</v>
      </c>
      <c r="B348" s="18">
        <v>-1.8983848326604201E-3</v>
      </c>
      <c r="C348" s="8">
        <f t="shared" si="64"/>
        <v>-3.049838483266042E-2</v>
      </c>
      <c r="D348" s="5">
        <f t="shared" si="61"/>
        <v>9.3015147740105114E-4</v>
      </c>
      <c r="E348" s="5">
        <f t="shared" si="65"/>
        <v>5.6398435048400175E-4</v>
      </c>
      <c r="F348" s="5">
        <f>B$6+B$7*E343+B$8*(H347*100)^2</f>
        <v>0.23889360279010599</v>
      </c>
      <c r="G348" s="8">
        <v>3.7733780132677003E-3</v>
      </c>
      <c r="H348" s="8">
        <f t="shared" si="66"/>
        <v>4.8876743221097085E-3</v>
      </c>
      <c r="I348" s="7">
        <f t="shared" si="63"/>
        <v>1.1142963088420083E-3</v>
      </c>
      <c r="J348" s="10">
        <f t="shared" si="67"/>
        <v>0.29530471236223721</v>
      </c>
      <c r="K348" s="10">
        <f t="shared" si="68"/>
        <v>3.0765083375298374E-2</v>
      </c>
      <c r="AC348" s="12"/>
      <c r="AD348" s="13"/>
    </row>
    <row r="349" spans="1:30" x14ac:dyDescent="0.3">
      <c r="A349" s="17">
        <v>43780</v>
      </c>
      <c r="B349" s="18">
        <v>-7.6518505437113079E-4</v>
      </c>
      <c r="C349" s="8">
        <f t="shared" si="64"/>
        <v>-2.9365185054371131E-2</v>
      </c>
      <c r="D349" s="5">
        <f t="shared" si="61"/>
        <v>8.6231409327746169E-4</v>
      </c>
      <c r="E349" s="5">
        <f t="shared" si="65"/>
        <v>9.3015147740105114E-4</v>
      </c>
      <c r="F349" s="5">
        <f>B$6+B$7*E343+B$8*(H348*100)^2</f>
        <v>0.24051553515874394</v>
      </c>
      <c r="G349" s="8">
        <v>3.341042691014724E-3</v>
      </c>
      <c r="H349" s="8">
        <f t="shared" si="66"/>
        <v>4.9042383216840509E-3</v>
      </c>
      <c r="I349" s="7">
        <f t="shared" si="63"/>
        <v>1.563195630669327E-3</v>
      </c>
      <c r="J349" s="10">
        <f t="shared" si="67"/>
        <v>0.46787658082709543</v>
      </c>
      <c r="K349" s="10">
        <f t="shared" si="68"/>
        <v>6.5073038989070797E-2</v>
      </c>
      <c r="AC349" s="12"/>
      <c r="AD349" s="13"/>
    </row>
    <row r="350" spans="1:30" x14ac:dyDescent="0.3">
      <c r="A350" s="17">
        <v>43781</v>
      </c>
      <c r="B350" s="18">
        <v>4.151670545271385E-3</v>
      </c>
      <c r="C350" s="8">
        <f t="shared" si="64"/>
        <v>-2.4448329454728614E-2</v>
      </c>
      <c r="D350" s="5">
        <f t="shared" si="61"/>
        <v>5.9772081312695069E-4</v>
      </c>
      <c r="E350" s="5">
        <f t="shared" si="65"/>
        <v>8.6231409327746169E-4</v>
      </c>
      <c r="F350" s="5">
        <f>B$6+B$7*E343+B$8*(H349*100)^2</f>
        <v>0.24195354039677835</v>
      </c>
      <c r="G350" s="8">
        <v>6.3441907551432695E-3</v>
      </c>
      <c r="H350" s="8">
        <f t="shared" si="66"/>
        <v>4.9188773149650552E-3</v>
      </c>
      <c r="I350" s="7">
        <f t="shared" si="63"/>
        <v>1.4253134401782143E-3</v>
      </c>
      <c r="J350" s="10">
        <f t="shared" si="67"/>
        <v>0.22466434178743838</v>
      </c>
      <c r="K350" s="10">
        <f t="shared" si="68"/>
        <v>3.5304738339286379E-2</v>
      </c>
      <c r="AC350" s="12"/>
      <c r="AD350" s="13"/>
    </row>
    <row r="351" spans="1:30" x14ac:dyDescent="0.3">
      <c r="A351" s="17">
        <v>43782</v>
      </c>
      <c r="B351" s="18">
        <v>-3.4270041996725923E-3</v>
      </c>
      <c r="C351" s="8">
        <f t="shared" si="64"/>
        <v>-3.2027004199672596E-2</v>
      </c>
      <c r="D351" s="5">
        <f t="shared" si="61"/>
        <v>1.025728998005846E-3</v>
      </c>
      <c r="E351" s="5">
        <f t="shared" si="65"/>
        <v>5.9772081312695069E-4</v>
      </c>
      <c r="F351" s="5">
        <f>B$6+B$7*E343+B$8*(H350*100)^2</f>
        <v>0.24322847584081961</v>
      </c>
      <c r="G351" s="8">
        <v>2.3045315638650734E-3</v>
      </c>
      <c r="H351" s="8">
        <f t="shared" si="66"/>
        <v>4.9318199058848407E-3</v>
      </c>
      <c r="I351" s="7">
        <f t="shared" si="63"/>
        <v>2.6272883420197673E-3</v>
      </c>
      <c r="J351" s="10">
        <f t="shared" si="67"/>
        <v>1.1400530950478189</v>
      </c>
      <c r="K351" s="10">
        <f t="shared" si="68"/>
        <v>0.22810876559203841</v>
      </c>
      <c r="AC351" s="12"/>
      <c r="AD351" s="13"/>
    </row>
    <row r="352" spans="1:30" x14ac:dyDescent="0.3">
      <c r="A352" s="17">
        <v>43783</v>
      </c>
      <c r="B352" s="18">
        <v>-2.893746573769979E-3</v>
      </c>
      <c r="C352" s="8">
        <f t="shared" si="64"/>
        <v>-3.1493746573769979E-2</v>
      </c>
      <c r="D352" s="5">
        <f t="shared" si="61"/>
        <v>9.9185607325284839E-4</v>
      </c>
      <c r="E352" s="5">
        <f t="shared" si="65"/>
        <v>1.025728998005846E-3</v>
      </c>
      <c r="F352" s="5">
        <f>B$6+B$7*E343+B$8*(H351*100)^2</f>
        <v>0.24435883360550661</v>
      </c>
      <c r="G352" s="8">
        <v>4.5334681109321017E-3</v>
      </c>
      <c r="H352" s="8">
        <f t="shared" si="66"/>
        <v>4.9432664666747093E-3</v>
      </c>
      <c r="I352" s="7">
        <f t="shared" si="63"/>
        <v>4.0979835574260753E-4</v>
      </c>
      <c r="J352" s="10">
        <f t="shared" si="67"/>
        <v>9.0394008673935752E-2</v>
      </c>
      <c r="K352" s="10">
        <f t="shared" si="68"/>
        <v>3.6387900472067969E-3</v>
      </c>
      <c r="AC352" s="12"/>
      <c r="AD352" s="13"/>
    </row>
    <row r="353" spans="1:30" x14ac:dyDescent="0.3">
      <c r="A353" s="17">
        <v>43784</v>
      </c>
      <c r="B353" s="18">
        <v>6.1618447678650108E-3</v>
      </c>
      <c r="C353" s="8">
        <f t="shared" si="64"/>
        <v>-2.243815523213499E-2</v>
      </c>
      <c r="D353" s="5">
        <f t="shared" si="61"/>
        <v>5.0347081022138684E-4</v>
      </c>
      <c r="E353" s="5">
        <f t="shared" si="65"/>
        <v>9.9185607325284839E-4</v>
      </c>
      <c r="F353" s="5">
        <f t="shared" ref="F353" si="70">B$6+B$7*E353+B$8*(G352*100)^2</f>
        <v>0.21091944411079122</v>
      </c>
      <c r="G353" s="8">
        <v>5.5554370377623825E-3</v>
      </c>
      <c r="H353" s="8">
        <f t="shared" si="66"/>
        <v>4.5925966958877545E-3</v>
      </c>
      <c r="I353" s="7">
        <f t="shared" si="63"/>
        <v>9.6284034187462796E-4</v>
      </c>
      <c r="J353" s="10">
        <f t="shared" si="67"/>
        <v>0.17331495890059453</v>
      </c>
      <c r="K353" s="10">
        <f t="shared" si="68"/>
        <v>1.9319030685627903E-2</v>
      </c>
      <c r="AC353" s="12"/>
      <c r="AD353" s="13"/>
    </row>
    <row r="354" spans="1:30" x14ac:dyDescent="0.3">
      <c r="A354" s="17">
        <v>43787</v>
      </c>
      <c r="B354" s="18">
        <v>-1.8041285583650589E-3</v>
      </c>
      <c r="C354" s="8">
        <f t="shared" si="64"/>
        <v>-3.0404128558365058E-2</v>
      </c>
      <c r="D354" s="5">
        <f t="shared" si="61"/>
        <v>9.2441103339358974E-4</v>
      </c>
      <c r="E354" s="5">
        <f t="shared" si="65"/>
        <v>5.0347081022138684E-4</v>
      </c>
      <c r="F354" s="5">
        <f>B$6+B$7*E353+B$8*(H353*100)^2</f>
        <v>0.2157036378809945</v>
      </c>
      <c r="G354" s="8">
        <v>8.6063593884233257E-3</v>
      </c>
      <c r="H354" s="8">
        <f t="shared" si="66"/>
        <v>4.6443905723032655E-3</v>
      </c>
      <c r="I354" s="7">
        <f t="shared" si="63"/>
        <v>3.9619688161200602E-3</v>
      </c>
      <c r="J354" s="10">
        <f t="shared" si="67"/>
        <v>0.46035363355258258</v>
      </c>
      <c r="K354" s="10">
        <f t="shared" si="68"/>
        <v>0.23622415075709169</v>
      </c>
      <c r="AC354" s="12"/>
      <c r="AD354" s="13"/>
    </row>
    <row r="355" spans="1:30" x14ac:dyDescent="0.3">
      <c r="A355" s="17">
        <v>43788</v>
      </c>
      <c r="B355" s="18">
        <v>-2.2589716047219416E-3</v>
      </c>
      <c r="C355" s="8">
        <f t="shared" si="64"/>
        <v>-3.0858971604721942E-2</v>
      </c>
      <c r="D355" s="5">
        <f t="shared" si="61"/>
        <v>9.5227612850103506E-4</v>
      </c>
      <c r="E355" s="5">
        <f t="shared" si="65"/>
        <v>9.2441103339358974E-4</v>
      </c>
      <c r="F355" s="5">
        <f>B$6+B$7*E353+B$8*(H354*100)^2</f>
        <v>0.21994530407765675</v>
      </c>
      <c r="G355" s="8">
        <v>6.1784842949660626E-3</v>
      </c>
      <c r="H355" s="8">
        <f t="shared" si="66"/>
        <v>4.6898326630878499E-3</v>
      </c>
      <c r="I355" s="7">
        <f t="shared" si="63"/>
        <v>1.4886516318782126E-3</v>
      </c>
      <c r="J355" s="10">
        <f t="shared" si="67"/>
        <v>0.24094123425887734</v>
      </c>
      <c r="K355" s="10">
        <f t="shared" si="68"/>
        <v>4.1744975675146234E-2</v>
      </c>
      <c r="AC355" s="12"/>
      <c r="AD355" s="13"/>
    </row>
    <row r="356" spans="1:30" x14ac:dyDescent="0.3">
      <c r="A356" s="17">
        <v>43789</v>
      </c>
      <c r="B356" s="18">
        <v>-3.4361606018322348E-3</v>
      </c>
      <c r="C356" s="8">
        <f t="shared" si="64"/>
        <v>-3.2036160601832238E-2</v>
      </c>
      <c r="D356" s="5">
        <f t="shared" si="61"/>
        <v>1.0263155861063881E-3</v>
      </c>
      <c r="E356" s="5">
        <f t="shared" si="65"/>
        <v>9.5227612850103506E-4</v>
      </c>
      <c r="F356" s="5">
        <f>B$6+B$7*E353+B$8*(H355*100)^2</f>
        <v>0.2237059653276175</v>
      </c>
      <c r="G356" s="8">
        <v>7.4434841784497222E-3</v>
      </c>
      <c r="H356" s="8">
        <f t="shared" si="66"/>
        <v>4.7297564982524999E-3</v>
      </c>
      <c r="I356" s="7">
        <f t="shared" si="63"/>
        <v>2.7137276801972223E-3</v>
      </c>
      <c r="J356" s="10">
        <f t="shared" si="67"/>
        <v>0.36457761112114284</v>
      </c>
      <c r="K356" s="10">
        <f t="shared" si="68"/>
        <v>0.12029099753510786</v>
      </c>
      <c r="AC356" s="12"/>
      <c r="AD356" s="13"/>
    </row>
    <row r="357" spans="1:30" x14ac:dyDescent="0.3">
      <c r="A357" s="17">
        <v>43790</v>
      </c>
      <c r="B357" s="18">
        <v>-1.1461801197453667E-3</v>
      </c>
      <c r="C357" s="8">
        <f t="shared" si="64"/>
        <v>-2.9746180119745367E-2</v>
      </c>
      <c r="D357" s="5">
        <f t="shared" si="61"/>
        <v>8.8483523171633454E-4</v>
      </c>
      <c r="E357" s="5">
        <f t="shared" si="65"/>
        <v>1.0263155861063881E-3</v>
      </c>
      <c r="F357" s="5">
        <f>B$6+B$7*E353+B$8*(H356*100)^2</f>
        <v>0.22704016759183271</v>
      </c>
      <c r="G357" s="8">
        <v>6.3072271027558103E-3</v>
      </c>
      <c r="H357" s="8">
        <f t="shared" si="66"/>
        <v>4.764873215436405E-3</v>
      </c>
      <c r="I357" s="7">
        <f t="shared" si="63"/>
        <v>1.5423538873194052E-3</v>
      </c>
      <c r="J357" s="10">
        <f t="shared" si="67"/>
        <v>0.24453755385556136</v>
      </c>
      <c r="K357" s="10">
        <f t="shared" si="68"/>
        <v>4.3267328633109781E-2</v>
      </c>
      <c r="AC357" s="12"/>
      <c r="AD357" s="13"/>
    </row>
    <row r="358" spans="1:30" x14ac:dyDescent="0.3">
      <c r="A358" s="17">
        <v>43791</v>
      </c>
      <c r="B358" s="18">
        <v>2.0795926638746041E-3</v>
      </c>
      <c r="C358" s="8">
        <f t="shared" si="64"/>
        <v>-2.6520407336125398E-2</v>
      </c>
      <c r="D358" s="5">
        <f t="shared" si="61"/>
        <v>7.0333200527401385E-4</v>
      </c>
      <c r="E358" s="5">
        <f t="shared" si="65"/>
        <v>8.8483523171633454E-4</v>
      </c>
      <c r="F358" s="5">
        <f>B$6+B$7*E353+B$8*(H357*100)^2</f>
        <v>0.22999627131928582</v>
      </c>
      <c r="G358" s="8">
        <v>3.3677035243035391E-3</v>
      </c>
      <c r="H358" s="8">
        <f t="shared" si="66"/>
        <v>4.7957926489714487E-3</v>
      </c>
      <c r="I358" s="7">
        <f t="shared" si="63"/>
        <v>1.4280891246679097E-3</v>
      </c>
      <c r="J358" s="10">
        <f t="shared" si="67"/>
        <v>0.42405428932858541</v>
      </c>
      <c r="K358" s="10">
        <f t="shared" si="68"/>
        <v>5.5728355980414257E-2</v>
      </c>
      <c r="AC358" s="12"/>
      <c r="AD358" s="13"/>
    </row>
    <row r="359" spans="1:30" x14ac:dyDescent="0.3">
      <c r="A359" s="17">
        <v>43794</v>
      </c>
      <c r="B359" s="18">
        <v>5.5064003903499362E-3</v>
      </c>
      <c r="C359" s="8">
        <f t="shared" si="64"/>
        <v>-2.3093599609650066E-2</v>
      </c>
      <c r="D359" s="5">
        <f t="shared" si="61"/>
        <v>5.3331434293082969E-4</v>
      </c>
      <c r="E359" s="5">
        <f t="shared" si="65"/>
        <v>7.0333200527401385E-4</v>
      </c>
      <c r="F359" s="5">
        <f>B$6+B$7*E353+B$8*(H358*100)^2</f>
        <v>0.23261715288404586</v>
      </c>
      <c r="G359" s="8">
        <v>3.2718268638534265E-3</v>
      </c>
      <c r="H359" s="8">
        <f t="shared" si="66"/>
        <v>4.8230400463198089E-3</v>
      </c>
      <c r="I359" s="7">
        <f t="shared" si="63"/>
        <v>1.5512131824663824E-3</v>
      </c>
      <c r="J359" s="10">
        <f t="shared" si="67"/>
        <v>0.47411224585381195</v>
      </c>
      <c r="K359" s="10">
        <f t="shared" si="68"/>
        <v>6.643033438267576E-2</v>
      </c>
      <c r="AC359" s="12"/>
      <c r="AD359" s="13"/>
    </row>
    <row r="360" spans="1:30" x14ac:dyDescent="0.3">
      <c r="A360" s="17">
        <v>43795</v>
      </c>
      <c r="B360" s="18">
        <v>-5.7461674980097588E-4</v>
      </c>
      <c r="C360" s="8">
        <f t="shared" si="64"/>
        <v>-2.9174616749800975E-2</v>
      </c>
      <c r="D360" s="5">
        <f t="shared" si="61"/>
        <v>8.5115826249776763E-4</v>
      </c>
      <c r="E360" s="5">
        <f t="shared" si="65"/>
        <v>5.3331434293082969E-4</v>
      </c>
      <c r="F360" s="5">
        <f>B$6+B$7*E353+B$8*(H359*100)^2</f>
        <v>0.23494082647936207</v>
      </c>
      <c r="G360" s="8">
        <v>3.2090229168833047E-3</v>
      </c>
      <c r="H360" s="8">
        <f t="shared" si="66"/>
        <v>4.8470694907269702E-3</v>
      </c>
      <c r="I360" s="7">
        <f t="shared" si="63"/>
        <v>1.6380465738436655E-3</v>
      </c>
      <c r="J360" s="10">
        <f t="shared" si="67"/>
        <v>0.51045025737447314</v>
      </c>
      <c r="K360" s="10">
        <f t="shared" si="68"/>
        <v>7.4462031921811001E-2</v>
      </c>
      <c r="AC360" s="12"/>
      <c r="AD360" s="13"/>
    </row>
    <row r="361" spans="1:30" x14ac:dyDescent="0.3">
      <c r="A361" s="17">
        <v>43796</v>
      </c>
      <c r="B361" s="18">
        <v>1.9680931768773008E-3</v>
      </c>
      <c r="C361" s="8">
        <f t="shared" si="64"/>
        <v>-2.6631906823122699E-2</v>
      </c>
      <c r="D361" s="5">
        <f t="shared" si="61"/>
        <v>7.0925846103548934E-4</v>
      </c>
      <c r="E361" s="5">
        <f t="shared" si="65"/>
        <v>8.5115826249776763E-4</v>
      </c>
      <c r="F361" s="5">
        <f>B$6+B$7*E353+B$8*(H360*100)^2</f>
        <v>0.23700099548896947</v>
      </c>
      <c r="G361" s="8">
        <v>2.4931457712159895E-3</v>
      </c>
      <c r="H361" s="8">
        <f t="shared" si="66"/>
        <v>4.8682748021138811E-3</v>
      </c>
      <c r="I361" s="7">
        <f t="shared" si="63"/>
        <v>2.3751290308978916E-3</v>
      </c>
      <c r="J361" s="10">
        <f t="shared" si="67"/>
        <v>0.95266352185233949</v>
      </c>
      <c r="K361" s="10">
        <f t="shared" si="68"/>
        <v>0.18131535153084588</v>
      </c>
      <c r="AC361" s="12"/>
      <c r="AD361" s="13"/>
    </row>
    <row r="362" spans="1:30" x14ac:dyDescent="0.3">
      <c r="A362" s="17">
        <v>43797</v>
      </c>
      <c r="B362" s="18">
        <v>-2.256909552317186E-3</v>
      </c>
      <c r="C362" s="8">
        <f t="shared" si="64"/>
        <v>-3.0856909552317187E-2</v>
      </c>
      <c r="D362" s="5">
        <f t="shared" si="61"/>
        <v>9.521488671198837E-4</v>
      </c>
      <c r="E362" s="5">
        <f t="shared" si="65"/>
        <v>7.0925846103548934E-4</v>
      </c>
      <c r="F362" s="5">
        <f>B$6+B$7*E353+B$8*(H361*100)^2</f>
        <v>0.23882754133288736</v>
      </c>
      <c r="G362" s="8">
        <v>5.9760927843961319E-3</v>
      </c>
      <c r="H362" s="8">
        <f t="shared" si="66"/>
        <v>4.8869984789529797E-3</v>
      </c>
      <c r="I362" s="7">
        <f t="shared" si="63"/>
        <v>1.0890943054431522E-3</v>
      </c>
      <c r="J362" s="10">
        <f t="shared" si="67"/>
        <v>0.18224186684096175</v>
      </c>
      <c r="K362" s="10">
        <f t="shared" si="68"/>
        <v>2.1666795495833169E-2</v>
      </c>
      <c r="AC362" s="12"/>
      <c r="AD362" s="13"/>
    </row>
    <row r="363" spans="1:30" x14ac:dyDescent="0.3">
      <c r="A363" s="17">
        <v>43798</v>
      </c>
      <c r="B363" s="18">
        <v>-2.4295213520976624E-4</v>
      </c>
      <c r="C363" s="8">
        <f t="shared" si="64"/>
        <v>-2.8842952135209765E-2</v>
      </c>
      <c r="D363" s="5">
        <f t="shared" si="61"/>
        <v>8.3191588787400155E-4</v>
      </c>
      <c r="E363" s="5">
        <f t="shared" si="65"/>
        <v>9.521488671198837E-4</v>
      </c>
      <c r="F363" s="5">
        <f t="shared" ref="F363" si="71">B$6+B$7*E363+B$8*(G362*100)^2</f>
        <v>0.34533588790170372</v>
      </c>
      <c r="G363" s="8">
        <v>1.5814309794622915E-2</v>
      </c>
      <c r="H363" s="8">
        <f t="shared" si="66"/>
        <v>5.8765286343359525E-3</v>
      </c>
      <c r="I363" s="7">
        <f t="shared" si="63"/>
        <v>9.9377811602869622E-3</v>
      </c>
      <c r="J363" s="10">
        <f t="shared" si="67"/>
        <v>0.62840435588696675</v>
      </c>
      <c r="K363" s="10">
        <f t="shared" si="68"/>
        <v>0.70114821289498819</v>
      </c>
      <c r="AC363" s="12"/>
      <c r="AD363" s="13"/>
    </row>
    <row r="364" spans="1:30" x14ac:dyDescent="0.3">
      <c r="A364" s="17">
        <v>43801</v>
      </c>
      <c r="B364" s="18">
        <v>-2.0987850228720569E-2</v>
      </c>
      <c r="C364" s="8">
        <f t="shared" si="64"/>
        <v>-4.9587850228720573E-2</v>
      </c>
      <c r="D364" s="5">
        <f t="shared" si="61"/>
        <v>2.4589548903060231E-3</v>
      </c>
      <c r="E364" s="5">
        <f t="shared" si="65"/>
        <v>8.3191588787400155E-4</v>
      </c>
      <c r="F364" s="5">
        <f>B$6+B$7*E363+B$8*(H363*100)^2</f>
        <v>0.33487315519162397</v>
      </c>
      <c r="G364" s="8">
        <v>9.1666629346679393E-3</v>
      </c>
      <c r="H364" s="8">
        <f t="shared" si="66"/>
        <v>5.7868225754002852E-3</v>
      </c>
      <c r="I364" s="7">
        <f t="shared" si="63"/>
        <v>3.3798403592676541E-3</v>
      </c>
      <c r="J364" s="10">
        <f t="shared" si="67"/>
        <v>0.36871000748650173</v>
      </c>
      <c r="K364" s="10">
        <f t="shared" si="68"/>
        <v>0.12406811274946161</v>
      </c>
      <c r="AC364" s="12"/>
      <c r="AD364" s="13"/>
    </row>
    <row r="365" spans="1:30" x14ac:dyDescent="0.3">
      <c r="A365" s="17">
        <v>43802</v>
      </c>
      <c r="B365" s="18">
        <v>-4.3301200517688937E-3</v>
      </c>
      <c r="C365" s="8">
        <f t="shared" si="64"/>
        <v>-3.2930120051768895E-2</v>
      </c>
      <c r="D365" s="5">
        <f t="shared" si="61"/>
        <v>1.0843928066239118E-3</v>
      </c>
      <c r="E365" s="5">
        <f t="shared" si="65"/>
        <v>2.4589548903060231E-3</v>
      </c>
      <c r="F365" s="5">
        <f>B$6+B$7*E363+B$8*(H364*100)^2</f>
        <v>0.32559689637086725</v>
      </c>
      <c r="G365" s="8">
        <v>6.7671166041775787E-3</v>
      </c>
      <c r="H365" s="8">
        <f t="shared" si="66"/>
        <v>5.7061098514738333E-3</v>
      </c>
      <c r="I365" s="7">
        <f t="shared" si="63"/>
        <v>1.0610067527037454E-3</v>
      </c>
      <c r="J365" s="10">
        <f t="shared" si="67"/>
        <v>0.15678860211286277</v>
      </c>
      <c r="K365" s="10">
        <f t="shared" si="68"/>
        <v>1.5404639524231989E-2</v>
      </c>
      <c r="AC365" s="12"/>
      <c r="AD365" s="13"/>
    </row>
    <row r="366" spans="1:30" x14ac:dyDescent="0.3">
      <c r="A366" s="17">
        <v>43803</v>
      </c>
      <c r="B366" s="18">
        <v>1.3486647137486442E-2</v>
      </c>
      <c r="C366" s="8">
        <f t="shared" si="64"/>
        <v>-1.5113352862513559E-2</v>
      </c>
      <c r="D366" s="5">
        <f t="shared" si="61"/>
        <v>2.284134347468468E-4</v>
      </c>
      <c r="E366" s="5">
        <f t="shared" si="65"/>
        <v>1.0843928066239118E-3</v>
      </c>
      <c r="F366" s="5">
        <f>B$6+B$7*E363+B$8*(H365*100)^2</f>
        <v>0.31737256530038438</v>
      </c>
      <c r="G366" s="8">
        <v>6.8983189994336423E-3</v>
      </c>
      <c r="H366" s="8">
        <f t="shared" si="66"/>
        <v>5.6335829212001871E-3</v>
      </c>
      <c r="I366" s="7">
        <f t="shared" si="63"/>
        <v>1.2647360782334551E-3</v>
      </c>
      <c r="J366" s="10">
        <f t="shared" si="67"/>
        <v>0.1833397496313654</v>
      </c>
      <c r="K366" s="10">
        <f t="shared" si="68"/>
        <v>2.1967295598678938E-2</v>
      </c>
      <c r="AC366" s="12"/>
      <c r="AD366" s="13"/>
    </row>
    <row r="367" spans="1:30" x14ac:dyDescent="0.3">
      <c r="A367" s="17">
        <v>43804</v>
      </c>
      <c r="B367" s="18">
        <v>-3.2539418728446822E-3</v>
      </c>
      <c r="C367" s="8">
        <f t="shared" si="64"/>
        <v>-3.1853941872844682E-2</v>
      </c>
      <c r="D367" s="5">
        <f t="shared" si="61"/>
        <v>1.0146736128385679E-3</v>
      </c>
      <c r="E367" s="5">
        <f t="shared" si="65"/>
        <v>2.284134347468468E-4</v>
      </c>
      <c r="F367" s="5">
        <f>B$6+B$7*E363+B$8*(H366*100)^2</f>
        <v>0.31008087337329426</v>
      </c>
      <c r="G367" s="8">
        <v>4.3973962541893046E-3</v>
      </c>
      <c r="H367" s="8">
        <f t="shared" si="66"/>
        <v>5.5684905798007254E-3</v>
      </c>
      <c r="I367" s="7">
        <f t="shared" si="63"/>
        <v>1.1710943256114208E-3</v>
      </c>
      <c r="J367" s="10">
        <f t="shared" si="67"/>
        <v>0.26631539618376315</v>
      </c>
      <c r="K367" s="10">
        <f t="shared" si="68"/>
        <v>2.580410164092406E-2</v>
      </c>
      <c r="AC367" s="12"/>
      <c r="AD367" s="13"/>
    </row>
    <row r="368" spans="1:30" x14ac:dyDescent="0.3">
      <c r="A368" s="17">
        <v>43805</v>
      </c>
      <c r="B368" s="18">
        <v>1.2045751770372369E-2</v>
      </c>
      <c r="C368" s="8">
        <f t="shared" si="64"/>
        <v>-1.655424822962763E-2</v>
      </c>
      <c r="D368" s="5">
        <f t="shared" si="61"/>
        <v>2.7404313444812951E-4</v>
      </c>
      <c r="E368" s="5">
        <f t="shared" si="65"/>
        <v>1.0146736128385679E-3</v>
      </c>
      <c r="F368" s="5">
        <f>B$6+B$7*E363+B$8*(H367*100)^2</f>
        <v>0.3036160593107361</v>
      </c>
      <c r="G368" s="8">
        <v>2.3715501171557071E-3</v>
      </c>
      <c r="H368" s="8">
        <f t="shared" si="66"/>
        <v>5.5101366526678457E-3</v>
      </c>
      <c r="I368" s="7">
        <f t="shared" si="63"/>
        <v>3.1385865355121386E-3</v>
      </c>
      <c r="J368" s="10">
        <f t="shared" si="67"/>
        <v>1.3234325147960053</v>
      </c>
      <c r="K368" s="10">
        <f t="shared" si="68"/>
        <v>0.27344331998069427</v>
      </c>
      <c r="AC368" s="12"/>
      <c r="AD368" s="13"/>
    </row>
    <row r="369" spans="1:30" x14ac:dyDescent="0.3">
      <c r="A369" s="17">
        <v>43808</v>
      </c>
      <c r="B369" s="18">
        <v>-5.4749545941431858E-3</v>
      </c>
      <c r="C369" s="8">
        <f t="shared" si="64"/>
        <v>-3.4074954594143184E-2</v>
      </c>
      <c r="D369" s="5">
        <f t="shared" si="61"/>
        <v>1.1611025305929197E-3</v>
      </c>
      <c r="E369" s="5">
        <f t="shared" si="65"/>
        <v>2.7404313444812951E-4</v>
      </c>
      <c r="F369" s="5">
        <f>B$6+B$7*E363+B$8*(H368*100)^2</f>
        <v>0.29788435516287204</v>
      </c>
      <c r="G369" s="8">
        <v>1.1921581962683182E-2</v>
      </c>
      <c r="H369" s="8">
        <f t="shared" si="66"/>
        <v>5.4578782980465226E-3</v>
      </c>
      <c r="I369" s="7">
        <f t="shared" si="63"/>
        <v>6.4637036646366594E-3</v>
      </c>
      <c r="J369" s="10">
        <f t="shared" si="67"/>
        <v>0.54218506276006662</v>
      </c>
      <c r="K369" s="10">
        <f t="shared" si="68"/>
        <v>0.40299846919089966</v>
      </c>
      <c r="AC369" s="12"/>
      <c r="AD369" s="13"/>
    </row>
    <row r="370" spans="1:30" x14ac:dyDescent="0.3">
      <c r="A370" s="17">
        <v>43809</v>
      </c>
      <c r="B370" s="18">
        <v>-1.089066396110028E-4</v>
      </c>
      <c r="C370" s="8">
        <f t="shared" si="64"/>
        <v>-2.8708906639611002E-2</v>
      </c>
      <c r="D370" s="5">
        <f t="shared" si="61"/>
        <v>8.2420132044190065E-4</v>
      </c>
      <c r="E370" s="5">
        <f t="shared" si="65"/>
        <v>1.1611025305929197E-3</v>
      </c>
      <c r="F370" s="5">
        <f>B$6+B$7*E363+B$8*(H369*100)^2</f>
        <v>0.29280262626537584</v>
      </c>
      <c r="G370" s="8">
        <v>5.1930060190010317E-3</v>
      </c>
      <c r="H370" s="8">
        <f t="shared" si="66"/>
        <v>5.4111239707234195E-3</v>
      </c>
      <c r="I370" s="7">
        <f t="shared" si="63"/>
        <v>2.1811795172238784E-4</v>
      </c>
      <c r="J370" s="10">
        <f t="shared" si="67"/>
        <v>4.2002252823182123E-2</v>
      </c>
      <c r="K370" s="10">
        <f t="shared" si="68"/>
        <v>8.3492875057267213E-4</v>
      </c>
      <c r="AC370" s="12"/>
      <c r="AD370" s="13"/>
    </row>
    <row r="371" spans="1:30" x14ac:dyDescent="0.3">
      <c r="A371" s="17">
        <v>43810</v>
      </c>
      <c r="B371" s="18">
        <v>4.2585829562166435E-3</v>
      </c>
      <c r="C371" s="8">
        <f t="shared" si="64"/>
        <v>-2.4341417043783356E-2</v>
      </c>
      <c r="D371" s="5">
        <f t="shared" si="61"/>
        <v>5.9250458369938688E-4</v>
      </c>
      <c r="E371" s="5">
        <f t="shared" si="65"/>
        <v>8.2420132044190065E-4</v>
      </c>
      <c r="F371" s="5">
        <f>B$6+B$7*E363+B$8*(H370*100)^2</f>
        <v>0.28829716542485567</v>
      </c>
      <c r="G371" s="8">
        <v>8.1715420179049782E-3</v>
      </c>
      <c r="H371" s="8">
        <f t="shared" si="66"/>
        <v>5.369331107548273E-3</v>
      </c>
      <c r="I371" s="7">
        <f t="shared" si="63"/>
        <v>2.8022109103567052E-3</v>
      </c>
      <c r="J371" s="10">
        <f t="shared" si="67"/>
        <v>0.34292314770170351</v>
      </c>
      <c r="K371" s="10">
        <f t="shared" si="68"/>
        <v>0.10193769978615408</v>
      </c>
      <c r="AC371" s="12"/>
      <c r="AD371" s="13"/>
    </row>
    <row r="372" spans="1:30" x14ac:dyDescent="0.3">
      <c r="A372" s="17">
        <v>43811</v>
      </c>
      <c r="B372" s="18">
        <v>5.1124423276060179E-3</v>
      </c>
      <c r="C372" s="8">
        <f t="shared" si="64"/>
        <v>-2.3487557672393983E-2</v>
      </c>
      <c r="D372" s="5">
        <f t="shared" si="61"/>
        <v>5.5166536541403346E-4</v>
      </c>
      <c r="E372" s="5">
        <f t="shared" si="65"/>
        <v>5.9250458369938688E-4</v>
      </c>
      <c r="F372" s="5">
        <f>B$6+B$7*E363+B$8*(H371*100)^2</f>
        <v>0.28430262384365046</v>
      </c>
      <c r="G372" s="8">
        <v>1.0536141296277331E-2</v>
      </c>
      <c r="H372" s="8">
        <f t="shared" si="66"/>
        <v>5.3320035994328663E-3</v>
      </c>
      <c r="I372" s="7">
        <f t="shared" si="63"/>
        <v>5.2041376968444651E-3</v>
      </c>
      <c r="J372" s="10">
        <f t="shared" si="67"/>
        <v>0.49393203360733312</v>
      </c>
      <c r="K372" s="10">
        <f t="shared" si="68"/>
        <v>0.29493486645945266</v>
      </c>
      <c r="AC372" s="12"/>
      <c r="AD372" s="13"/>
    </row>
    <row r="373" spans="1:30" x14ac:dyDescent="0.3">
      <c r="A373" s="17">
        <v>43812</v>
      </c>
      <c r="B373" s="18">
        <v>6.6474827231691805E-3</v>
      </c>
      <c r="C373" s="8">
        <f t="shared" si="64"/>
        <v>-2.195251727683082E-2</v>
      </c>
      <c r="D373" s="5">
        <f t="shared" si="61"/>
        <v>4.8191301478955564E-4</v>
      </c>
      <c r="E373" s="5">
        <f t="shared" si="65"/>
        <v>5.5166536541403346E-4</v>
      </c>
      <c r="F373" s="5">
        <f t="shared" ref="F373" si="72">B$6+B$7*E373+B$8*(G372*100)^2</f>
        <v>1.012874071130706</v>
      </c>
      <c r="G373" s="8">
        <v>5.4626386764359304E-3</v>
      </c>
      <c r="H373" s="8">
        <f t="shared" si="66"/>
        <v>1.0064164501490952E-2</v>
      </c>
      <c r="I373" s="7">
        <f t="shared" si="63"/>
        <v>4.6015258250550212E-3</v>
      </c>
      <c r="J373" s="10">
        <f t="shared" si="67"/>
        <v>0.84236320533234721</v>
      </c>
      <c r="K373" s="10">
        <f t="shared" si="68"/>
        <v>0.15383023779212213</v>
      </c>
      <c r="AC373" s="12"/>
      <c r="AD373" s="13"/>
    </row>
    <row r="374" spans="1:30" x14ac:dyDescent="0.3">
      <c r="A374" s="17">
        <v>43815</v>
      </c>
      <c r="B374" s="18">
        <v>1.110645126153912E-2</v>
      </c>
      <c r="C374" s="8">
        <f t="shared" si="64"/>
        <v>-1.749354873846088E-2</v>
      </c>
      <c r="D374" s="5">
        <f t="shared" si="61"/>
        <v>3.0602424746490627E-4</v>
      </c>
      <c r="E374" s="5">
        <f t="shared" si="65"/>
        <v>4.8191301478955564E-4</v>
      </c>
      <c r="F374" s="5">
        <f>B$6+B$7*E373+B$8*(H373*100)^2</f>
        <v>0.92667113849673133</v>
      </c>
      <c r="G374" s="8">
        <v>3.3249312280799882E-3</v>
      </c>
      <c r="H374" s="8">
        <f t="shared" si="66"/>
        <v>9.6263759457894185E-3</v>
      </c>
      <c r="I374" s="7">
        <f t="shared" si="63"/>
        <v>6.3014447177094299E-3</v>
      </c>
      <c r="J374" s="10">
        <f t="shared" si="67"/>
        <v>1.8952105428503123</v>
      </c>
      <c r="K374" s="10">
        <f t="shared" si="68"/>
        <v>0.40845585855872368</v>
      </c>
      <c r="AC374" s="12"/>
      <c r="AD374" s="13"/>
    </row>
    <row r="375" spans="1:30" x14ac:dyDescent="0.3">
      <c r="A375" s="17">
        <v>43816</v>
      </c>
      <c r="B375" s="18">
        <v>-7.305137003436709E-3</v>
      </c>
      <c r="C375" s="8">
        <f t="shared" si="64"/>
        <v>-3.5905137003436713E-2</v>
      </c>
      <c r="D375" s="5">
        <f t="shared" si="61"/>
        <v>1.2891788632355603E-3</v>
      </c>
      <c r="E375" s="5">
        <f t="shared" si="65"/>
        <v>3.0602424746490627E-4</v>
      </c>
      <c r="F375" s="5">
        <f>B$6+B$7*E373+B$8*(H374*100)^2</f>
        <v>0.8502436184234492</v>
      </c>
      <c r="G375" s="8">
        <v>3.5288112178299583E-3</v>
      </c>
      <c r="H375" s="8">
        <f t="shared" si="66"/>
        <v>9.2208655690420357E-3</v>
      </c>
      <c r="I375" s="7">
        <f t="shared" si="63"/>
        <v>5.692054351212077E-3</v>
      </c>
      <c r="J375" s="10">
        <f t="shared" si="67"/>
        <v>1.6130231967218707</v>
      </c>
      <c r="K375" s="10">
        <f t="shared" si="68"/>
        <v>0.34320634178866927</v>
      </c>
      <c r="AC375" s="12"/>
      <c r="AD375" s="13"/>
    </row>
    <row r="376" spans="1:30" x14ac:dyDescent="0.3">
      <c r="A376" s="17">
        <v>43817</v>
      </c>
      <c r="B376" s="18">
        <v>-1.6781922775609163E-3</v>
      </c>
      <c r="C376" s="8">
        <f t="shared" si="64"/>
        <v>-3.0278192277560918E-2</v>
      </c>
      <c r="D376" s="5">
        <f t="shared" si="61"/>
        <v>9.1676892759694954E-4</v>
      </c>
      <c r="E376" s="5">
        <f t="shared" si="65"/>
        <v>1.2891788632355603E-3</v>
      </c>
      <c r="F376" s="5">
        <f>B$6+B$7*E373+B$8*(H375*100)^2</f>
        <v>0.78248297912647724</v>
      </c>
      <c r="G376" s="8">
        <v>4.7678322835371482E-3</v>
      </c>
      <c r="H376" s="8">
        <f t="shared" si="66"/>
        <v>8.8458067982885372E-3</v>
      </c>
      <c r="I376" s="7">
        <f t="shared" si="63"/>
        <v>4.0779745147513889E-3</v>
      </c>
      <c r="J376" s="10">
        <f t="shared" si="67"/>
        <v>0.85530997573724021</v>
      </c>
      <c r="K376" s="10">
        <f t="shared" si="68"/>
        <v>0.15704527554004155</v>
      </c>
      <c r="AC376" s="12"/>
      <c r="AD376" s="13"/>
    </row>
    <row r="377" spans="1:30" x14ac:dyDescent="0.3">
      <c r="A377" s="17">
        <v>43818</v>
      </c>
      <c r="B377" s="18">
        <v>4.5444808503131666E-5</v>
      </c>
      <c r="C377" s="8">
        <f t="shared" si="64"/>
        <v>-2.8554555191496869E-2</v>
      </c>
      <c r="D377" s="5">
        <f t="shared" si="61"/>
        <v>8.1536262218424079E-4</v>
      </c>
      <c r="E377" s="5">
        <f t="shared" si="65"/>
        <v>9.1676892759694954E-4</v>
      </c>
      <c r="F377" s="5">
        <f>B$6+B$7*E373+B$8*(H376*100)^2</f>
        <v>0.72240639632578174</v>
      </c>
      <c r="G377" s="8">
        <v>4.3803280320569467E-3</v>
      </c>
      <c r="H377" s="8">
        <f t="shared" si="66"/>
        <v>8.4994493723169022E-3</v>
      </c>
      <c r="I377" s="7">
        <f t="shared" si="63"/>
        <v>4.1191213402599555E-3</v>
      </c>
      <c r="J377" s="10">
        <f t="shared" si="67"/>
        <v>0.9403682350076572</v>
      </c>
      <c r="K377" s="10">
        <f t="shared" si="68"/>
        <v>0.17824386185177321</v>
      </c>
      <c r="AC377" s="12"/>
      <c r="AD377" s="13"/>
    </row>
    <row r="378" spans="1:30" x14ac:dyDescent="0.3">
      <c r="A378" s="17">
        <v>43819</v>
      </c>
      <c r="B378" s="18">
        <v>9.9499171910914039E-3</v>
      </c>
      <c r="C378" s="8">
        <f t="shared" si="64"/>
        <v>-1.8650082808908598E-2</v>
      </c>
      <c r="D378" s="5">
        <f t="shared" si="61"/>
        <v>3.4782558877914801E-4</v>
      </c>
      <c r="E378" s="5">
        <f t="shared" si="65"/>
        <v>8.1536262218424079E-4</v>
      </c>
      <c r="F378" s="5">
        <f>B$6+B$7*E373+B$8*(H377*100)^2</f>
        <v>0.66914249801468539</v>
      </c>
      <c r="G378" s="8">
        <v>2.1435930380804304E-3</v>
      </c>
      <c r="H378" s="8">
        <f t="shared" si="66"/>
        <v>8.1801130677679849E-3</v>
      </c>
      <c r="I378" s="7">
        <f t="shared" si="63"/>
        <v>6.0365200296875546E-3</v>
      </c>
      <c r="J378" s="10">
        <f t="shared" si="67"/>
        <v>2.8160755901191057</v>
      </c>
      <c r="K378" s="10">
        <f t="shared" si="68"/>
        <v>0.60127187859426856</v>
      </c>
      <c r="AC378" s="12"/>
      <c r="AD378" s="13"/>
    </row>
    <row r="379" spans="1:30" x14ac:dyDescent="0.3">
      <c r="A379" s="17">
        <v>43822</v>
      </c>
      <c r="B379" s="18">
        <v>2.6439849597766534E-5</v>
      </c>
      <c r="C379" s="8">
        <f t="shared" si="64"/>
        <v>-2.8573560150402234E-2</v>
      </c>
      <c r="D379" s="5">
        <f t="shared" si="61"/>
        <v>8.1644833966865453E-4</v>
      </c>
      <c r="E379" s="5">
        <f t="shared" si="65"/>
        <v>3.4782558877914801E-4</v>
      </c>
      <c r="F379" s="5">
        <f>B$6+B$7*E373+B$8*(H378*100)^2</f>
        <v>0.62191872577206753</v>
      </c>
      <c r="G379" s="8">
        <v>3.8239364753070008E-3</v>
      </c>
      <c r="H379" s="8">
        <f t="shared" si="66"/>
        <v>7.8861823829535389E-3</v>
      </c>
      <c r="I379" s="7">
        <f t="shared" si="63"/>
        <v>4.0622459076465386E-3</v>
      </c>
      <c r="J379" s="10">
        <f t="shared" si="67"/>
        <v>1.0623204474965566</v>
      </c>
      <c r="K379" s="10">
        <f t="shared" si="68"/>
        <v>0.20872247705417712</v>
      </c>
      <c r="AC379" s="12"/>
      <c r="AD379" s="13"/>
    </row>
    <row r="380" spans="1:30" x14ac:dyDescent="0.3">
      <c r="A380" s="17">
        <v>43826</v>
      </c>
      <c r="B380" s="18">
        <v>1.4843659302441669E-3</v>
      </c>
      <c r="C380" s="8">
        <f t="shared" si="64"/>
        <v>-2.7115634069755833E-2</v>
      </c>
      <c r="D380" s="5">
        <f t="shared" si="61"/>
        <v>7.3525761100490326E-4</v>
      </c>
      <c r="E380" s="5">
        <f t="shared" si="65"/>
        <v>8.1644833966865453E-4</v>
      </c>
      <c r="F380" s="5">
        <f>B$6+B$7*E373+B$8*(H379*100)^2</f>
        <v>0.58005012930176247</v>
      </c>
      <c r="G380" s="8">
        <v>3.2721250875289393E-3</v>
      </c>
      <c r="H380" s="8">
        <f t="shared" si="66"/>
        <v>7.6161022137426863E-3</v>
      </c>
      <c r="I380" s="7">
        <f t="shared" si="63"/>
        <v>4.3439771262137467E-3</v>
      </c>
      <c r="J380" s="10">
        <f t="shared" si="67"/>
        <v>1.3275706184858154</v>
      </c>
      <c r="K380" s="10">
        <f t="shared" si="68"/>
        <v>0.27445757760943823</v>
      </c>
      <c r="AC380" s="12"/>
      <c r="AD380" s="13"/>
    </row>
    <row r="381" spans="1:30" x14ac:dyDescent="0.3">
      <c r="A381" s="17">
        <v>43829</v>
      </c>
      <c r="B381" s="18">
        <v>-8.9766147832294682E-3</v>
      </c>
      <c r="C381" s="8">
        <f t="shared" si="64"/>
        <v>-3.7576614783229469E-2</v>
      </c>
      <c r="D381" s="5">
        <f t="shared" si="61"/>
        <v>1.4120019785672194E-3</v>
      </c>
      <c r="E381" s="5">
        <f t="shared" si="65"/>
        <v>7.3525761100490326E-4</v>
      </c>
      <c r="F381" s="5">
        <f>B$6+B$7*E373+B$8*(H380*100)^2</f>
        <v>0.54292943167118979</v>
      </c>
      <c r="G381" s="8">
        <v>1.3429095666278899E-2</v>
      </c>
      <c r="H381" s="8">
        <f t="shared" si="66"/>
        <v>7.368374526794833E-3</v>
      </c>
      <c r="I381" s="7">
        <f t="shared" si="63"/>
        <v>6.0607211394840656E-3</v>
      </c>
      <c r="J381" s="10">
        <f t="shared" si="67"/>
        <v>0.45131267883531623</v>
      </c>
      <c r="K381" s="10">
        <f t="shared" si="68"/>
        <v>0.22230509177614488</v>
      </c>
      <c r="AC381" s="12"/>
      <c r="AD381" s="13"/>
    </row>
    <row r="382" spans="1:30" x14ac:dyDescent="0.3">
      <c r="A382" s="17">
        <v>43833</v>
      </c>
      <c r="B382" s="18">
        <v>6.6207833897838205E-3</v>
      </c>
      <c r="C382" s="8">
        <f t="shared" si="64"/>
        <v>-2.1979216610216179E-2</v>
      </c>
      <c r="D382" s="5">
        <f t="shared" si="61"/>
        <v>4.8308596279880277E-4</v>
      </c>
      <c r="E382" s="5">
        <f t="shared" si="65"/>
        <v>1.4120019785672194E-3</v>
      </c>
      <c r="F382" s="5">
        <f>B$6+B$7*E373+B$8*(H381*100)^2</f>
        <v>0.51001822115192419</v>
      </c>
      <c r="G382" s="8">
        <v>1.1969017696498548E-2</v>
      </c>
      <c r="H382" s="8">
        <f t="shared" si="66"/>
        <v>7.141556000984128E-3</v>
      </c>
      <c r="I382" s="7">
        <f t="shared" si="63"/>
        <v>4.8274616955144203E-3</v>
      </c>
      <c r="J382" s="10">
        <f t="shared" si="67"/>
        <v>0.40332981518831407</v>
      </c>
      <c r="K382" s="10">
        <f t="shared" si="68"/>
        <v>0.15957699906775935</v>
      </c>
      <c r="AC382" s="12"/>
      <c r="AD382" s="13"/>
    </row>
    <row r="383" spans="1:30" x14ac:dyDescent="0.3">
      <c r="A383" s="17">
        <v>43836</v>
      </c>
      <c r="B383" s="18">
        <v>-5.5409127597923951E-3</v>
      </c>
      <c r="C383" s="8">
        <f t="shared" si="64"/>
        <v>-3.4140912759792398E-2</v>
      </c>
      <c r="D383" s="5">
        <f t="shared" si="61"/>
        <v>1.1656019240717554E-3</v>
      </c>
      <c r="E383" s="5">
        <f t="shared" si="65"/>
        <v>4.8308596279880277E-4</v>
      </c>
      <c r="F383" s="5">
        <f t="shared" ref="F383" si="73">B$6+B$7*E383+B$8*(G382*100)^2</f>
        <v>1.2987698748128569</v>
      </c>
      <c r="G383" s="8">
        <v>6.9947658093823832E-3</v>
      </c>
      <c r="H383" s="8">
        <f t="shared" si="66"/>
        <v>1.1396358518460435E-2</v>
      </c>
      <c r="I383" s="7">
        <f t="shared" si="63"/>
        <v>4.4015927090780517E-3</v>
      </c>
      <c r="J383" s="10">
        <f t="shared" si="67"/>
        <v>0.62926948936217486</v>
      </c>
      <c r="K383" s="10">
        <f t="shared" si="68"/>
        <v>0.10190375260796447</v>
      </c>
      <c r="AC383" s="12"/>
      <c r="AD383" s="13"/>
    </row>
    <row r="384" spans="1:30" x14ac:dyDescent="0.3">
      <c r="A384" s="17">
        <v>43837</v>
      </c>
      <c r="B384" s="18">
        <v>1.7918497991173479E-3</v>
      </c>
      <c r="C384" s="8">
        <f t="shared" si="64"/>
        <v>-2.6808150200882654E-2</v>
      </c>
      <c r="D384" s="5">
        <f t="shared" si="61"/>
        <v>7.1867691719308463E-4</v>
      </c>
      <c r="E384" s="5">
        <f t="shared" si="65"/>
        <v>1.1656019240717554E-3</v>
      </c>
      <c r="F384" s="5">
        <f>B$6+B$7*E383+B$8*(H383*100)^2</f>
        <v>1.1801392737890364</v>
      </c>
      <c r="G384" s="8">
        <v>7.6783859116025437E-3</v>
      </c>
      <c r="H384" s="8">
        <f t="shared" si="66"/>
        <v>1.0863421531861112E-2</v>
      </c>
      <c r="I384" s="7">
        <f t="shared" si="63"/>
        <v>3.1850356202585686E-3</v>
      </c>
      <c r="J384" s="10">
        <f t="shared" si="67"/>
        <v>0.41480535843422134</v>
      </c>
      <c r="K384" s="10">
        <f t="shared" si="68"/>
        <v>5.3802972683219208E-2</v>
      </c>
      <c r="AC384" s="12"/>
      <c r="AD384" s="13"/>
    </row>
    <row r="385" spans="1:30" x14ac:dyDescent="0.3">
      <c r="A385" s="17">
        <v>43838</v>
      </c>
      <c r="B385" s="18">
        <v>3.534362324910252E-3</v>
      </c>
      <c r="C385" s="8">
        <f t="shared" si="64"/>
        <v>-2.506563767508975E-2</v>
      </c>
      <c r="D385" s="5">
        <f t="shared" si="61"/>
        <v>6.2828619205887871E-4</v>
      </c>
      <c r="E385" s="5">
        <f t="shared" si="65"/>
        <v>7.1867691719308463E-4</v>
      </c>
      <c r="F385" s="5">
        <f>B$6+B$7*E383+B$8*(H384*100)^2</f>
        <v>1.0749613829213169</v>
      </c>
      <c r="G385" s="8">
        <v>5.0196542004113066E-3</v>
      </c>
      <c r="H385" s="8">
        <f t="shared" si="66"/>
        <v>1.0368034446901288E-2</v>
      </c>
      <c r="I385" s="7">
        <f t="shared" si="63"/>
        <v>5.3483802464899819E-3</v>
      </c>
      <c r="J385" s="10">
        <f t="shared" si="67"/>
        <v>1.0654877871969228</v>
      </c>
      <c r="K385" s="10">
        <f t="shared" si="68"/>
        <v>0.20951355271765437</v>
      </c>
      <c r="AC385" s="12"/>
      <c r="AD385" s="13"/>
    </row>
    <row r="386" spans="1:30" x14ac:dyDescent="0.3">
      <c r="A386" s="17">
        <v>43839</v>
      </c>
      <c r="B386" s="18">
        <v>6.1624054565162199E-3</v>
      </c>
      <c r="C386" s="8">
        <f t="shared" si="64"/>
        <v>-2.243759454348378E-2</v>
      </c>
      <c r="D386" s="5">
        <f t="shared" si="61"/>
        <v>5.0344564889777312E-4</v>
      </c>
      <c r="E386" s="5">
        <f t="shared" si="65"/>
        <v>6.2828619205887871E-4</v>
      </c>
      <c r="F386" s="5">
        <f>B$6+B$7*E383+B$8*(H385*100)^2</f>
        <v>0.98171066487799696</v>
      </c>
      <c r="G386" s="8">
        <v>2.7968595171591355E-3</v>
      </c>
      <c r="H386" s="8">
        <f t="shared" si="66"/>
        <v>9.9081313317799583E-3</v>
      </c>
      <c r="I386" s="7">
        <f t="shared" si="63"/>
        <v>7.1112718146208228E-3</v>
      </c>
      <c r="J386" s="10">
        <f t="shared" si="67"/>
        <v>2.5425917072316815</v>
      </c>
      <c r="K386" s="10">
        <f t="shared" si="68"/>
        <v>0.5471377932176873</v>
      </c>
      <c r="AC386" s="12"/>
      <c r="AD386" s="13"/>
    </row>
    <row r="387" spans="1:30" x14ac:dyDescent="0.3">
      <c r="A387" s="17">
        <v>43840</v>
      </c>
      <c r="B387" s="18">
        <v>-1.6768699268592837E-3</v>
      </c>
      <c r="C387" s="8">
        <f t="shared" si="64"/>
        <v>-3.0276869926859285E-2</v>
      </c>
      <c r="D387" s="5">
        <f t="shared" si="61"/>
        <v>9.1668885256795615E-4</v>
      </c>
      <c r="E387" s="5">
        <f t="shared" si="65"/>
        <v>5.0344564889777312E-4</v>
      </c>
      <c r="F387" s="5">
        <f>B$6+B$7*E383+B$8*(H386*100)^2</f>
        <v>0.89903457826078925</v>
      </c>
      <c r="G387" s="8">
        <v>5.0264790348494067E-3</v>
      </c>
      <c r="H387" s="8">
        <f t="shared" si="66"/>
        <v>9.4817433959203373E-3</v>
      </c>
      <c r="I387" s="7">
        <f t="shared" si="63"/>
        <v>4.4552643610709305E-3</v>
      </c>
      <c r="J387" s="10">
        <f t="shared" si="67"/>
        <v>0.88635888664447804</v>
      </c>
      <c r="K387" s="10">
        <f t="shared" si="68"/>
        <v>0.16477027268560063</v>
      </c>
      <c r="AC387" s="12"/>
      <c r="AD387" s="13"/>
    </row>
    <row r="388" spans="1:30" x14ac:dyDescent="0.3">
      <c r="A388" s="17">
        <v>43843</v>
      </c>
      <c r="B388" s="18">
        <v>-2.6000353024891129E-3</v>
      </c>
      <c r="C388" s="8">
        <f t="shared" si="64"/>
        <v>-3.1200035302489115E-2</v>
      </c>
      <c r="D388" s="5">
        <f t="shared" si="61"/>
        <v>9.7344220287656704E-4</v>
      </c>
      <c r="E388" s="5">
        <f t="shared" si="65"/>
        <v>9.1668885256795615E-4</v>
      </c>
      <c r="F388" s="5">
        <f>B$6+B$7*E383+B$8*(H387*100)^2</f>
        <v>0.82573395986597298</v>
      </c>
      <c r="G388" s="8">
        <v>7.9220217231424379E-3</v>
      </c>
      <c r="H388" s="8">
        <f t="shared" si="66"/>
        <v>9.0869904801643368E-3</v>
      </c>
      <c r="I388" s="7">
        <f t="shared" si="63"/>
        <v>1.1649687570218989E-3</v>
      </c>
      <c r="J388" s="10">
        <f t="shared" si="67"/>
        <v>0.14705447646258024</v>
      </c>
      <c r="K388" s="10">
        <f t="shared" si="68"/>
        <v>8.9955074482388486E-3</v>
      </c>
      <c r="AC388" s="12"/>
      <c r="AD388" s="13"/>
    </row>
    <row r="389" spans="1:30" x14ac:dyDescent="0.3">
      <c r="A389" s="17">
        <v>43844</v>
      </c>
      <c r="B389" s="18">
        <v>-1.2707688504675766E-3</v>
      </c>
      <c r="C389" s="8">
        <f t="shared" si="64"/>
        <v>-2.9870768850467577E-2</v>
      </c>
      <c r="D389" s="5">
        <f t="shared" si="61"/>
        <v>8.9226283171806411E-4</v>
      </c>
      <c r="E389" s="5">
        <f t="shared" si="65"/>
        <v>9.7344220287656704E-4</v>
      </c>
      <c r="F389" s="5">
        <f>B$6+B$7*E383+B$8*(H388*100)^2</f>
        <v>0.7607456315971286</v>
      </c>
      <c r="G389" s="8">
        <v>4.35263006965062E-3</v>
      </c>
      <c r="H389" s="8">
        <f t="shared" si="66"/>
        <v>8.7220733291868656E-3</v>
      </c>
      <c r="I389" s="7">
        <f t="shared" si="63"/>
        <v>4.3694432595362456E-3</v>
      </c>
      <c r="J389" s="10">
        <f t="shared" si="67"/>
        <v>1.0038627656420558</v>
      </c>
      <c r="K389" s="10">
        <f t="shared" si="68"/>
        <v>0.19411287077317652</v>
      </c>
      <c r="AC389" s="12"/>
      <c r="AD389" s="13"/>
    </row>
    <row r="390" spans="1:30" x14ac:dyDescent="0.3">
      <c r="A390" s="17">
        <v>43845</v>
      </c>
      <c r="B390" s="18">
        <v>-1.5694721355709053E-3</v>
      </c>
      <c r="C390" s="8">
        <f t="shared" si="64"/>
        <v>-3.0169472135570904E-2</v>
      </c>
      <c r="D390" s="5">
        <f t="shared" si="61"/>
        <v>9.1019704893898921E-4</v>
      </c>
      <c r="E390" s="5">
        <f t="shared" si="65"/>
        <v>8.9226283171806411E-4</v>
      </c>
      <c r="F390" s="5">
        <f>B$6+B$7*E383+B$8*(H389*100)^2</f>
        <v>0.70312697975397143</v>
      </c>
      <c r="G390" s="8">
        <v>4.711612171053336E-3</v>
      </c>
      <c r="H390" s="8">
        <f t="shared" si="66"/>
        <v>8.3852667205877914E-3</v>
      </c>
      <c r="I390" s="7">
        <f t="shared" si="63"/>
        <v>3.6736545495344554E-3</v>
      </c>
      <c r="J390" s="10">
        <f t="shared" si="67"/>
        <v>0.77970223697617436</v>
      </c>
      <c r="K390" s="10">
        <f t="shared" si="68"/>
        <v>0.13833781523315936</v>
      </c>
      <c r="AC390" s="12"/>
      <c r="AD390" s="13"/>
    </row>
    <row r="391" spans="1:30" x14ac:dyDescent="0.3">
      <c r="A391" s="17">
        <v>43846</v>
      </c>
      <c r="B391" s="18">
        <v>1.3734228406086357E-3</v>
      </c>
      <c r="C391" s="8">
        <f t="shared" si="64"/>
        <v>-2.7226577159391363E-2</v>
      </c>
      <c r="D391" s="5">
        <f t="shared" si="61"/>
        <v>7.4128650381629149E-4</v>
      </c>
      <c r="E391" s="5">
        <f t="shared" si="65"/>
        <v>9.1019704893898921E-4</v>
      </c>
      <c r="F391" s="5">
        <f>B$6+B$7*E383+B$8*(H390*100)^2</f>
        <v>0.65204228302982825</v>
      </c>
      <c r="G391" s="8">
        <v>4.6373021111228629E-3</v>
      </c>
      <c r="H391" s="8">
        <f t="shared" si="66"/>
        <v>8.0749135167494414E-3</v>
      </c>
      <c r="I391" s="7">
        <f t="shared" si="63"/>
        <v>3.4376114056265785E-3</v>
      </c>
      <c r="J391" s="10">
        <f t="shared" si="67"/>
        <v>0.74129554712022094</v>
      </c>
      <c r="K391" s="10">
        <f t="shared" si="68"/>
        <v>0.12891445328736895</v>
      </c>
      <c r="AC391" s="12"/>
      <c r="AD391" s="13"/>
    </row>
    <row r="392" spans="1:30" x14ac:dyDescent="0.3">
      <c r="A392" s="17">
        <v>43847</v>
      </c>
      <c r="B392" s="18">
        <v>8.9998807081842248E-3</v>
      </c>
      <c r="C392" s="8">
        <f t="shared" si="64"/>
        <v>-1.9600119291815776E-2</v>
      </c>
      <c r="D392" s="5">
        <f t="shared" si="61"/>
        <v>3.8416467625340895E-4</v>
      </c>
      <c r="E392" s="5">
        <f t="shared" si="65"/>
        <v>7.4128650381629149E-4</v>
      </c>
      <c r="F392" s="5">
        <f>B$6+B$7*E383+B$8*(H391*100)^2</f>
        <v>0.60675059091420291</v>
      </c>
      <c r="G392" s="8">
        <v>2.7240845502168954E-3</v>
      </c>
      <c r="H392" s="8">
        <f t="shared" si="66"/>
        <v>7.7894196890025309E-3</v>
      </c>
      <c r="I392" s="7">
        <f t="shared" si="63"/>
        <v>5.0653351387856356E-3</v>
      </c>
      <c r="J392" s="10">
        <f t="shared" si="67"/>
        <v>1.8594632601922456</v>
      </c>
      <c r="K392" s="10">
        <f t="shared" si="68"/>
        <v>0.40034991724756241</v>
      </c>
      <c r="AC392" s="12"/>
      <c r="AD392" s="13"/>
    </row>
    <row r="393" spans="1:30" x14ac:dyDescent="0.3">
      <c r="A393" s="17">
        <v>43850</v>
      </c>
      <c r="B393" s="18">
        <v>-2.4266159123372041E-3</v>
      </c>
      <c r="C393" s="8">
        <f t="shared" si="64"/>
        <v>-3.1026615912337206E-2</v>
      </c>
      <c r="D393" s="5">
        <f t="shared" si="61"/>
        <v>9.6265089497169637E-4</v>
      </c>
      <c r="E393" s="5">
        <f t="shared" si="65"/>
        <v>3.8416467625340895E-4</v>
      </c>
      <c r="F393" s="5">
        <f t="shared" ref="F393" si="74">B$6+B$7*E393+B$8*(G392*100)^2</f>
        <v>9.443104863230857E-2</v>
      </c>
      <c r="G393" s="8">
        <v>7.4915792307394466E-3</v>
      </c>
      <c r="H393" s="8">
        <f t="shared" si="66"/>
        <v>3.0729635310609948E-3</v>
      </c>
      <c r="I393" s="7">
        <f t="shared" si="63"/>
        <v>4.4186156996784513E-3</v>
      </c>
      <c r="J393" s="10">
        <f t="shared" si="67"/>
        <v>0.58981098158155865</v>
      </c>
      <c r="K393" s="10">
        <f t="shared" si="68"/>
        <v>0.54676326308292378</v>
      </c>
      <c r="AC393" s="12"/>
      <c r="AD393" s="13"/>
    </row>
    <row r="394" spans="1:30" x14ac:dyDescent="0.3">
      <c r="A394" s="17">
        <v>43851</v>
      </c>
      <c r="B394" s="18">
        <v>-2.611945584451237E-3</v>
      </c>
      <c r="C394" s="8">
        <f t="shared" si="64"/>
        <v>-3.1211945584451239E-2</v>
      </c>
      <c r="D394" s="5">
        <f t="shared" si="61"/>
        <v>9.7418554716674521E-4</v>
      </c>
      <c r="E394" s="5">
        <f t="shared" si="65"/>
        <v>9.6265089497169637E-4</v>
      </c>
      <c r="F394" s="5">
        <f>B$6+B$7*E393+B$8*(H393*100)^2</f>
        <v>0.11236225192846178</v>
      </c>
      <c r="G394" s="8">
        <v>5.7683228806225837E-3</v>
      </c>
      <c r="H394" s="8">
        <f t="shared" si="66"/>
        <v>3.3520479102850213E-3</v>
      </c>
      <c r="I394" s="7">
        <f t="shared" si="63"/>
        <v>2.4162749703375624E-3</v>
      </c>
      <c r="J394" s="10">
        <f t="shared" si="67"/>
        <v>0.4188869139857806</v>
      </c>
      <c r="K394" s="10">
        <f t="shared" si="68"/>
        <v>0.17802555117048335</v>
      </c>
      <c r="AC394" s="12"/>
      <c r="AD394" s="13"/>
    </row>
    <row r="395" spans="1:30" x14ac:dyDescent="0.3">
      <c r="A395" s="17">
        <v>43852</v>
      </c>
      <c r="B395" s="18">
        <v>-5.1145257022501842E-3</v>
      </c>
      <c r="C395" s="8">
        <f t="shared" si="64"/>
        <v>-3.3714525702250184E-2</v>
      </c>
      <c r="D395" s="5">
        <f t="shared" si="61"/>
        <v>1.1366692433276882E-3</v>
      </c>
      <c r="E395" s="5">
        <f t="shared" si="65"/>
        <v>9.7418554716674521E-4</v>
      </c>
      <c r="F395" s="5">
        <f>B$6+B$7*E393+B$8*(H394*100)^2</f>
        <v>0.12826005677083119</v>
      </c>
      <c r="G395" s="8">
        <v>5.1875151407044153E-3</v>
      </c>
      <c r="H395" s="8">
        <f t="shared" si="66"/>
        <v>3.5813413237337655E-3</v>
      </c>
      <c r="I395" s="7">
        <f t="shared" si="63"/>
        <v>1.6061738169706498E-3</v>
      </c>
      <c r="J395" s="10">
        <f t="shared" si="67"/>
        <v>0.30962296463823846</v>
      </c>
      <c r="K395" s="10">
        <f t="shared" si="68"/>
        <v>7.7966467519250404E-2</v>
      </c>
      <c r="AC395" s="12"/>
      <c r="AD395" s="13"/>
    </row>
    <row r="396" spans="1:30" x14ac:dyDescent="0.3">
      <c r="A396" s="17">
        <v>43853</v>
      </c>
      <c r="B396" s="18">
        <v>-8.7762705620902156E-3</v>
      </c>
      <c r="C396" s="8">
        <f t="shared" si="64"/>
        <v>-3.7376270562090218E-2</v>
      </c>
      <c r="D396" s="5">
        <f t="shared" ref="D396:D459" si="75">C396^2</f>
        <v>1.3969856011305719E-3</v>
      </c>
      <c r="E396" s="5">
        <f t="shared" si="65"/>
        <v>1.1366692433276882E-3</v>
      </c>
      <c r="F396" s="5">
        <f>B$6+B$7*E393+B$8*(H395*100)^2</f>
        <v>0.14235505054407593</v>
      </c>
      <c r="G396" s="8">
        <v>8.097790541334764E-3</v>
      </c>
      <c r="H396" s="8">
        <f t="shared" si="66"/>
        <v>3.7729968267158128E-3</v>
      </c>
      <c r="I396" s="7">
        <f t="shared" si="63"/>
        <v>4.3247937146189512E-3</v>
      </c>
      <c r="J396" s="10">
        <f t="shared" si="67"/>
        <v>0.53407082988171395</v>
      </c>
      <c r="K396" s="10">
        <f t="shared" si="68"/>
        <v>0.38252731500463</v>
      </c>
      <c r="AC396" s="12"/>
      <c r="AD396" s="13"/>
    </row>
    <row r="397" spans="1:30" x14ac:dyDescent="0.3">
      <c r="A397" s="17">
        <v>43854</v>
      </c>
      <c r="B397" s="18">
        <v>1.1258702654663406E-2</v>
      </c>
      <c r="C397" s="8">
        <f t="shared" si="64"/>
        <v>-1.7341297345336595E-2</v>
      </c>
      <c r="D397" s="5">
        <f t="shared" si="75"/>
        <v>3.0072059361937803E-4</v>
      </c>
      <c r="E397" s="5">
        <f t="shared" si="65"/>
        <v>1.3969856011305719E-3</v>
      </c>
      <c r="F397" s="5">
        <f>B$6+B$7*E393+B$8*(H396*100)^2</f>
        <v>0.15485167202343469</v>
      </c>
      <c r="G397" s="8">
        <v>1.1173809204083623E-2</v>
      </c>
      <c r="H397" s="8">
        <f t="shared" si="66"/>
        <v>3.9351197189340338E-3</v>
      </c>
      <c r="I397" s="7">
        <f t="shared" ref="I397:I460" si="76">SQRT((G397-H397)^2)</f>
        <v>7.2386894851495893E-3</v>
      </c>
      <c r="J397" s="10">
        <f t="shared" si="67"/>
        <v>0.64782648002474486</v>
      </c>
      <c r="K397" s="10">
        <f t="shared" si="68"/>
        <v>0.79587807170064218</v>
      </c>
      <c r="AC397" s="12"/>
      <c r="AD397" s="13"/>
    </row>
    <row r="398" spans="1:30" x14ac:dyDescent="0.3">
      <c r="A398" s="17">
        <v>43857</v>
      </c>
      <c r="B398" s="18">
        <v>-2.7176092168886189E-2</v>
      </c>
      <c r="C398" s="8">
        <f t="shared" ref="C398:C461" si="77">B398-B$5</f>
        <v>-5.5776092168886189E-2</v>
      </c>
      <c r="D398" s="5">
        <f t="shared" si="75"/>
        <v>3.1109724576320872E-3</v>
      </c>
      <c r="E398" s="5">
        <f t="shared" ref="E398:E461" si="78">D397</f>
        <v>3.0072059361937803E-4</v>
      </c>
      <c r="F398" s="5">
        <f>B$6+B$7*E393+B$8*(H397*100)^2</f>
        <v>0.16593117662703419</v>
      </c>
      <c r="G398" s="8">
        <v>7.9367909408705889E-3</v>
      </c>
      <c r="H398" s="8">
        <f t="shared" ref="H398:H461" si="79">SQRT(F398)/100</f>
        <v>4.0734650683052894E-3</v>
      </c>
      <c r="I398" s="7">
        <f t="shared" si="76"/>
        <v>3.8633258725652994E-3</v>
      </c>
      <c r="J398" s="10">
        <f t="shared" ref="J398:J461" si="80">ABS(G398-H398)/G398</f>
        <v>0.48676170272686181</v>
      </c>
      <c r="K398" s="10">
        <f t="shared" ref="K398:K461" si="81">G398/H398-LN(G398/H398)-1</f>
        <v>0.28139764322179261</v>
      </c>
      <c r="AC398" s="12"/>
      <c r="AD398" s="13"/>
    </row>
    <row r="399" spans="1:30" x14ac:dyDescent="0.3">
      <c r="A399" s="17">
        <v>43858</v>
      </c>
      <c r="B399" s="18">
        <v>1.1188313823209908E-2</v>
      </c>
      <c r="C399" s="8">
        <f t="shared" si="77"/>
        <v>-1.7411686176790092E-2</v>
      </c>
      <c r="D399" s="5">
        <f t="shared" si="75"/>
        <v>3.0316681551902319E-4</v>
      </c>
      <c r="E399" s="5">
        <f t="shared" si="78"/>
        <v>3.1109724576320872E-3</v>
      </c>
      <c r="F399" s="5">
        <f>B$6+B$7*E393+B$8*(H398*100)^2</f>
        <v>0.17575426540858544</v>
      </c>
      <c r="G399" s="8">
        <v>4.1344029236977803E-3</v>
      </c>
      <c r="H399" s="8">
        <f t="shared" si="79"/>
        <v>4.1923056354300483E-3</v>
      </c>
      <c r="I399" s="7">
        <f t="shared" si="76"/>
        <v>5.790271173226804E-5</v>
      </c>
      <c r="J399" s="10">
        <f t="shared" si="80"/>
        <v>1.4005096455495022E-2</v>
      </c>
      <c r="K399" s="10">
        <f t="shared" si="81"/>
        <v>9.626846062560368E-5</v>
      </c>
      <c r="AC399" s="12"/>
      <c r="AD399" s="13"/>
    </row>
    <row r="400" spans="1:30" x14ac:dyDescent="0.3">
      <c r="A400" s="17">
        <v>43859</v>
      </c>
      <c r="B400" s="18">
        <v>4.5979430218489473E-3</v>
      </c>
      <c r="C400" s="8">
        <f t="shared" si="77"/>
        <v>-2.4002056978151054E-2</v>
      </c>
      <c r="D400" s="5">
        <f t="shared" si="75"/>
        <v>5.7609873918240966E-4</v>
      </c>
      <c r="E400" s="5">
        <f t="shared" si="78"/>
        <v>3.0316681551902319E-4</v>
      </c>
      <c r="F400" s="5">
        <f>B$6+B$7*E393+B$8*(H399*100)^2</f>
        <v>0.18446341592230878</v>
      </c>
      <c r="G400" s="8">
        <v>8.2961056453355539E-3</v>
      </c>
      <c r="H400" s="8">
        <f t="shared" si="79"/>
        <v>4.294920440733551E-3</v>
      </c>
      <c r="I400" s="7">
        <f t="shared" si="76"/>
        <v>4.0011852046020029E-3</v>
      </c>
      <c r="J400" s="10">
        <f t="shared" si="80"/>
        <v>0.48229679992704172</v>
      </c>
      <c r="K400" s="10">
        <f t="shared" si="81"/>
        <v>0.27325551603704512</v>
      </c>
      <c r="AC400" s="12"/>
      <c r="AD400" s="13"/>
    </row>
    <row r="401" spans="1:30" x14ac:dyDescent="0.3">
      <c r="A401" s="17">
        <v>43860</v>
      </c>
      <c r="B401" s="18">
        <v>-1.2274078419208658E-2</v>
      </c>
      <c r="C401" s="8">
        <f t="shared" si="77"/>
        <v>-4.0874078419208662E-2</v>
      </c>
      <c r="D401" s="5">
        <f t="shared" si="75"/>
        <v>1.6706902866196194E-3</v>
      </c>
      <c r="E401" s="5">
        <f t="shared" si="78"/>
        <v>5.7609873918240966E-4</v>
      </c>
      <c r="F401" s="5">
        <f>B$6+B$7*E393+B$8*(H400*100)^2</f>
        <v>0.19218494876777598</v>
      </c>
      <c r="G401" s="8">
        <v>8.6446146370451598E-3</v>
      </c>
      <c r="H401" s="8">
        <f t="shared" si="79"/>
        <v>4.3838903814736978E-3</v>
      </c>
      <c r="I401" s="7">
        <f t="shared" si="76"/>
        <v>4.260724255571462E-3</v>
      </c>
      <c r="J401" s="10">
        <f t="shared" si="80"/>
        <v>0.49287613554371607</v>
      </c>
      <c r="K401" s="10">
        <f t="shared" si="81"/>
        <v>0.29290483783982757</v>
      </c>
      <c r="AC401" s="12"/>
      <c r="AD401" s="13"/>
    </row>
    <row r="402" spans="1:30" x14ac:dyDescent="0.3">
      <c r="A402" s="17">
        <v>43861</v>
      </c>
      <c r="B402" s="18">
        <v>-1.3604199451548763E-2</v>
      </c>
      <c r="C402" s="8">
        <f t="shared" si="77"/>
        <v>-4.2204199451548761E-2</v>
      </c>
      <c r="D402" s="5">
        <f t="shared" si="75"/>
        <v>1.7811944513461088E-3</v>
      </c>
      <c r="E402" s="5">
        <f t="shared" si="78"/>
        <v>1.6706902866196194E-3</v>
      </c>
      <c r="F402" s="5">
        <f>B$6+B$7*E393+B$8*(H401*100)^2</f>
        <v>0.19903085978856724</v>
      </c>
      <c r="G402" s="8">
        <v>5.6033180028392362E-3</v>
      </c>
      <c r="H402" s="8">
        <f t="shared" si="79"/>
        <v>4.461287479960995E-3</v>
      </c>
      <c r="I402" s="7">
        <f t="shared" si="76"/>
        <v>1.1420305228782412E-3</v>
      </c>
      <c r="J402" s="10">
        <f t="shared" si="80"/>
        <v>0.20381326248118833</v>
      </c>
      <c r="K402" s="10">
        <f t="shared" si="81"/>
        <v>2.8065233203165674E-2</v>
      </c>
      <c r="AC402" s="12"/>
      <c r="AD402" s="13"/>
    </row>
    <row r="403" spans="1:30" x14ac:dyDescent="0.3">
      <c r="A403" s="17">
        <v>43864</v>
      </c>
      <c r="B403" s="18">
        <v>5.5764609886239597E-3</v>
      </c>
      <c r="C403" s="8">
        <f t="shared" si="77"/>
        <v>-2.3023539011376042E-2</v>
      </c>
      <c r="D403" s="5">
        <f t="shared" si="75"/>
        <v>5.3008334860835452E-4</v>
      </c>
      <c r="E403" s="5">
        <f t="shared" si="78"/>
        <v>1.7811944513461088E-3</v>
      </c>
      <c r="F403" s="5">
        <f t="shared" ref="F403" si="82">B$6+B$7*E403+B$8*(G402*100)^2</f>
        <v>0.30715133002141837</v>
      </c>
      <c r="G403" s="8">
        <v>6.8437500546807738E-3</v>
      </c>
      <c r="H403" s="8">
        <f t="shared" si="79"/>
        <v>5.5421235101846865E-3</v>
      </c>
      <c r="I403" s="7">
        <f t="shared" si="76"/>
        <v>1.3016265444960873E-3</v>
      </c>
      <c r="J403" s="10">
        <f t="shared" si="80"/>
        <v>0.19019200498209918</v>
      </c>
      <c r="K403" s="10">
        <f t="shared" si="81"/>
        <v>2.3902513928964142E-2</v>
      </c>
      <c r="AC403" s="12"/>
      <c r="AD403" s="13"/>
    </row>
    <row r="404" spans="1:30" x14ac:dyDescent="0.3">
      <c r="A404" s="17">
        <v>43865</v>
      </c>
      <c r="B404" s="18">
        <v>1.9209227513363073E-2</v>
      </c>
      <c r="C404" s="8">
        <f t="shared" si="77"/>
        <v>-9.3907724866369273E-3</v>
      </c>
      <c r="D404" s="5">
        <f t="shared" si="75"/>
        <v>8.8186607895777104E-5</v>
      </c>
      <c r="E404" s="5">
        <f t="shared" si="78"/>
        <v>5.3008334860835452E-4</v>
      </c>
      <c r="F404" s="5">
        <f>B$6+B$7*E403+B$8*(H403*100)^2</f>
        <v>0.30110436658381357</v>
      </c>
      <c r="G404" s="8">
        <v>8.946624266129603E-3</v>
      </c>
      <c r="H404" s="8">
        <f t="shared" si="79"/>
        <v>5.4872977555789114E-3</v>
      </c>
      <c r="I404" s="7">
        <f t="shared" si="76"/>
        <v>3.4593265105506915E-3</v>
      </c>
      <c r="J404" s="10">
        <f t="shared" si="80"/>
        <v>0.38666276884423467</v>
      </c>
      <c r="K404" s="10">
        <f t="shared" si="81"/>
        <v>0.14158405910250926</v>
      </c>
      <c r="AC404" s="12"/>
      <c r="AD404" s="13"/>
    </row>
    <row r="405" spans="1:30" x14ac:dyDescent="0.3">
      <c r="A405" s="17">
        <v>43866</v>
      </c>
      <c r="B405" s="18">
        <v>1.2133126290210725E-2</v>
      </c>
      <c r="C405" s="8">
        <f t="shared" si="77"/>
        <v>-1.6466873709789276E-2</v>
      </c>
      <c r="D405" s="5">
        <f t="shared" si="75"/>
        <v>2.7115792977414923E-4</v>
      </c>
      <c r="E405" s="5">
        <f t="shared" si="78"/>
        <v>8.8186607895777104E-5</v>
      </c>
      <c r="F405" s="5">
        <f>B$6+B$7*E403+B$8*(H404*100)^2</f>
        <v>0.29574312880003323</v>
      </c>
      <c r="G405" s="8">
        <v>4.2609748254706691E-3</v>
      </c>
      <c r="H405" s="8">
        <f t="shared" si="79"/>
        <v>5.4382269978370092E-3</v>
      </c>
      <c r="I405" s="7">
        <f t="shared" si="76"/>
        <v>1.1772521723663401E-3</v>
      </c>
      <c r="J405" s="10">
        <f t="shared" si="80"/>
        <v>0.27628705181009849</v>
      </c>
      <c r="K405" s="10">
        <f t="shared" si="81"/>
        <v>2.7477918378739696E-2</v>
      </c>
      <c r="AC405" s="12"/>
      <c r="AD405" s="13"/>
    </row>
    <row r="406" spans="1:30" x14ac:dyDescent="0.3">
      <c r="A406" s="17">
        <v>43867</v>
      </c>
      <c r="B406" s="18">
        <v>7.3002084919260501E-3</v>
      </c>
      <c r="C406" s="8">
        <f t="shared" si="77"/>
        <v>-2.1299791508073949E-2</v>
      </c>
      <c r="D406" s="5">
        <f t="shared" si="75"/>
        <v>4.5368111828741913E-4</v>
      </c>
      <c r="E406" s="5">
        <f t="shared" si="78"/>
        <v>2.7115792977414923E-4</v>
      </c>
      <c r="F406" s="5">
        <f>B$6+B$7*E403+B$8*(H405*100)^2</f>
        <v>0.29098985538093358</v>
      </c>
      <c r="G406" s="8">
        <v>4.7849577337143118E-3</v>
      </c>
      <c r="H406" s="8">
        <f t="shared" si="79"/>
        <v>5.394347554440051E-3</v>
      </c>
      <c r="I406" s="7">
        <f t="shared" si="76"/>
        <v>6.0938982072573922E-4</v>
      </c>
      <c r="J406" s="10">
        <f t="shared" si="80"/>
        <v>0.12735531944870532</v>
      </c>
      <c r="K406" s="10">
        <f t="shared" si="81"/>
        <v>6.9062481931183584E-3</v>
      </c>
      <c r="AC406" s="12"/>
      <c r="AD406" s="13"/>
    </row>
    <row r="407" spans="1:30" x14ac:dyDescent="0.3">
      <c r="A407" s="17">
        <v>43868</v>
      </c>
      <c r="B407" s="18">
        <v>-1.8490328112881825E-3</v>
      </c>
      <c r="C407" s="8">
        <f t="shared" si="77"/>
        <v>-3.0449032811288183E-2</v>
      </c>
      <c r="D407" s="5">
        <f t="shared" si="75"/>
        <v>9.2714359914290441E-4</v>
      </c>
      <c r="E407" s="5">
        <f t="shared" si="78"/>
        <v>4.5368111828741913E-4</v>
      </c>
      <c r="F407" s="5">
        <f>B$6+B$7*E403+B$8*(H406*100)^2</f>
        <v>0.28677560316755979</v>
      </c>
      <c r="G407" s="8">
        <v>3.7360829748780892E-3</v>
      </c>
      <c r="H407" s="8">
        <f t="shared" si="79"/>
        <v>5.3551433516532479E-3</v>
      </c>
      <c r="I407" s="7">
        <f t="shared" si="76"/>
        <v>1.6190603767751587E-3</v>
      </c>
      <c r="J407" s="10">
        <f t="shared" si="80"/>
        <v>0.4333577138575167</v>
      </c>
      <c r="K407" s="10">
        <f t="shared" si="81"/>
        <v>5.7682295151027407E-2</v>
      </c>
      <c r="AC407" s="12"/>
      <c r="AD407" s="13"/>
    </row>
    <row r="408" spans="1:30" x14ac:dyDescent="0.3">
      <c r="A408" s="17">
        <v>43871</v>
      </c>
      <c r="B408" s="18">
        <v>-1.3989172133473356E-3</v>
      </c>
      <c r="C408" s="8">
        <f t="shared" si="77"/>
        <v>-2.9998917213347336E-2</v>
      </c>
      <c r="D408" s="5">
        <f t="shared" si="75"/>
        <v>8.9993503397326716E-4</v>
      </c>
      <c r="E408" s="5">
        <f t="shared" si="78"/>
        <v>9.2714359914290441E-4</v>
      </c>
      <c r="F408" s="5">
        <f>B$6+B$7*E403+B$8*(H407*100)^2</f>
        <v>0.28303924715518258</v>
      </c>
      <c r="G408" s="8">
        <v>4.8388487916765357E-3</v>
      </c>
      <c r="H408" s="8">
        <f t="shared" si="79"/>
        <v>5.3201432984007358E-3</v>
      </c>
      <c r="I408" s="7">
        <f t="shared" si="76"/>
        <v>4.8129450672420009E-4</v>
      </c>
      <c r="J408" s="10">
        <f t="shared" si="80"/>
        <v>9.9464671752523187E-2</v>
      </c>
      <c r="K408" s="10">
        <f t="shared" si="81"/>
        <v>4.35694384677765E-3</v>
      </c>
      <c r="AC408" s="12"/>
      <c r="AD408" s="13"/>
    </row>
    <row r="409" spans="1:30" x14ac:dyDescent="0.3">
      <c r="A409" s="17">
        <v>43872</v>
      </c>
      <c r="B409" s="18">
        <v>8.5733745192854878E-3</v>
      </c>
      <c r="C409" s="8">
        <f t="shared" si="77"/>
        <v>-2.0026625480714513E-2</v>
      </c>
      <c r="D409" s="5">
        <f t="shared" si="75"/>
        <v>4.0106572814480377E-4</v>
      </c>
      <c r="E409" s="5">
        <f t="shared" si="78"/>
        <v>8.9993503397326716E-4</v>
      </c>
      <c r="F409" s="5">
        <f>B$6+B$7*E403+B$8*(H408*100)^2</f>
        <v>0.27972659391460897</v>
      </c>
      <c r="G409" s="8">
        <v>2.6516336370264334E-3</v>
      </c>
      <c r="H409" s="8">
        <f t="shared" si="79"/>
        <v>5.288918546495199E-3</v>
      </c>
      <c r="I409" s="7">
        <f t="shared" si="76"/>
        <v>2.6372849094687656E-3</v>
      </c>
      <c r="J409" s="10">
        <f t="shared" si="80"/>
        <v>0.99458872170072543</v>
      </c>
      <c r="K409" s="10">
        <f t="shared" si="81"/>
        <v>0.19179436429966534</v>
      </c>
      <c r="AC409" s="12"/>
      <c r="AD409" s="13"/>
    </row>
    <row r="410" spans="1:30" x14ac:dyDescent="0.3">
      <c r="A410" s="17">
        <v>43873</v>
      </c>
      <c r="B410" s="18">
        <v>7.4450445058715925E-3</v>
      </c>
      <c r="C410" s="8">
        <f t="shared" si="77"/>
        <v>-2.1154955494128408E-2</v>
      </c>
      <c r="D410" s="5">
        <f t="shared" si="75"/>
        <v>4.4753214195855369E-4</v>
      </c>
      <c r="E410" s="5">
        <f t="shared" si="78"/>
        <v>4.0106572814480377E-4</v>
      </c>
      <c r="F410" s="5">
        <f>B$6+B$7*E403+B$8*(H409*100)^2</f>
        <v>0.27678959555151633</v>
      </c>
      <c r="G410" s="8">
        <v>1.1672244866763964E-2</v>
      </c>
      <c r="H410" s="8">
        <f t="shared" si="79"/>
        <v>5.2610796948109077E-3</v>
      </c>
      <c r="I410" s="7">
        <f t="shared" si="76"/>
        <v>6.4111651719530567E-3</v>
      </c>
      <c r="J410" s="10">
        <f t="shared" si="80"/>
        <v>0.54926582205351737</v>
      </c>
      <c r="K410" s="10">
        <f t="shared" si="81"/>
        <v>0.42172503849160936</v>
      </c>
      <c r="AC410" s="12"/>
      <c r="AD410" s="13"/>
    </row>
    <row r="411" spans="1:30" x14ac:dyDescent="0.3">
      <c r="A411" s="17">
        <v>43874</v>
      </c>
      <c r="B411" s="18">
        <v>-1.9970847634145795E-3</v>
      </c>
      <c r="C411" s="8">
        <f t="shared" si="77"/>
        <v>-3.0597084763414578E-2</v>
      </c>
      <c r="D411" s="5">
        <f t="shared" si="75"/>
        <v>9.3618159601957648E-4</v>
      </c>
      <c r="E411" s="5">
        <f t="shared" si="78"/>
        <v>4.4753214195855369E-4</v>
      </c>
      <c r="F411" s="5">
        <f>B$6+B$7*E403+B$8*(H410*100)^2</f>
        <v>0.27418565280279839</v>
      </c>
      <c r="G411" s="8">
        <v>2.514390660429586E-3</v>
      </c>
      <c r="H411" s="8">
        <f t="shared" si="79"/>
        <v>5.2362739882744714E-3</v>
      </c>
      <c r="I411" s="7">
        <f t="shared" si="76"/>
        <v>2.7218833278448854E-3</v>
      </c>
      <c r="J411" s="10">
        <f t="shared" si="80"/>
        <v>1.0825220482563553</v>
      </c>
      <c r="K411" s="10">
        <f t="shared" si="81"/>
        <v>0.21376667530074367</v>
      </c>
      <c r="AC411" s="12"/>
      <c r="AD411" s="13"/>
    </row>
    <row r="412" spans="1:30" x14ac:dyDescent="0.3">
      <c r="A412" s="17">
        <v>43875</v>
      </c>
      <c r="B412" s="18">
        <v>-1.501102438239924E-3</v>
      </c>
      <c r="C412" s="8">
        <f t="shared" si="77"/>
        <v>-3.0101102438239925E-2</v>
      </c>
      <c r="D412" s="5">
        <f t="shared" si="75"/>
        <v>9.0607636799741348E-4</v>
      </c>
      <c r="E412" s="5">
        <f t="shared" si="78"/>
        <v>9.3618159601957648E-4</v>
      </c>
      <c r="F412" s="5">
        <f>B$6+B$7*E403+B$8*(H411*100)^2</f>
        <v>0.27187699716178515</v>
      </c>
      <c r="G412" s="8">
        <v>1.8511785355701342E-3</v>
      </c>
      <c r="H412" s="8">
        <f t="shared" si="79"/>
        <v>5.2141825549340435E-3</v>
      </c>
      <c r="I412" s="7">
        <f t="shared" si="76"/>
        <v>3.3630040193639091E-3</v>
      </c>
      <c r="J412" s="10">
        <f t="shared" si="80"/>
        <v>1.8166826995582877</v>
      </c>
      <c r="K412" s="10">
        <f t="shared" si="81"/>
        <v>0.39058740976399742</v>
      </c>
      <c r="AC412" s="12"/>
      <c r="AD412" s="13"/>
    </row>
    <row r="413" spans="1:30" x14ac:dyDescent="0.3">
      <c r="A413" s="17">
        <v>43878</v>
      </c>
      <c r="B413" s="18">
        <v>3.1972123282215941E-3</v>
      </c>
      <c r="C413" s="8">
        <f t="shared" si="77"/>
        <v>-2.5402787671778407E-2</v>
      </c>
      <c r="D413" s="5">
        <f t="shared" si="75"/>
        <v>6.4530162149745705E-4</v>
      </c>
      <c r="E413" s="5">
        <f t="shared" si="78"/>
        <v>9.0607636799741348E-4</v>
      </c>
      <c r="F413" s="5">
        <f t="shared" ref="F413" si="83">B$6+B$7*E413+B$8*(G412*100)^2</f>
        <v>5.9076155919759968E-2</v>
      </c>
      <c r="G413" s="8">
        <v>4.0375659078534477E-3</v>
      </c>
      <c r="H413" s="8">
        <f t="shared" si="79"/>
        <v>2.4305586995536639E-3</v>
      </c>
      <c r="I413" s="7">
        <f t="shared" si="76"/>
        <v>1.6070072082997838E-3</v>
      </c>
      <c r="J413" s="10">
        <f t="shared" si="80"/>
        <v>0.39801386403971828</v>
      </c>
      <c r="K413" s="10">
        <f t="shared" si="81"/>
        <v>0.15364696084053131</v>
      </c>
      <c r="AC413" s="12"/>
      <c r="AD413" s="13"/>
    </row>
    <row r="414" spans="1:30" x14ac:dyDescent="0.3">
      <c r="A414" s="17">
        <v>43879</v>
      </c>
      <c r="B414" s="18">
        <v>-4.3512147289609246E-3</v>
      </c>
      <c r="C414" s="8">
        <f t="shared" si="77"/>
        <v>-3.2951214728960926E-2</v>
      </c>
      <c r="D414" s="5">
        <f t="shared" si="75"/>
        <v>1.0857825521140914E-3</v>
      </c>
      <c r="E414" s="5">
        <f t="shared" si="78"/>
        <v>6.4530162149745705E-4</v>
      </c>
      <c r="F414" s="5">
        <f>B$6+B$7*E413+B$8*(H413*100)^2</f>
        <v>8.1070517527273331E-2</v>
      </c>
      <c r="G414" s="8">
        <v>3.2087082704364321E-3</v>
      </c>
      <c r="H414" s="8">
        <f t="shared" si="79"/>
        <v>2.8472884913066559E-3</v>
      </c>
      <c r="I414" s="7">
        <f t="shared" si="76"/>
        <v>3.614197791297763E-4</v>
      </c>
      <c r="J414" s="10">
        <f t="shared" si="80"/>
        <v>0.11263715759383068</v>
      </c>
      <c r="K414" s="10">
        <f t="shared" si="81"/>
        <v>7.4334107751137246E-3</v>
      </c>
      <c r="AC414" s="12"/>
      <c r="AD414" s="13"/>
    </row>
    <row r="415" spans="1:30" x14ac:dyDescent="0.3">
      <c r="A415" s="17">
        <v>43880</v>
      </c>
      <c r="B415" s="18">
        <v>7.4373062438443504E-3</v>
      </c>
      <c r="C415" s="8">
        <f t="shared" si="77"/>
        <v>-2.1162693756155648E-2</v>
      </c>
      <c r="D415" s="5">
        <f t="shared" si="75"/>
        <v>4.4785960701682927E-4</v>
      </c>
      <c r="E415" s="5">
        <f t="shared" si="78"/>
        <v>1.0857825521140914E-3</v>
      </c>
      <c r="F415" s="5">
        <f>B$6+B$7*E413+B$8*(H414*100)^2</f>
        <v>0.10057071852849467</v>
      </c>
      <c r="G415" s="8">
        <v>4.4236522151163945E-3</v>
      </c>
      <c r="H415" s="8">
        <f t="shared" si="79"/>
        <v>3.1712886738437212E-3</v>
      </c>
      <c r="I415" s="7">
        <f t="shared" si="76"/>
        <v>1.2523635412726732E-3</v>
      </c>
      <c r="J415" s="10">
        <f t="shared" si="80"/>
        <v>0.2831062390015941</v>
      </c>
      <c r="K415" s="10">
        <f t="shared" si="81"/>
        <v>6.2079204065505378E-2</v>
      </c>
      <c r="AC415" s="12"/>
      <c r="AD415" s="13"/>
    </row>
    <row r="416" spans="1:30" x14ac:dyDescent="0.3">
      <c r="A416" s="17">
        <v>43881</v>
      </c>
      <c r="B416" s="18">
        <v>-1.0978017184691291E-2</v>
      </c>
      <c r="C416" s="8">
        <f t="shared" si="77"/>
        <v>-3.957801718469129E-2</v>
      </c>
      <c r="D416" s="5">
        <f t="shared" si="75"/>
        <v>1.5664194442717191E-3</v>
      </c>
      <c r="E416" s="5">
        <f t="shared" si="78"/>
        <v>4.4785960701682927E-4</v>
      </c>
      <c r="F416" s="5">
        <f>B$6+B$7*E413+B$8*(H415*100)^2</f>
        <v>0.11785959673617752</v>
      </c>
      <c r="G416" s="8">
        <v>8.8436890836744129E-3</v>
      </c>
      <c r="H416" s="8">
        <f t="shared" si="79"/>
        <v>3.4330685506726703E-3</v>
      </c>
      <c r="I416" s="7">
        <f t="shared" si="76"/>
        <v>5.4106205330017431E-3</v>
      </c>
      <c r="J416" s="10">
        <f t="shared" si="80"/>
        <v>0.61180582919743665</v>
      </c>
      <c r="K416" s="10">
        <f t="shared" si="81"/>
        <v>0.62978081408359632</v>
      </c>
      <c r="AC416" s="12"/>
      <c r="AD416" s="13"/>
    </row>
    <row r="417" spans="1:30" x14ac:dyDescent="0.3">
      <c r="A417" s="17">
        <v>43882</v>
      </c>
      <c r="B417" s="18">
        <v>-5.9291870292011691E-3</v>
      </c>
      <c r="C417" s="8">
        <f t="shared" si="77"/>
        <v>-3.4529187029201172E-2</v>
      </c>
      <c r="D417" s="5">
        <f t="shared" si="75"/>
        <v>1.1922647568975546E-3</v>
      </c>
      <c r="E417" s="5">
        <f t="shared" si="78"/>
        <v>1.5664194442717191E-3</v>
      </c>
      <c r="F417" s="5">
        <f>B$6+B$7*E413+B$8*(H416*100)^2</f>
        <v>0.13318791615510911</v>
      </c>
      <c r="G417" s="8">
        <v>1.9212996631857594E-2</v>
      </c>
      <c r="H417" s="8">
        <f t="shared" si="79"/>
        <v>3.649491966768924E-3</v>
      </c>
      <c r="I417" s="7">
        <f t="shared" si="76"/>
        <v>1.556350466508867E-2</v>
      </c>
      <c r="J417" s="10">
        <f t="shared" si="80"/>
        <v>0.81005087146491239</v>
      </c>
      <c r="K417" s="10">
        <f t="shared" si="81"/>
        <v>2.6035684667683889</v>
      </c>
      <c r="AC417" s="12"/>
      <c r="AD417" s="13"/>
    </row>
    <row r="418" spans="1:30" x14ac:dyDescent="0.3">
      <c r="A418" s="17">
        <v>43885</v>
      </c>
      <c r="B418" s="18">
        <v>-4.0927446687848257E-2</v>
      </c>
      <c r="C418" s="8">
        <f t="shared" si="77"/>
        <v>-6.9527446687848257E-2</v>
      </c>
      <c r="D418" s="5">
        <f t="shared" si="75"/>
        <v>4.8340658429315815E-3</v>
      </c>
      <c r="E418" s="5">
        <f t="shared" si="78"/>
        <v>1.1922647568975546E-3</v>
      </c>
      <c r="F418" s="5">
        <f>B$6+B$7*E413+B$8*(H417*100)^2</f>
        <v>0.14677800415193387</v>
      </c>
      <c r="G418" s="8">
        <v>1.3598237358987327E-2</v>
      </c>
      <c r="H418" s="8">
        <f t="shared" si="79"/>
        <v>3.8311617578997348E-3</v>
      </c>
      <c r="I418" s="7">
        <f t="shared" si="76"/>
        <v>9.767075601087593E-3</v>
      </c>
      <c r="J418" s="10">
        <f t="shared" si="80"/>
        <v>0.71826041443763677</v>
      </c>
      <c r="K418" s="10">
        <f t="shared" si="81"/>
        <v>1.2826048921635285</v>
      </c>
      <c r="AC418" s="12"/>
      <c r="AD418" s="13"/>
    </row>
    <row r="419" spans="1:30" x14ac:dyDescent="0.3">
      <c r="A419" s="17">
        <v>43886</v>
      </c>
      <c r="B419" s="18">
        <v>-2.0905151481057632E-2</v>
      </c>
      <c r="C419" s="8">
        <f t="shared" si="77"/>
        <v>-4.9505151481057635E-2</v>
      </c>
      <c r="D419" s="5">
        <f t="shared" si="75"/>
        <v>2.450760023162463E-3</v>
      </c>
      <c r="E419" s="5">
        <f t="shared" si="78"/>
        <v>4.8340658429315815E-3</v>
      </c>
      <c r="F419" s="5">
        <f>B$6+B$7*E413+B$8*(H418*100)^2</f>
        <v>0.1588269761699187</v>
      </c>
      <c r="G419" s="8">
        <v>2.8175386362639325E-2</v>
      </c>
      <c r="H419" s="8">
        <f t="shared" si="79"/>
        <v>3.9853102284504614E-3</v>
      </c>
      <c r="I419" s="7">
        <f t="shared" si="76"/>
        <v>2.4190076134188863E-2</v>
      </c>
      <c r="J419" s="10">
        <f t="shared" si="80"/>
        <v>0.85855348433713052</v>
      </c>
      <c r="K419" s="10">
        <f t="shared" si="81"/>
        <v>4.1139764498129265</v>
      </c>
      <c r="AC419" s="12"/>
      <c r="AD419" s="13"/>
    </row>
    <row r="420" spans="1:30" x14ac:dyDescent="0.3">
      <c r="A420" s="17">
        <v>43887</v>
      </c>
      <c r="B420" s="18">
        <v>1.4460938640445766E-3</v>
      </c>
      <c r="C420" s="8">
        <f t="shared" si="77"/>
        <v>-2.7153906135955422E-2</v>
      </c>
      <c r="D420" s="5">
        <f t="shared" si="75"/>
        <v>7.3733461844027758E-4</v>
      </c>
      <c r="E420" s="5">
        <f t="shared" si="78"/>
        <v>2.450760023162463E-3</v>
      </c>
      <c r="F420" s="5">
        <f>B$6+B$7*E413+B$8*(H419*100)^2</f>
        <v>0.16950959476106406</v>
      </c>
      <c r="G420" s="8">
        <v>2.4892382285532384E-2</v>
      </c>
      <c r="H420" s="8">
        <f t="shared" si="79"/>
        <v>4.1171542934539639E-3</v>
      </c>
      <c r="I420" s="7">
        <f t="shared" si="76"/>
        <v>2.077522799207842E-2</v>
      </c>
      <c r="J420" s="10">
        <f t="shared" si="80"/>
        <v>0.83460183737227589</v>
      </c>
      <c r="K420" s="10">
        <f t="shared" si="81"/>
        <v>3.246616772049955</v>
      </c>
      <c r="AC420" s="12"/>
      <c r="AD420" s="13"/>
    </row>
    <row r="421" spans="1:30" x14ac:dyDescent="0.3">
      <c r="A421" s="17">
        <v>43888</v>
      </c>
      <c r="B421" s="18">
        <v>-3.4625846685645258E-2</v>
      </c>
      <c r="C421" s="8">
        <f t="shared" si="77"/>
        <v>-6.3225846685645265E-2</v>
      </c>
      <c r="D421" s="5">
        <f t="shared" si="75"/>
        <v>3.9975076891167203E-3</v>
      </c>
      <c r="E421" s="5">
        <f t="shared" si="78"/>
        <v>7.3733461844027758E-4</v>
      </c>
      <c r="F421" s="5">
        <f>B$6+B$7*E413+B$8*(H420*100)^2</f>
        <v>0.17898080440397357</v>
      </c>
      <c r="G421" s="8">
        <v>2.6675565557984709E-2</v>
      </c>
      <c r="H421" s="8">
        <f t="shared" si="79"/>
        <v>4.2306123008847493E-3</v>
      </c>
      <c r="I421" s="7">
        <f t="shared" si="76"/>
        <v>2.244495325709996E-2</v>
      </c>
      <c r="J421" s="10">
        <f t="shared" si="80"/>
        <v>0.84140496321666869</v>
      </c>
      <c r="K421" s="10">
        <f t="shared" si="81"/>
        <v>3.46396629510539</v>
      </c>
      <c r="AC421" s="12"/>
      <c r="AD421" s="13"/>
    </row>
    <row r="422" spans="1:30" x14ac:dyDescent="0.3">
      <c r="A422" s="17">
        <v>43889</v>
      </c>
      <c r="B422" s="18">
        <v>-3.7269543849176794E-2</v>
      </c>
      <c r="C422" s="8">
        <f t="shared" si="77"/>
        <v>-6.5869543849176787E-2</v>
      </c>
      <c r="D422" s="5">
        <f t="shared" si="75"/>
        <v>4.3387968068986232E-3</v>
      </c>
      <c r="E422" s="5">
        <f t="shared" si="78"/>
        <v>3.9975076891167203E-3</v>
      </c>
      <c r="F422" s="5">
        <f>B$6+B$7*E413+B$8*(H421*100)^2</f>
        <v>0.18737797887337709</v>
      </c>
      <c r="G422" s="8">
        <v>3.0639864913478296E-2</v>
      </c>
      <c r="H422" s="8">
        <f t="shared" si="79"/>
        <v>4.3287178110079788E-3</v>
      </c>
      <c r="I422" s="7">
        <f t="shared" si="76"/>
        <v>2.6311147102470317E-2</v>
      </c>
      <c r="J422" s="10">
        <f t="shared" si="80"/>
        <v>0.8587226861726861</v>
      </c>
      <c r="K422" s="10">
        <f t="shared" si="81"/>
        <v>4.1212467200256855</v>
      </c>
      <c r="AC422" s="12"/>
      <c r="AD422" s="13"/>
    </row>
    <row r="423" spans="1:30" x14ac:dyDescent="0.3">
      <c r="A423" s="17">
        <v>43892</v>
      </c>
      <c r="B423" s="18">
        <v>2.8013334731261542E-3</v>
      </c>
      <c r="C423" s="8">
        <f t="shared" si="77"/>
        <v>-2.5798666526873848E-2</v>
      </c>
      <c r="D423" s="5">
        <f t="shared" si="75"/>
        <v>6.6557119456484113E-4</v>
      </c>
      <c r="E423" s="5">
        <f t="shared" si="78"/>
        <v>4.3387968068986232E-3</v>
      </c>
      <c r="F423" s="5">
        <f t="shared" ref="F423" si="84">B$6+B$7*E423+B$8*(G422*100)^2</f>
        <v>8.3524607178191648</v>
      </c>
      <c r="G423" s="8">
        <v>2.3475585787851534E-2</v>
      </c>
      <c r="H423" s="8">
        <f t="shared" si="79"/>
        <v>2.8900624072533736E-2</v>
      </c>
      <c r="I423" s="7">
        <f t="shared" si="76"/>
        <v>5.4250382846822015E-3</v>
      </c>
      <c r="J423" s="10">
        <f t="shared" si="80"/>
        <v>0.23109277586119381</v>
      </c>
      <c r="K423" s="10">
        <f t="shared" si="81"/>
        <v>2.0188676437801645E-2</v>
      </c>
      <c r="AC423" s="12"/>
      <c r="AD423" s="13"/>
    </row>
    <row r="424" spans="1:30" x14ac:dyDescent="0.3">
      <c r="A424" s="17">
        <v>43893</v>
      </c>
      <c r="B424" s="18">
        <v>9.8766651228447411E-3</v>
      </c>
      <c r="C424" s="8">
        <f t="shared" si="77"/>
        <v>-1.8723334877155259E-2</v>
      </c>
      <c r="D424" s="5">
        <f t="shared" si="75"/>
        <v>3.5056326892209854E-4</v>
      </c>
      <c r="E424" s="5">
        <f t="shared" si="78"/>
        <v>6.6557119456484113E-4</v>
      </c>
      <c r="F424" s="5">
        <f>B$6+B$7*E423+B$8*(H423*100)^2</f>
        <v>7.4343398701286247</v>
      </c>
      <c r="G424" s="8">
        <v>1.5366426145153121E-2</v>
      </c>
      <c r="H424" s="8">
        <f t="shared" si="79"/>
        <v>2.7265985898420442E-2</v>
      </c>
      <c r="I424" s="7">
        <f t="shared" si="76"/>
        <v>1.1899559753267321E-2</v>
      </c>
      <c r="J424" s="10">
        <f t="shared" si="80"/>
        <v>0.774386942081564</v>
      </c>
      <c r="K424" s="10">
        <f t="shared" si="81"/>
        <v>0.13702991039857437</v>
      </c>
      <c r="AC424" s="12"/>
      <c r="AD424" s="13"/>
    </row>
    <row r="425" spans="1:30" x14ac:dyDescent="0.3">
      <c r="A425" s="17">
        <v>43894</v>
      </c>
      <c r="B425" s="18">
        <v>1.4307162906273254E-2</v>
      </c>
      <c r="C425" s="8">
        <f t="shared" si="77"/>
        <v>-1.4292837093726746E-2</v>
      </c>
      <c r="D425" s="5">
        <f t="shared" si="75"/>
        <v>2.0428519218781122E-4</v>
      </c>
      <c r="E425" s="5">
        <f t="shared" si="78"/>
        <v>3.5056326892209854E-4</v>
      </c>
      <c r="F425" s="5">
        <f>B$6+B$7*E423+B$8*(H424*100)^2</f>
        <v>6.6203339265661914</v>
      </c>
      <c r="G425" s="8">
        <v>1.6750175017040157E-2</v>
      </c>
      <c r="H425" s="8">
        <f t="shared" si="79"/>
        <v>2.5730009573581958E-2</v>
      </c>
      <c r="I425" s="7">
        <f t="shared" si="76"/>
        <v>8.9798345565418013E-3</v>
      </c>
      <c r="J425" s="10">
        <f t="shared" si="80"/>
        <v>0.53610392413252439</v>
      </c>
      <c r="K425" s="10">
        <f t="shared" si="81"/>
        <v>8.0246912234569923E-2</v>
      </c>
      <c r="AC425" s="12"/>
      <c r="AD425" s="13"/>
    </row>
    <row r="426" spans="1:30" x14ac:dyDescent="0.3">
      <c r="A426" s="17">
        <v>43895</v>
      </c>
      <c r="B426" s="18">
        <v>-1.6798391470560049E-2</v>
      </c>
      <c r="C426" s="8">
        <f t="shared" si="77"/>
        <v>-4.5398391470560046E-2</v>
      </c>
      <c r="D426" s="5">
        <f t="shared" si="75"/>
        <v>2.0610139481142191E-3</v>
      </c>
      <c r="E426" s="5">
        <f t="shared" si="78"/>
        <v>2.0428519218781122E-4</v>
      </c>
      <c r="F426" s="5">
        <f>B$6+B$7*E423+B$8*(H425*100)^2</f>
        <v>5.8986362570037389</v>
      </c>
      <c r="G426" s="8">
        <v>1.9176491375452829E-2</v>
      </c>
      <c r="H426" s="8">
        <f t="shared" si="79"/>
        <v>2.4287108220213741E-2</v>
      </c>
      <c r="I426" s="7">
        <f t="shared" si="76"/>
        <v>5.1106168447609124E-3</v>
      </c>
      <c r="J426" s="10">
        <f t="shared" si="80"/>
        <v>0.26650427049980779</v>
      </c>
      <c r="K426" s="10">
        <f t="shared" si="81"/>
        <v>2.5835475981180744E-2</v>
      </c>
      <c r="AC426" s="12"/>
      <c r="AD426" s="13"/>
    </row>
    <row r="427" spans="1:30" x14ac:dyDescent="0.3">
      <c r="A427" s="17">
        <v>43896</v>
      </c>
      <c r="B427" s="18">
        <v>-3.9883086258980162E-2</v>
      </c>
      <c r="C427" s="8">
        <f t="shared" si="77"/>
        <v>-6.8483086258980169E-2</v>
      </c>
      <c r="D427" s="5">
        <f t="shared" si="75"/>
        <v>4.6899331035549184E-3</v>
      </c>
      <c r="E427" s="5">
        <f t="shared" si="78"/>
        <v>2.0610139481142191E-3</v>
      </c>
      <c r="F427" s="5">
        <f>B$6+B$7*E423+B$8*(H426*100)^2</f>
        <v>5.258779103169668</v>
      </c>
      <c r="G427" s="8">
        <v>3.8998311900338159E-2</v>
      </c>
      <c r="H427" s="8">
        <f t="shared" si="79"/>
        <v>2.2932028046314761E-2</v>
      </c>
      <c r="I427" s="7">
        <f t="shared" si="76"/>
        <v>1.6066283854023398E-2</v>
      </c>
      <c r="J427" s="10">
        <f t="shared" si="80"/>
        <v>0.41197382838214813</v>
      </c>
      <c r="K427" s="10">
        <f t="shared" si="81"/>
        <v>0.16962075643735375</v>
      </c>
      <c r="AC427" s="12"/>
      <c r="AD427" s="13"/>
    </row>
    <row r="428" spans="1:30" x14ac:dyDescent="0.3">
      <c r="A428" s="17">
        <v>43899</v>
      </c>
      <c r="B428" s="18">
        <v>-8.8247767120089929E-2</v>
      </c>
      <c r="C428" s="8">
        <f t="shared" si="77"/>
        <v>-0.11684776712008993</v>
      </c>
      <c r="D428" s="5">
        <f t="shared" si="75"/>
        <v>1.3653400680950769E-2</v>
      </c>
      <c r="E428" s="5">
        <f t="shared" si="78"/>
        <v>4.6899331035549184E-3</v>
      </c>
      <c r="F428" s="5">
        <f>B$6+B$7*E423+B$8*(H427*100)^2</f>
        <v>4.6914817505803805</v>
      </c>
      <c r="G428" s="8">
        <v>4.6098378132493421E-2</v>
      </c>
      <c r="H428" s="8">
        <f t="shared" si="79"/>
        <v>2.165982860176964E-2</v>
      </c>
      <c r="I428" s="7">
        <f t="shared" si="76"/>
        <v>2.4438549530723781E-2</v>
      </c>
      <c r="J428" s="10">
        <f t="shared" si="80"/>
        <v>0.53013903136643648</v>
      </c>
      <c r="K428" s="10">
        <f t="shared" si="81"/>
        <v>0.37297070724156711</v>
      </c>
      <c r="AC428" s="12"/>
      <c r="AD428" s="13"/>
    </row>
    <row r="429" spans="1:30" x14ac:dyDescent="0.3">
      <c r="A429" s="17">
        <v>43900</v>
      </c>
      <c r="B429" s="18">
        <v>-1.6715091874386731E-2</v>
      </c>
      <c r="C429" s="8">
        <f t="shared" si="77"/>
        <v>-4.5315091874386731E-2</v>
      </c>
      <c r="D429" s="5">
        <f t="shared" si="75"/>
        <v>2.0534575515841103E-3</v>
      </c>
      <c r="E429" s="5">
        <f t="shared" si="78"/>
        <v>1.3653400680950769E-2</v>
      </c>
      <c r="F429" s="5">
        <f>B$6+B$7*E423+B$8*(H428*100)^2</f>
        <v>4.1885159177747191</v>
      </c>
      <c r="G429" s="8">
        <v>2.7244303547250645E-2</v>
      </c>
      <c r="H429" s="8">
        <f t="shared" si="79"/>
        <v>2.0465864061345464E-2</v>
      </c>
      <c r="I429" s="7">
        <f t="shared" si="76"/>
        <v>6.7784394859051814E-3</v>
      </c>
      <c r="J429" s="10">
        <f t="shared" si="80"/>
        <v>0.24880208349422925</v>
      </c>
      <c r="K429" s="10">
        <f t="shared" si="81"/>
        <v>4.5120975409775887E-2</v>
      </c>
      <c r="AC429" s="12"/>
      <c r="AD429" s="13"/>
    </row>
    <row r="430" spans="1:30" x14ac:dyDescent="0.3">
      <c r="A430" s="17">
        <v>43901</v>
      </c>
      <c r="B430" s="18">
        <v>-1.5337977686719045E-3</v>
      </c>
      <c r="C430" s="8">
        <f t="shared" si="77"/>
        <v>-3.0133797768671904E-2</v>
      </c>
      <c r="D430" s="5">
        <f t="shared" si="75"/>
        <v>9.0804576796321582E-4</v>
      </c>
      <c r="E430" s="5">
        <f t="shared" si="78"/>
        <v>2.0534575515841103E-3</v>
      </c>
      <c r="F430" s="5">
        <f>B$6+B$7*E423+B$8*(H429*100)^2</f>
        <v>3.7425864104092188</v>
      </c>
      <c r="G430" s="8">
        <v>5.2159495139276264E-2</v>
      </c>
      <c r="H430" s="8">
        <f t="shared" si="79"/>
        <v>1.9345765455027152E-2</v>
      </c>
      <c r="I430" s="7">
        <f t="shared" si="76"/>
        <v>3.2813729684249116E-2</v>
      </c>
      <c r="J430" s="10">
        <f t="shared" si="80"/>
        <v>0.62910366744597335</v>
      </c>
      <c r="K430" s="10">
        <f t="shared" si="81"/>
        <v>0.70433849049050812</v>
      </c>
      <c r="AC430" s="12"/>
      <c r="AD430" s="13"/>
    </row>
    <row r="431" spans="1:30" x14ac:dyDescent="0.3">
      <c r="A431" s="17">
        <v>43902</v>
      </c>
      <c r="B431" s="18">
        <v>-0.13240515177397585</v>
      </c>
      <c r="C431" s="8">
        <f t="shared" si="77"/>
        <v>-0.16100515177397584</v>
      </c>
      <c r="D431" s="5">
        <f t="shared" si="75"/>
        <v>2.5922658897760995E-2</v>
      </c>
      <c r="E431" s="5">
        <f t="shared" si="78"/>
        <v>9.0804576796321582E-4</v>
      </c>
      <c r="F431" s="5">
        <f>B$6+B$7*E423+B$8*(H430*100)^2</f>
        <v>3.3472253091789668</v>
      </c>
      <c r="G431" s="8">
        <v>7.5197406945745282E-2</v>
      </c>
      <c r="H431" s="8">
        <f t="shared" si="79"/>
        <v>1.8295423769836453E-2</v>
      </c>
      <c r="I431" s="7">
        <f t="shared" si="76"/>
        <v>5.6901983175908832E-2</v>
      </c>
      <c r="J431" s="10">
        <f t="shared" si="80"/>
        <v>0.75670140084701931</v>
      </c>
      <c r="K431" s="10">
        <f t="shared" si="81"/>
        <v>1.6967099538586465</v>
      </c>
      <c r="AC431" s="12"/>
      <c r="AD431" s="13"/>
    </row>
    <row r="432" spans="1:30" x14ac:dyDescent="0.3">
      <c r="A432" s="17">
        <v>43903</v>
      </c>
      <c r="B432" s="18">
        <v>1.5899010663526537E-2</v>
      </c>
      <c r="C432" s="8">
        <f t="shared" si="77"/>
        <v>-1.2700989336473463E-2</v>
      </c>
      <c r="D432" s="5">
        <f t="shared" si="75"/>
        <v>1.6131513012521262E-4</v>
      </c>
      <c r="E432" s="5">
        <f t="shared" si="78"/>
        <v>2.5922658897760995E-2</v>
      </c>
      <c r="F432" s="5">
        <f>B$6+B$7*E423+B$8*(H431*100)^2</f>
        <v>2.9966981568282254</v>
      </c>
      <c r="G432" s="8">
        <v>7.7199602543068652E-2</v>
      </c>
      <c r="H432" s="8">
        <f t="shared" si="79"/>
        <v>1.7310973851370193E-2</v>
      </c>
      <c r="I432" s="7">
        <f t="shared" si="76"/>
        <v>5.9888628691698462E-2</v>
      </c>
      <c r="J432" s="10">
        <f t="shared" si="80"/>
        <v>0.77576343295663186</v>
      </c>
      <c r="K432" s="10">
        <f t="shared" si="81"/>
        <v>1.9645222617840434</v>
      </c>
      <c r="AC432" s="12"/>
      <c r="AD432" s="13"/>
    </row>
    <row r="433" spans="1:30" x14ac:dyDescent="0.3">
      <c r="A433" s="17">
        <v>43906</v>
      </c>
      <c r="B433" s="18">
        <v>-5.3880940695445606E-2</v>
      </c>
      <c r="C433" s="8">
        <f t="shared" si="77"/>
        <v>-8.2480940695445606E-2</v>
      </c>
      <c r="D433" s="5">
        <f t="shared" si="75"/>
        <v>6.803105578005615E-3</v>
      </c>
      <c r="E433" s="5">
        <f t="shared" si="78"/>
        <v>1.6131513012521262E-4</v>
      </c>
      <c r="F433" s="5">
        <f t="shared" ref="F433" si="85">B$6+B$7*E433+B$8*(G432*100)^2</f>
        <v>52.868014022326648</v>
      </c>
      <c r="G433" s="8">
        <v>5.1314437904061455E-2</v>
      </c>
      <c r="H433" s="8">
        <f t="shared" si="79"/>
        <v>7.271039404536786E-2</v>
      </c>
      <c r="I433" s="7">
        <f t="shared" si="76"/>
        <v>2.1395956141306405E-2</v>
      </c>
      <c r="J433" s="10">
        <f t="shared" si="80"/>
        <v>0.41695781957718664</v>
      </c>
      <c r="K433" s="10">
        <f t="shared" si="81"/>
        <v>5.4249502873331634E-2</v>
      </c>
      <c r="AC433" s="12"/>
      <c r="AD433" s="13"/>
    </row>
    <row r="434" spans="1:30" x14ac:dyDescent="0.3">
      <c r="A434" s="17">
        <v>43907</v>
      </c>
      <c r="B434" s="18">
        <v>3.2177830361740538E-2</v>
      </c>
      <c r="C434" s="8">
        <f t="shared" si="77"/>
        <v>3.5778303617405374E-3</v>
      </c>
      <c r="D434" s="5">
        <f t="shared" si="75"/>
        <v>1.2800870097392425E-5</v>
      </c>
      <c r="E434" s="5">
        <f t="shared" si="78"/>
        <v>6.803105578005615E-3</v>
      </c>
      <c r="F434" s="5">
        <f>B$6+B$7*E433+B$8*(H433*100)^2</f>
        <v>46.901397896047762</v>
      </c>
      <c r="G434" s="8">
        <v>2.9391168651655968E-2</v>
      </c>
      <c r="H434" s="8">
        <f t="shared" si="79"/>
        <v>6.848459527225649E-2</v>
      </c>
      <c r="I434" s="7">
        <f t="shared" si="76"/>
        <v>3.9093426620600523E-2</v>
      </c>
      <c r="J434" s="10">
        <f t="shared" si="80"/>
        <v>1.3301079342552071</v>
      </c>
      <c r="K434" s="10">
        <f t="shared" si="81"/>
        <v>0.27507925907393216</v>
      </c>
      <c r="AC434" s="12"/>
      <c r="AD434" s="13"/>
    </row>
    <row r="435" spans="1:30" x14ac:dyDescent="0.3">
      <c r="A435" s="17">
        <v>43908</v>
      </c>
      <c r="B435" s="18">
        <v>-5.8874002407343418E-2</v>
      </c>
      <c r="C435" s="8">
        <f t="shared" si="77"/>
        <v>-8.7474002407343418E-2</v>
      </c>
      <c r="D435" s="5">
        <f t="shared" si="75"/>
        <v>7.6517010971599219E-3</v>
      </c>
      <c r="E435" s="5">
        <f t="shared" si="78"/>
        <v>1.2800870097392425E-5</v>
      </c>
      <c r="F435" s="5">
        <f>B$6+B$7*E433+B$8*(H434*100)^2</f>
        <v>41.611396038488891</v>
      </c>
      <c r="G435" s="8">
        <v>2.9988673147577392E-2</v>
      </c>
      <c r="H435" s="8">
        <f t="shared" si="79"/>
        <v>6.4506895785248333E-2</v>
      </c>
      <c r="I435" s="7">
        <f t="shared" si="76"/>
        <v>3.4518222637670945E-2</v>
      </c>
      <c r="J435" s="10">
        <f t="shared" si="80"/>
        <v>1.1510420106886079</v>
      </c>
      <c r="K435" s="10">
        <f t="shared" si="81"/>
        <v>0.23084334767690828</v>
      </c>
      <c r="AC435" s="12"/>
      <c r="AD435" s="13"/>
    </row>
    <row r="436" spans="1:30" x14ac:dyDescent="0.3">
      <c r="A436" s="17">
        <v>43909</v>
      </c>
      <c r="B436" s="18">
        <v>2.8209068113509584E-2</v>
      </c>
      <c r="C436" s="8">
        <f t="shared" si="77"/>
        <v>-3.9093188649041641E-4</v>
      </c>
      <c r="D436" s="5">
        <f t="shared" si="75"/>
        <v>1.5282773987495582E-7</v>
      </c>
      <c r="E436" s="5">
        <f t="shared" si="78"/>
        <v>7.6517010971599219E-3</v>
      </c>
      <c r="F436" s="5">
        <f>B$6+B$7*E433+B$8*(H435*100)^2</f>
        <v>36.921280391577199</v>
      </c>
      <c r="G436" s="8">
        <v>3.6995604299406924E-2</v>
      </c>
      <c r="H436" s="8">
        <f t="shared" si="79"/>
        <v>6.0762883729771414E-2</v>
      </c>
      <c r="I436" s="7">
        <f t="shared" si="76"/>
        <v>2.3767279430364489E-2</v>
      </c>
      <c r="J436" s="10">
        <f t="shared" si="80"/>
        <v>0.64243522657489072</v>
      </c>
      <c r="K436" s="10">
        <f t="shared" si="81"/>
        <v>0.10503205142421779</v>
      </c>
      <c r="AC436" s="12"/>
      <c r="AD436" s="13"/>
    </row>
    <row r="437" spans="1:30" x14ac:dyDescent="0.3">
      <c r="A437" s="17">
        <v>43910</v>
      </c>
      <c r="B437" s="18">
        <v>3.7752973419797511E-2</v>
      </c>
      <c r="C437" s="8">
        <f t="shared" si="77"/>
        <v>9.152973419797511E-3</v>
      </c>
      <c r="D437" s="5">
        <f t="shared" si="75"/>
        <v>8.3776922423519748E-5</v>
      </c>
      <c r="E437" s="5">
        <f t="shared" si="78"/>
        <v>1.5282773987495582E-7</v>
      </c>
      <c r="F437" s="5">
        <f>B$6+B$7*E433+B$8*(H436*100)^2</f>
        <v>32.763023859025289</v>
      </c>
      <c r="G437" s="8">
        <v>4.2722175224602602E-2</v>
      </c>
      <c r="H437" s="8">
        <f t="shared" si="79"/>
        <v>5.7238993578700603E-2</v>
      </c>
      <c r="I437" s="7">
        <f t="shared" si="76"/>
        <v>1.4516818354098002E-2</v>
      </c>
      <c r="J437" s="10">
        <f t="shared" si="80"/>
        <v>0.33979586193303518</v>
      </c>
      <c r="K437" s="10">
        <f t="shared" si="81"/>
        <v>3.8899622496150199E-2</v>
      </c>
      <c r="AC437" s="12"/>
      <c r="AD437" s="13"/>
    </row>
    <row r="438" spans="1:30" x14ac:dyDescent="0.3">
      <c r="A438" s="17">
        <v>43913</v>
      </c>
      <c r="B438" s="18">
        <v>-2.5014995342730353E-2</v>
      </c>
      <c r="C438" s="8">
        <f t="shared" si="77"/>
        <v>-5.3614995342730357E-2</v>
      </c>
      <c r="D438" s="5">
        <f t="shared" si="75"/>
        <v>2.8745677256009979E-3</v>
      </c>
      <c r="E438" s="5">
        <f t="shared" si="78"/>
        <v>8.3776922423519748E-5</v>
      </c>
      <c r="F438" s="5">
        <f>B$6+B$7*E433+B$8*(H437*100)^2</f>
        <v>29.076313617264766</v>
      </c>
      <c r="G438" s="8">
        <v>3.1557984627224346E-2</v>
      </c>
      <c r="H438" s="8">
        <f t="shared" si="79"/>
        <v>5.3922456933326736E-2</v>
      </c>
      <c r="I438" s="7">
        <f t="shared" si="76"/>
        <v>2.236447230610239E-2</v>
      </c>
      <c r="J438" s="10">
        <f t="shared" si="80"/>
        <v>0.70867872490213057</v>
      </c>
      <c r="K438" s="10">
        <f t="shared" si="81"/>
        <v>0.12096792441252369</v>
      </c>
      <c r="AC438" s="12"/>
      <c r="AD438" s="13"/>
    </row>
    <row r="439" spans="1:30" x14ac:dyDescent="0.3">
      <c r="A439" s="17">
        <v>43914</v>
      </c>
      <c r="B439" s="18">
        <v>8.834255217279216E-2</v>
      </c>
      <c r="C439" s="8">
        <f t="shared" si="77"/>
        <v>5.974255217279216E-2</v>
      </c>
      <c r="D439" s="5">
        <f t="shared" si="75"/>
        <v>3.5691725401187932E-3</v>
      </c>
      <c r="E439" s="5">
        <f t="shared" si="78"/>
        <v>2.8745677256009979E-3</v>
      </c>
      <c r="F439" s="5">
        <f>B$6+B$7*E433+B$8*(H438*100)^2</f>
        <v>25.807676316919892</v>
      </c>
      <c r="G439" s="8">
        <v>4.2384224776999595E-2</v>
      </c>
      <c r="H439" s="8">
        <f t="shared" si="79"/>
        <v>5.0801256201908916E-2</v>
      </c>
      <c r="I439" s="7">
        <f t="shared" si="76"/>
        <v>8.4170314249093214E-3</v>
      </c>
      <c r="J439" s="10">
        <f t="shared" si="80"/>
        <v>0.19858877847111039</v>
      </c>
      <c r="K439" s="10">
        <f t="shared" si="81"/>
        <v>1.5459348957574282E-2</v>
      </c>
      <c r="AC439" s="12"/>
      <c r="AD439" s="13"/>
    </row>
    <row r="440" spans="1:30" x14ac:dyDescent="0.3">
      <c r="A440" s="17">
        <v>43915</v>
      </c>
      <c r="B440" s="18">
        <v>3.0836870090802944E-2</v>
      </c>
      <c r="C440" s="8">
        <f t="shared" si="77"/>
        <v>2.2368700908029435E-3</v>
      </c>
      <c r="D440" s="5">
        <f t="shared" si="75"/>
        <v>5.0035878031287682E-6</v>
      </c>
      <c r="E440" s="5">
        <f t="shared" si="78"/>
        <v>3.5691725401187932E-3</v>
      </c>
      <c r="F440" s="5">
        <f>B$6+B$7*E433+B$8*(H439*100)^2</f>
        <v>22.909702486434117</v>
      </c>
      <c r="G440" s="8">
        <v>3.4984152327103328E-2</v>
      </c>
      <c r="H440" s="8">
        <f t="shared" si="79"/>
        <v>4.7864080986094487E-2</v>
      </c>
      <c r="I440" s="7">
        <f t="shared" si="76"/>
        <v>1.2879928658991159E-2</v>
      </c>
      <c r="J440" s="10">
        <f t="shared" si="80"/>
        <v>0.3681646632041638</v>
      </c>
      <c r="K440" s="10">
        <f t="shared" si="81"/>
        <v>4.4376354245865945E-2</v>
      </c>
      <c r="AC440" s="12"/>
      <c r="AD440" s="13"/>
    </row>
    <row r="441" spans="1:30" x14ac:dyDescent="0.3">
      <c r="A441" s="17">
        <v>43916</v>
      </c>
      <c r="B441" s="18">
        <v>1.6870375839546987E-2</v>
      </c>
      <c r="C441" s="8">
        <f t="shared" si="77"/>
        <v>-1.1729624160453013E-2</v>
      </c>
      <c r="D441" s="5">
        <f t="shared" si="75"/>
        <v>1.3758408294548306E-4</v>
      </c>
      <c r="E441" s="5">
        <f t="shared" si="78"/>
        <v>5.0035878031287682E-6</v>
      </c>
      <c r="F441" s="5">
        <f>B$6+B$7*E433+B$8*(H440*100)^2</f>
        <v>20.340358888325429</v>
      </c>
      <c r="G441" s="8">
        <v>2.7858647622686094E-2</v>
      </c>
      <c r="H441" s="8">
        <f t="shared" si="79"/>
        <v>4.5100287014968571E-2</v>
      </c>
      <c r="I441" s="7">
        <f t="shared" si="76"/>
        <v>1.7241639392282477E-2</v>
      </c>
      <c r="J441" s="10">
        <f t="shared" si="80"/>
        <v>0.61889721374134887</v>
      </c>
      <c r="K441" s="10">
        <f t="shared" si="81"/>
        <v>9.9449627139556629E-2</v>
      </c>
      <c r="AC441" s="12"/>
      <c r="AD441" s="13"/>
    </row>
    <row r="442" spans="1:30" x14ac:dyDescent="0.3">
      <c r="A442" s="17">
        <v>43917</v>
      </c>
      <c r="B442" s="18">
        <v>-4.2732808079370049E-2</v>
      </c>
      <c r="C442" s="8">
        <f t="shared" si="77"/>
        <v>-7.133280807937005E-2</v>
      </c>
      <c r="D442" s="5">
        <f t="shared" si="75"/>
        <v>5.0883695084882408E-3</v>
      </c>
      <c r="E442" s="5">
        <f t="shared" si="78"/>
        <v>1.3758408294548306E-4</v>
      </c>
      <c r="F442" s="5">
        <f>B$6+B$7*E433+B$8*(H441*100)^2</f>
        <v>18.062378854242269</v>
      </c>
      <c r="G442" s="8">
        <v>3.1177757261327634E-2</v>
      </c>
      <c r="H442" s="8">
        <f t="shared" si="79"/>
        <v>4.2499857475340158E-2</v>
      </c>
      <c r="I442" s="7">
        <f t="shared" si="76"/>
        <v>1.1322100214012525E-2</v>
      </c>
      <c r="J442" s="10">
        <f t="shared" si="80"/>
        <v>0.36314671767799883</v>
      </c>
      <c r="K442" s="10">
        <f t="shared" si="81"/>
        <v>4.3392538752868415E-2</v>
      </c>
      <c r="AC442" s="12"/>
      <c r="AD442" s="13"/>
    </row>
    <row r="443" spans="1:30" x14ac:dyDescent="0.3">
      <c r="A443" s="17">
        <v>43920</v>
      </c>
      <c r="B443" s="18">
        <v>1.3457938129077791E-2</v>
      </c>
      <c r="C443" s="8">
        <f t="shared" si="77"/>
        <v>-1.5142061870922209E-2</v>
      </c>
      <c r="D443" s="5">
        <f t="shared" si="75"/>
        <v>2.2928203770283619E-4</v>
      </c>
      <c r="E443" s="5">
        <f t="shared" si="78"/>
        <v>5.0883695084882408E-3</v>
      </c>
      <c r="F443" s="5">
        <f t="shared" ref="F443" si="86">B$6+B$7*E443+B$8*(G442*100)^2</f>
        <v>8.6473435177752389</v>
      </c>
      <c r="G443" s="8">
        <v>2.417945227510835E-2</v>
      </c>
      <c r="H443" s="8">
        <f t="shared" si="79"/>
        <v>2.9406365837646851E-2</v>
      </c>
      <c r="I443" s="7">
        <f t="shared" si="76"/>
        <v>5.2269135625385016E-3</v>
      </c>
      <c r="J443" s="10">
        <f t="shared" si="80"/>
        <v>0.21617171071816926</v>
      </c>
      <c r="K443" s="10">
        <f t="shared" si="81"/>
        <v>1.796029428479895E-2</v>
      </c>
      <c r="AC443" s="12"/>
      <c r="AD443" s="13"/>
    </row>
    <row r="444" spans="1:30" x14ac:dyDescent="0.3">
      <c r="A444" s="17">
        <v>43921</v>
      </c>
      <c r="B444" s="18">
        <v>7.6649482079846907E-3</v>
      </c>
      <c r="C444" s="8">
        <f t="shared" si="77"/>
        <v>-2.0935051792015311E-2</v>
      </c>
      <c r="D444" s="5">
        <f t="shared" si="75"/>
        <v>4.3827639353436349E-4</v>
      </c>
      <c r="E444" s="5">
        <f t="shared" si="78"/>
        <v>2.2928203770283619E-4</v>
      </c>
      <c r="F444" s="5">
        <f>B$6+B$7*E443+B$8*(H443*100)^2</f>
        <v>7.6958603914297523</v>
      </c>
      <c r="G444" s="8">
        <v>2.025029733001454E-2</v>
      </c>
      <c r="H444" s="8">
        <f t="shared" si="79"/>
        <v>2.7741413791351283E-2</v>
      </c>
      <c r="I444" s="7">
        <f t="shared" si="76"/>
        <v>7.4911164613367422E-3</v>
      </c>
      <c r="J444" s="10">
        <f t="shared" si="80"/>
        <v>0.36992624548942182</v>
      </c>
      <c r="K444" s="10">
        <f t="shared" si="81"/>
        <v>4.4723208315680996E-2</v>
      </c>
      <c r="AC444" s="12"/>
      <c r="AD444" s="13"/>
    </row>
    <row r="445" spans="1:30" x14ac:dyDescent="0.3">
      <c r="A445" s="17">
        <v>43922</v>
      </c>
      <c r="B445" s="18">
        <v>-3.9001084978102965E-2</v>
      </c>
      <c r="C445" s="8">
        <f t="shared" si="77"/>
        <v>-6.7601084978102965E-2</v>
      </c>
      <c r="D445" s="5">
        <f t="shared" si="75"/>
        <v>4.5699066902166983E-3</v>
      </c>
      <c r="E445" s="5">
        <f t="shared" si="78"/>
        <v>4.3827639353436349E-4</v>
      </c>
      <c r="F445" s="5">
        <f>B$6+B$7*E443+B$8*(H444*100)^2</f>
        <v>6.8522754516118454</v>
      </c>
      <c r="G445" s="8">
        <v>2.4049454490609388E-2</v>
      </c>
      <c r="H445" s="8">
        <f t="shared" si="79"/>
        <v>2.6176851322517469E-2</v>
      </c>
      <c r="I445" s="7">
        <f t="shared" si="76"/>
        <v>2.1273968319080808E-3</v>
      </c>
      <c r="J445" s="10">
        <f t="shared" si="80"/>
        <v>8.8459255187628774E-2</v>
      </c>
      <c r="K445" s="10">
        <f t="shared" si="81"/>
        <v>3.4930113388387252E-3</v>
      </c>
      <c r="AC445" s="12"/>
      <c r="AD445" s="13"/>
    </row>
    <row r="446" spans="1:30" x14ac:dyDescent="0.3">
      <c r="A446" s="17">
        <v>43923</v>
      </c>
      <c r="B446" s="18">
        <v>3.0509471569423181E-3</v>
      </c>
      <c r="C446" s="8">
        <f t="shared" si="77"/>
        <v>-2.5549052843057682E-2</v>
      </c>
      <c r="D446" s="5">
        <f t="shared" si="75"/>
        <v>6.5275410117735379E-4</v>
      </c>
      <c r="E446" s="5">
        <f t="shared" si="78"/>
        <v>4.5699066902166983E-3</v>
      </c>
      <c r="F446" s="5">
        <f>B$6+B$7*E443+B$8*(H445*100)^2</f>
        <v>6.1043530439692884</v>
      </c>
      <c r="G446" s="8">
        <v>8.0445109933252844E-3</v>
      </c>
      <c r="H446" s="8">
        <f t="shared" si="79"/>
        <v>2.4706988978767299E-2</v>
      </c>
      <c r="I446" s="7">
        <f t="shared" si="76"/>
        <v>1.6662477985442015E-2</v>
      </c>
      <c r="J446" s="10">
        <f t="shared" si="80"/>
        <v>2.0712853769815536</v>
      </c>
      <c r="K446" s="10">
        <f t="shared" si="81"/>
        <v>0.4476927386762144</v>
      </c>
      <c r="AC446" s="12"/>
      <c r="AD446" s="13"/>
    </row>
    <row r="447" spans="1:30" x14ac:dyDescent="0.3">
      <c r="A447" s="17">
        <v>43924</v>
      </c>
      <c r="B447" s="18">
        <v>-9.530146088685321E-3</v>
      </c>
      <c r="C447" s="8">
        <f t="shared" si="77"/>
        <v>-3.813014608868532E-2</v>
      </c>
      <c r="D447" s="5">
        <f t="shared" si="75"/>
        <v>1.4539080407444845E-3</v>
      </c>
      <c r="E447" s="5">
        <f t="shared" si="78"/>
        <v>6.5275410117735379E-4</v>
      </c>
      <c r="F447" s="5">
        <f>B$6+B$7*E443+B$8*(H446*100)^2</f>
        <v>5.4412450373533972</v>
      </c>
      <c r="G447" s="8">
        <v>2.1903194812199232E-2</v>
      </c>
      <c r="H447" s="8">
        <f t="shared" si="79"/>
        <v>2.3326476453492492E-2</v>
      </c>
      <c r="I447" s="7">
        <f t="shared" si="76"/>
        <v>1.42328164129326E-3</v>
      </c>
      <c r="J447" s="10">
        <f t="shared" si="80"/>
        <v>6.4980549800915222E-2</v>
      </c>
      <c r="K447" s="10">
        <f t="shared" si="81"/>
        <v>1.9408208088829149E-3</v>
      </c>
      <c r="AC447" s="12"/>
      <c r="AD447" s="13"/>
    </row>
    <row r="448" spans="1:30" x14ac:dyDescent="0.3">
      <c r="A448" s="17">
        <v>43927</v>
      </c>
      <c r="B448" s="18">
        <v>4.8729536421978491E-2</v>
      </c>
      <c r="C448" s="8">
        <f t="shared" si="77"/>
        <v>2.012953642197849E-2</v>
      </c>
      <c r="D448" s="5">
        <f t="shared" si="75"/>
        <v>4.0519823656375861E-4</v>
      </c>
      <c r="E448" s="5">
        <f t="shared" si="78"/>
        <v>1.4539080407444845E-3</v>
      </c>
      <c r="F448" s="5">
        <f>B$6+B$7*E443+B$8*(H447*100)^2</f>
        <v>4.8533334786877491</v>
      </c>
      <c r="G448" s="8">
        <v>2.5566218110620223E-2</v>
      </c>
      <c r="H448" s="8">
        <f t="shared" si="79"/>
        <v>2.2030282519041256E-2</v>
      </c>
      <c r="I448" s="7">
        <f t="shared" si="76"/>
        <v>3.5359355915789668E-3</v>
      </c>
      <c r="J448" s="10">
        <f t="shared" si="80"/>
        <v>0.13830499201249233</v>
      </c>
      <c r="K448" s="10">
        <f t="shared" si="81"/>
        <v>1.1649525661861837E-2</v>
      </c>
      <c r="AC448" s="12"/>
      <c r="AD448" s="13"/>
    </row>
    <row r="449" spans="1:30" x14ac:dyDescent="0.3">
      <c r="A449" s="17">
        <v>43928</v>
      </c>
      <c r="B449" s="18">
        <v>2.1827495857485436E-2</v>
      </c>
      <c r="C449" s="8">
        <f t="shared" si="77"/>
        <v>-6.7725041425145648E-3</v>
      </c>
      <c r="D449" s="5">
        <f t="shared" si="75"/>
        <v>4.5866812360376943E-5</v>
      </c>
      <c r="E449" s="5">
        <f t="shared" si="78"/>
        <v>4.0519823656375861E-4</v>
      </c>
      <c r="F449" s="5">
        <f>B$6+B$7*E443+B$8*(H448*100)^2</f>
        <v>4.3320910907747843</v>
      </c>
      <c r="G449" s="8">
        <v>1.8474079998857106E-2</v>
      </c>
      <c r="H449" s="8">
        <f t="shared" si="79"/>
        <v>2.0813676010678135E-2</v>
      </c>
      <c r="I449" s="7">
        <f t="shared" si="76"/>
        <v>2.3395960118210296E-3</v>
      </c>
      <c r="J449" s="10">
        <f t="shared" si="80"/>
        <v>0.12664208512498421</v>
      </c>
      <c r="K449" s="10">
        <f t="shared" si="81"/>
        <v>6.8349326042660419E-3</v>
      </c>
      <c r="AC449" s="12"/>
      <c r="AD449" s="13"/>
    </row>
    <row r="450" spans="1:30" x14ac:dyDescent="0.3">
      <c r="A450" s="17">
        <v>43929</v>
      </c>
      <c r="B450" s="18">
        <v>-2.2420641120649604E-3</v>
      </c>
      <c r="C450" s="8">
        <f t="shared" si="77"/>
        <v>-3.084206411206496E-2</v>
      </c>
      <c r="D450" s="5">
        <f t="shared" si="75"/>
        <v>9.512329186927254E-4</v>
      </c>
      <c r="E450" s="5">
        <f t="shared" si="78"/>
        <v>4.5866812360376943E-5</v>
      </c>
      <c r="F450" s="5">
        <f>B$6+B$7*E443+B$8*(H449*100)^2</f>
        <v>3.8699575896511518</v>
      </c>
      <c r="G450" s="8">
        <v>1.9989336771594448E-2</v>
      </c>
      <c r="H450" s="8">
        <f t="shared" si="79"/>
        <v>1.9672207780651242E-2</v>
      </c>
      <c r="I450" s="7">
        <f t="shared" si="76"/>
        <v>3.1712899094320582E-4</v>
      </c>
      <c r="J450" s="10">
        <f t="shared" si="80"/>
        <v>1.5864908104097644E-2</v>
      </c>
      <c r="K450" s="10">
        <f t="shared" si="81"/>
        <v>1.2855806698697236E-4</v>
      </c>
      <c r="AC450" s="12"/>
      <c r="AD450" s="13"/>
    </row>
    <row r="451" spans="1:30" x14ac:dyDescent="0.3">
      <c r="A451" s="17">
        <v>43930</v>
      </c>
      <c r="B451" s="18">
        <v>1.4456931759516132E-2</v>
      </c>
      <c r="C451" s="8">
        <f t="shared" si="77"/>
        <v>-1.4143068240483869E-2</v>
      </c>
      <c r="D451" s="5">
        <f t="shared" si="75"/>
        <v>2.0002637925498347E-4</v>
      </c>
      <c r="E451" s="5">
        <f t="shared" si="78"/>
        <v>9.512329186927254E-4</v>
      </c>
      <c r="F451" s="5">
        <f>B$6+B$7*E443+B$8*(H450*100)^2</f>
        <v>3.4602300275549398</v>
      </c>
      <c r="G451" s="8">
        <v>1.4815379055596932E-2</v>
      </c>
      <c r="H451" s="8">
        <f t="shared" si="79"/>
        <v>1.8601693545360162E-2</v>
      </c>
      <c r="I451" s="7">
        <f t="shared" si="76"/>
        <v>3.7863144897632307E-3</v>
      </c>
      <c r="J451" s="10">
        <f t="shared" si="80"/>
        <v>0.25556649448890356</v>
      </c>
      <c r="K451" s="10">
        <f t="shared" si="81"/>
        <v>2.4040098721128667E-2</v>
      </c>
      <c r="AC451" s="12"/>
      <c r="AD451" s="13"/>
    </row>
    <row r="452" spans="1:30" x14ac:dyDescent="0.3">
      <c r="A452" s="17">
        <v>43935</v>
      </c>
      <c r="B452" s="18">
        <v>8.5878927455781268E-3</v>
      </c>
      <c r="C452" s="8">
        <f t="shared" si="77"/>
        <v>-2.0012107254421874E-2</v>
      </c>
      <c r="D452" s="5">
        <f t="shared" si="75"/>
        <v>4.0048443676248457E-4</v>
      </c>
      <c r="E452" s="5">
        <f t="shared" si="78"/>
        <v>2.0002637925498347E-4</v>
      </c>
      <c r="F452" s="5">
        <f>B$6+B$7*E443+B$8*(H451*100)^2</f>
        <v>3.0969655710004367</v>
      </c>
      <c r="G452" s="8">
        <v>1.9046622027493635E-2</v>
      </c>
      <c r="H452" s="8">
        <f t="shared" si="79"/>
        <v>1.7598197552591677E-2</v>
      </c>
      <c r="I452" s="7">
        <f t="shared" si="76"/>
        <v>1.4484244749019583E-3</v>
      </c>
      <c r="J452" s="10">
        <f t="shared" si="80"/>
        <v>7.6046265464352156E-2</v>
      </c>
      <c r="K452" s="10">
        <f t="shared" si="81"/>
        <v>3.2119947519877456E-3</v>
      </c>
      <c r="AC452" s="12"/>
      <c r="AD452" s="13"/>
    </row>
    <row r="453" spans="1:30" x14ac:dyDescent="0.3">
      <c r="A453" s="17">
        <v>43936</v>
      </c>
      <c r="B453" s="18">
        <v>-3.8265649329205599E-2</v>
      </c>
      <c r="C453" s="8">
        <f t="shared" si="77"/>
        <v>-6.6865649329205606E-2</v>
      </c>
      <c r="D453" s="5">
        <f t="shared" si="75"/>
        <v>4.4710150602162938E-3</v>
      </c>
      <c r="E453" s="5">
        <f t="shared" si="78"/>
        <v>4.0048443676248457E-4</v>
      </c>
      <c r="F453" s="5">
        <f t="shared" ref="F453" si="87">B$6+B$7*E453+B$8*(G452*100)^2</f>
        <v>3.2449939753379704</v>
      </c>
      <c r="G453" s="8">
        <v>1.5498663792103965E-2</v>
      </c>
      <c r="H453" s="8">
        <f t="shared" si="79"/>
        <v>1.8013866812369769E-2</v>
      </c>
      <c r="I453" s="7">
        <f t="shared" si="76"/>
        <v>2.5152030202658035E-3</v>
      </c>
      <c r="J453" s="10">
        <f t="shared" si="80"/>
        <v>0.16228515270762972</v>
      </c>
      <c r="K453" s="10">
        <f t="shared" si="81"/>
        <v>1.0762090212453446E-2</v>
      </c>
      <c r="AC453" s="12"/>
      <c r="AD453" s="13"/>
    </row>
    <row r="454" spans="1:30" x14ac:dyDescent="0.3">
      <c r="A454" s="17">
        <v>43937</v>
      </c>
      <c r="B454" s="18">
        <v>1.4767763717295351E-3</v>
      </c>
      <c r="C454" s="8">
        <f t="shared" si="77"/>
        <v>-2.7123223628270465E-2</v>
      </c>
      <c r="D454" s="5">
        <f t="shared" si="75"/>
        <v>7.3566925998916929E-4</v>
      </c>
      <c r="E454" s="5">
        <f t="shared" si="78"/>
        <v>4.4710150602162938E-3</v>
      </c>
      <c r="F454" s="5">
        <f>B$6+B$7*E453+B$8*(H453*100)^2</f>
        <v>2.9056530285769617</v>
      </c>
      <c r="G454" s="8">
        <v>2.3284925017642896E-2</v>
      </c>
      <c r="H454" s="8">
        <f t="shared" si="79"/>
        <v>1.7045976148572312E-2</v>
      </c>
      <c r="I454" s="7">
        <f t="shared" si="76"/>
        <v>6.238948869070584E-3</v>
      </c>
      <c r="J454" s="10">
        <f t="shared" si="80"/>
        <v>0.26793940132267369</v>
      </c>
      <c r="K454" s="10">
        <f t="shared" si="81"/>
        <v>5.4115150202697526E-2</v>
      </c>
      <c r="AC454" s="12"/>
      <c r="AD454" s="13"/>
    </row>
    <row r="455" spans="1:30" x14ac:dyDescent="0.3">
      <c r="A455" s="17">
        <v>43938</v>
      </c>
      <c r="B455" s="18">
        <v>2.6647643095727262E-2</v>
      </c>
      <c r="C455" s="8">
        <f t="shared" si="77"/>
        <v>-1.9523569042727389E-3</v>
      </c>
      <c r="D455" s="5">
        <f t="shared" si="75"/>
        <v>3.8116974816614323E-6</v>
      </c>
      <c r="E455" s="5">
        <f t="shared" si="78"/>
        <v>7.3566925998916929E-4</v>
      </c>
      <c r="F455" s="5">
        <f>B$6+B$7*E453+B$8*(H454*100)^2</f>
        <v>2.6047933451786514</v>
      </c>
      <c r="G455" s="8">
        <v>2.0382035141960068E-2</v>
      </c>
      <c r="H455" s="8">
        <f t="shared" si="79"/>
        <v>1.6139372184749479E-2</v>
      </c>
      <c r="I455" s="7">
        <f t="shared" si="76"/>
        <v>4.2426629572105898E-3</v>
      </c>
      <c r="J455" s="10">
        <f t="shared" si="80"/>
        <v>0.20815698371927091</v>
      </c>
      <c r="K455" s="10">
        <f t="shared" si="81"/>
        <v>2.9484461043289167E-2</v>
      </c>
      <c r="AC455" s="12"/>
      <c r="AD455" s="13"/>
    </row>
    <row r="456" spans="1:30" x14ac:dyDescent="0.3">
      <c r="A456" s="17">
        <v>43941</v>
      </c>
      <c r="B456" s="18">
        <v>7.3131343976256388E-3</v>
      </c>
      <c r="C456" s="8">
        <f t="shared" si="77"/>
        <v>-2.1286865602374361E-2</v>
      </c>
      <c r="D456" s="5">
        <f t="shared" si="75"/>
        <v>4.5313064717354874E-4</v>
      </c>
      <c r="E456" s="5">
        <f t="shared" si="78"/>
        <v>3.8116974816614323E-6</v>
      </c>
      <c r="F456" s="5">
        <f>B$6+B$7*E453+B$8*(H455*100)^2</f>
        <v>2.3380511498777103</v>
      </c>
      <c r="G456" s="8">
        <v>1.4863782266125147E-2</v>
      </c>
      <c r="H456" s="8">
        <f t="shared" si="79"/>
        <v>1.5290687198022561E-2</v>
      </c>
      <c r="I456" s="7">
        <f t="shared" si="76"/>
        <v>4.2690493189741392E-4</v>
      </c>
      <c r="J456" s="10">
        <f t="shared" si="80"/>
        <v>2.8721150798228436E-2</v>
      </c>
      <c r="K456" s="10">
        <f t="shared" si="81"/>
        <v>3.9715261704276195E-4</v>
      </c>
      <c r="AC456" s="12"/>
      <c r="AD456" s="13"/>
    </row>
    <row r="457" spans="1:30" x14ac:dyDescent="0.3">
      <c r="A457" s="17">
        <v>43942</v>
      </c>
      <c r="B457" s="18">
        <v>-4.1459446317644241E-2</v>
      </c>
      <c r="C457" s="8">
        <f t="shared" si="77"/>
        <v>-7.0059446317644242E-2</v>
      </c>
      <c r="D457" s="5">
        <f t="shared" si="75"/>
        <v>4.9083260183348755E-3</v>
      </c>
      <c r="E457" s="5">
        <f t="shared" si="78"/>
        <v>4.5313064717354874E-4</v>
      </c>
      <c r="F457" s="5">
        <f>B$6+B$7*E453+B$8*(H456*100)^2</f>
        <v>2.1015575195238956</v>
      </c>
      <c r="G457" s="8">
        <v>6.7949944857900865E-3</v>
      </c>
      <c r="H457" s="8">
        <f t="shared" si="79"/>
        <v>1.4496749703033076E-2</v>
      </c>
      <c r="I457" s="7">
        <f t="shared" si="76"/>
        <v>7.7017552172429895E-3</v>
      </c>
      <c r="J457" s="10">
        <f t="shared" si="80"/>
        <v>1.133445396217635</v>
      </c>
      <c r="K457" s="10">
        <f t="shared" si="81"/>
        <v>0.22646360789593234</v>
      </c>
      <c r="AC457" s="12"/>
      <c r="AD457" s="13"/>
    </row>
    <row r="458" spans="1:30" x14ac:dyDescent="0.3">
      <c r="A458" s="17">
        <v>43943</v>
      </c>
      <c r="B458" s="18">
        <v>1.5484829822924168E-2</v>
      </c>
      <c r="C458" s="8">
        <f t="shared" si="77"/>
        <v>-1.3115170177075832E-2</v>
      </c>
      <c r="D458" s="5">
        <f t="shared" si="75"/>
        <v>1.7200768877365932E-4</v>
      </c>
      <c r="E458" s="5">
        <f t="shared" si="78"/>
        <v>4.9083260183348755E-3</v>
      </c>
      <c r="F458" s="5">
        <f>B$6+B$7*E453+B$8*(H457*100)^2</f>
        <v>1.8918822668522035</v>
      </c>
      <c r="G458" s="8">
        <v>1.560392467941514E-2</v>
      </c>
      <c r="H458" s="8">
        <f t="shared" si="79"/>
        <v>1.3754571119639476E-2</v>
      </c>
      <c r="I458" s="7">
        <f t="shared" si="76"/>
        <v>1.8493535597756648E-3</v>
      </c>
      <c r="J458" s="10">
        <f t="shared" si="80"/>
        <v>0.11851848799394368</v>
      </c>
      <c r="K458" s="10">
        <f t="shared" si="81"/>
        <v>8.3024915297433832E-3</v>
      </c>
      <c r="AC458" s="12"/>
      <c r="AD458" s="13"/>
    </row>
    <row r="459" spans="1:30" x14ac:dyDescent="0.3">
      <c r="A459" s="17">
        <v>43944</v>
      </c>
      <c r="B459" s="18">
        <v>6.175137576467803E-3</v>
      </c>
      <c r="C459" s="8">
        <f t="shared" si="77"/>
        <v>-2.2424862423532199E-2</v>
      </c>
      <c r="D459" s="5">
        <f t="shared" si="75"/>
        <v>5.0287445471434641E-4</v>
      </c>
      <c r="E459" s="5">
        <f t="shared" si="78"/>
        <v>1.7200768877365932E-4</v>
      </c>
      <c r="F459" s="5">
        <f>B$6+B$7*E453+B$8*(H458*100)^2</f>
        <v>1.7059841878334814</v>
      </c>
      <c r="G459" s="8">
        <v>1.1572294746797045E-2</v>
      </c>
      <c r="H459" s="8">
        <f t="shared" si="79"/>
        <v>1.3061332963497567E-2</v>
      </c>
      <c r="I459" s="7">
        <f t="shared" si="76"/>
        <v>1.4890382167005219E-3</v>
      </c>
      <c r="J459" s="10">
        <f t="shared" si="80"/>
        <v>0.12867268327335465</v>
      </c>
      <c r="K459" s="10">
        <f t="shared" si="81"/>
        <v>7.0387840845658189E-3</v>
      </c>
      <c r="AC459" s="12"/>
      <c r="AD459" s="13"/>
    </row>
    <row r="460" spans="1:30" x14ac:dyDescent="0.3">
      <c r="A460" s="17">
        <v>43945</v>
      </c>
      <c r="B460" s="18">
        <v>-1.5328274277104269E-2</v>
      </c>
      <c r="C460" s="8">
        <f t="shared" si="77"/>
        <v>-4.3928274277104273E-2</v>
      </c>
      <c r="D460" s="5">
        <f t="shared" ref="D460:D523" si="88">C460^2</f>
        <v>1.9296932809645009E-3</v>
      </c>
      <c r="E460" s="5">
        <f t="shared" si="78"/>
        <v>5.0287445471434641E-4</v>
      </c>
      <c r="F460" s="5">
        <f>B$6+B$7*E453+B$8*(H459*100)^2</f>
        <v>1.5411669509754822</v>
      </c>
      <c r="G460" s="8">
        <v>1.2046877713963202E-2</v>
      </c>
      <c r="H460" s="8">
        <f t="shared" si="79"/>
        <v>1.2414374535092303E-2</v>
      </c>
      <c r="I460" s="7">
        <f t="shared" si="76"/>
        <v>3.6749682112910062E-4</v>
      </c>
      <c r="J460" s="10">
        <f t="shared" si="80"/>
        <v>3.0505565828326225E-2</v>
      </c>
      <c r="K460" s="10">
        <f t="shared" si="81"/>
        <v>4.4699834744155176E-4</v>
      </c>
      <c r="AC460" s="12"/>
      <c r="AD460" s="13"/>
    </row>
    <row r="461" spans="1:30" x14ac:dyDescent="0.3">
      <c r="A461" s="17">
        <v>43948</v>
      </c>
      <c r="B461" s="18">
        <v>2.566226401757379E-2</v>
      </c>
      <c r="C461" s="8">
        <f t="shared" si="77"/>
        <v>-2.9377359824262102E-3</v>
      </c>
      <c r="D461" s="5">
        <f t="shared" si="88"/>
        <v>8.6302927024416898E-6</v>
      </c>
      <c r="E461" s="5">
        <f t="shared" si="78"/>
        <v>1.9296932809645009E-3</v>
      </c>
      <c r="F461" s="5">
        <f>B$6+B$7*E453+B$8*(H460*100)^2</f>
        <v>1.3950399887771803</v>
      </c>
      <c r="G461" s="8">
        <v>1.3578998327825255E-2</v>
      </c>
      <c r="H461" s="8">
        <f t="shared" si="79"/>
        <v>1.1811181095797237E-2</v>
      </c>
      <c r="I461" s="7">
        <f t="shared" ref="I461:I524" si="89">SQRT((G461-H461)^2)</f>
        <v>1.767817232028018E-3</v>
      </c>
      <c r="J461" s="10">
        <f t="shared" si="80"/>
        <v>0.13018760215954331</v>
      </c>
      <c r="K461" s="10">
        <f t="shared" si="81"/>
        <v>1.0195471500128894E-2</v>
      </c>
      <c r="AC461" s="12"/>
      <c r="AD461" s="13"/>
    </row>
    <row r="462" spans="1:30" x14ac:dyDescent="0.3">
      <c r="A462" s="17">
        <v>43949</v>
      </c>
      <c r="B462" s="18">
        <v>1.7189511847792733E-2</v>
      </c>
      <c r="C462" s="8">
        <f t="shared" ref="C462:C525" si="90">B462-B$5</f>
        <v>-1.1410488152207268E-2</v>
      </c>
      <c r="D462" s="5">
        <f t="shared" si="88"/>
        <v>1.3019923987166241E-4</v>
      </c>
      <c r="E462" s="5">
        <f t="shared" ref="E462:E525" si="91">D461</f>
        <v>8.6302927024416898E-6</v>
      </c>
      <c r="F462" s="5">
        <f>B$6+B$7*E453+B$8*(H461*100)^2</f>
        <v>1.2654838240921655</v>
      </c>
      <c r="G462" s="8">
        <v>1.422921842704096E-2</v>
      </c>
      <c r="H462" s="8">
        <f t="shared" ref="H462:H525" si="92">SQRT(F462)/100</f>
        <v>1.1249372534022355E-2</v>
      </c>
      <c r="I462" s="7">
        <f t="shared" si="89"/>
        <v>2.9798458930186053E-3</v>
      </c>
      <c r="J462" s="10">
        <f t="shared" ref="J462:J525" si="93">ABS(G462-H462)/G462</f>
        <v>0.20941739761024103</v>
      </c>
      <c r="K462" s="10">
        <f t="shared" ref="K462:K525" si="94">G462/H462-LN(G462/H462)-1</f>
        <v>2.9904830723019415E-2</v>
      </c>
      <c r="AC462" s="12"/>
      <c r="AD462" s="13"/>
    </row>
    <row r="463" spans="1:30" x14ac:dyDescent="0.3">
      <c r="A463" s="17">
        <v>43950</v>
      </c>
      <c r="B463" s="18">
        <v>2.159952581758641E-2</v>
      </c>
      <c r="C463" s="8">
        <f t="shared" si="90"/>
        <v>-7.0004741824135908E-3</v>
      </c>
      <c r="D463" s="5">
        <f t="shared" si="88"/>
        <v>4.9006638778639235E-5</v>
      </c>
      <c r="E463" s="5">
        <f t="shared" si="91"/>
        <v>1.3019923987166241E-4</v>
      </c>
      <c r="F463" s="5">
        <f t="shared" ref="F463" si="95">B$6+B$7*E463+B$8*(G462*100)^2</f>
        <v>1.8237182949375015</v>
      </c>
      <c r="G463" s="8">
        <v>1.9438810291814358E-2</v>
      </c>
      <c r="H463" s="8">
        <f t="shared" si="92"/>
        <v>1.3504511449650822E-2</v>
      </c>
      <c r="I463" s="7">
        <f t="shared" si="89"/>
        <v>5.9342988421635361E-3</v>
      </c>
      <c r="J463" s="10">
        <f t="shared" si="93"/>
        <v>0.30528096900366669</v>
      </c>
      <c r="K463" s="10">
        <f t="shared" si="94"/>
        <v>7.518305526856528E-2</v>
      </c>
      <c r="AC463" s="12"/>
      <c r="AD463" s="13"/>
    </row>
    <row r="464" spans="1:30" x14ac:dyDescent="0.3">
      <c r="A464" s="17">
        <v>43951</v>
      </c>
      <c r="B464" s="18">
        <v>-2.300912811732269E-2</v>
      </c>
      <c r="C464" s="8">
        <f t="shared" si="90"/>
        <v>-5.160912811732269E-2</v>
      </c>
      <c r="D464" s="5">
        <f t="shared" si="88"/>
        <v>2.6635021050302275E-3</v>
      </c>
      <c r="E464" s="5">
        <f t="shared" si="91"/>
        <v>4.9006638778639235E-5</v>
      </c>
      <c r="F464" s="5">
        <f>B$6+B$7*E463+B$8*(H463*100)^2</f>
        <v>1.6455220898730676</v>
      </c>
      <c r="G464" s="8">
        <v>1.952199759936309E-2</v>
      </c>
      <c r="H464" s="8">
        <f t="shared" si="92"/>
        <v>1.2827790495144001E-2</v>
      </c>
      <c r="I464" s="7">
        <f t="shared" si="89"/>
        <v>6.6942071042190888E-3</v>
      </c>
      <c r="J464" s="10">
        <f t="shared" si="93"/>
        <v>0.34290584609217906</v>
      </c>
      <c r="K464" s="10">
        <f t="shared" si="94"/>
        <v>0.10192395846212721</v>
      </c>
      <c r="AC464" s="12"/>
      <c r="AD464" s="13"/>
    </row>
    <row r="465" spans="1:30" x14ac:dyDescent="0.3">
      <c r="A465" s="17">
        <v>43955</v>
      </c>
      <c r="B465" s="18">
        <v>-3.8807794270398668E-2</v>
      </c>
      <c r="C465" s="8">
        <f t="shared" si="90"/>
        <v>-6.7407794270398669E-2</v>
      </c>
      <c r="D465" s="5">
        <f t="shared" si="88"/>
        <v>4.5438107284003918E-3</v>
      </c>
      <c r="E465" s="5">
        <f t="shared" si="91"/>
        <v>2.6635021050302275E-3</v>
      </c>
      <c r="F465" s="5">
        <f>B$6+B$7*E463+B$8*(H464*100)^2</f>
        <v>1.4875333344629404</v>
      </c>
      <c r="G465" s="8">
        <v>9.4544302697985132E-3</v>
      </c>
      <c r="H465" s="8">
        <f t="shared" si="92"/>
        <v>1.2196447574859413E-2</v>
      </c>
      <c r="I465" s="7">
        <f t="shared" si="89"/>
        <v>2.7420173050608995E-3</v>
      </c>
      <c r="J465" s="10">
        <f t="shared" si="93"/>
        <v>0.29002459448244844</v>
      </c>
      <c r="K465" s="10">
        <f t="shared" si="94"/>
        <v>2.9840302963669352E-2</v>
      </c>
      <c r="AC465" s="12"/>
      <c r="AD465" s="13"/>
    </row>
    <row r="466" spans="1:30" x14ac:dyDescent="0.3">
      <c r="A466" s="17">
        <v>43956</v>
      </c>
      <c r="B466" s="18">
        <v>2.0881244092532843E-2</v>
      </c>
      <c r="C466" s="8">
        <f t="shared" si="90"/>
        <v>-7.7187559074671577E-3</v>
      </c>
      <c r="D466" s="5">
        <f t="shared" si="88"/>
        <v>5.9579192759059148E-5</v>
      </c>
      <c r="E466" s="5">
        <f t="shared" si="91"/>
        <v>4.5438107284003918E-3</v>
      </c>
      <c r="F466" s="5">
        <f>B$6+B$7*E463+B$8*(H465*100)^2</f>
        <v>1.3474605039163219</v>
      </c>
      <c r="G466" s="8">
        <v>6.524495393530335E-3</v>
      </c>
      <c r="H466" s="8">
        <f t="shared" si="92"/>
        <v>1.160801664332164E-2</v>
      </c>
      <c r="I466" s="7">
        <f t="shared" si="89"/>
        <v>5.0835212497913045E-3</v>
      </c>
      <c r="J466" s="10">
        <f t="shared" si="93"/>
        <v>0.77914397101607347</v>
      </c>
      <c r="K466" s="10">
        <f t="shared" si="94"/>
        <v>0.1382003933273519</v>
      </c>
      <c r="AC466" s="12"/>
      <c r="AD466" s="13"/>
    </row>
    <row r="467" spans="1:30" x14ac:dyDescent="0.3">
      <c r="A467" s="17">
        <v>43957</v>
      </c>
      <c r="B467" s="18">
        <v>-1.1241991596067208E-2</v>
      </c>
      <c r="C467" s="8">
        <f t="shared" si="90"/>
        <v>-3.984199159606721E-2</v>
      </c>
      <c r="D467" s="5">
        <f t="shared" si="88"/>
        <v>1.5873842943410902E-3</v>
      </c>
      <c r="E467" s="5">
        <f t="shared" si="91"/>
        <v>5.9579192759059148E-5</v>
      </c>
      <c r="F467" s="5">
        <f>B$6+B$7*E463+B$8*(H466*100)^2</f>
        <v>1.2232719323536896</v>
      </c>
      <c r="G467" s="8">
        <v>5.9578685673673266E-3</v>
      </c>
      <c r="H467" s="8">
        <f t="shared" si="92"/>
        <v>1.1060162441635699E-2</v>
      </c>
      <c r="I467" s="7">
        <f t="shared" si="89"/>
        <v>5.102293874268372E-3</v>
      </c>
      <c r="J467" s="10">
        <f t="shared" si="93"/>
        <v>0.85639584300581217</v>
      </c>
      <c r="K467" s="10">
        <f t="shared" si="94"/>
        <v>0.15731510462026876</v>
      </c>
      <c r="AC467" s="12"/>
      <c r="AD467" s="13"/>
    </row>
    <row r="468" spans="1:30" x14ac:dyDescent="0.3">
      <c r="A468" s="17">
        <v>43958</v>
      </c>
      <c r="B468" s="18">
        <v>1.2871516092573754E-2</v>
      </c>
      <c r="C468" s="8">
        <f t="shared" si="90"/>
        <v>-1.5728483907426247E-2</v>
      </c>
      <c r="D468" s="5">
        <f t="shared" si="88"/>
        <v>2.4738520602616643E-4</v>
      </c>
      <c r="E468" s="5">
        <f t="shared" si="91"/>
        <v>1.5873842943410902E-3</v>
      </c>
      <c r="F468" s="5">
        <f>B$6+B$7*E463+B$8*(H467*100)^2</f>
        <v>1.1131663448062599</v>
      </c>
      <c r="G468" s="8">
        <v>6.4269210210848027E-3</v>
      </c>
      <c r="H468" s="8">
        <f t="shared" si="92"/>
        <v>1.0550669859332441E-2</v>
      </c>
      <c r="I468" s="7">
        <f t="shared" si="89"/>
        <v>4.123748838247638E-3</v>
      </c>
      <c r="J468" s="10">
        <f t="shared" si="93"/>
        <v>0.64163676894719157</v>
      </c>
      <c r="K468" s="10">
        <f t="shared" si="94"/>
        <v>0.10484192350849231</v>
      </c>
      <c r="AC468" s="12"/>
      <c r="AD468" s="13"/>
    </row>
    <row r="469" spans="1:30" x14ac:dyDescent="0.3">
      <c r="A469" s="17">
        <v>43959</v>
      </c>
      <c r="B469" s="18">
        <v>9.5047826310223904E-3</v>
      </c>
      <c r="C469" s="8">
        <f t="shared" si="90"/>
        <v>-1.909521736897761E-2</v>
      </c>
      <c r="D469" s="5">
        <f t="shared" si="88"/>
        <v>3.6462732636850418E-4</v>
      </c>
      <c r="E469" s="5">
        <f t="shared" si="91"/>
        <v>2.4738520602616643E-4</v>
      </c>
      <c r="F469" s="5">
        <f>B$6+B$7*E463+B$8*(H468*100)^2</f>
        <v>1.015546730886709</v>
      </c>
      <c r="G469" s="8">
        <v>1.4059346731400144E-2</v>
      </c>
      <c r="H469" s="8">
        <f t="shared" si="92"/>
        <v>1.007743385434362E-2</v>
      </c>
      <c r="I469" s="7">
        <f t="shared" si="89"/>
        <v>3.9819128770565235E-3</v>
      </c>
      <c r="J469" s="10">
        <f t="shared" si="93"/>
        <v>0.2832217565388952</v>
      </c>
      <c r="K469" s="10">
        <f t="shared" si="94"/>
        <v>6.2142861091690982E-2</v>
      </c>
      <c r="AC469" s="12"/>
      <c r="AD469" s="13"/>
    </row>
    <row r="470" spans="1:30" x14ac:dyDescent="0.3">
      <c r="A470" s="17">
        <v>43962</v>
      </c>
      <c r="B470" s="18">
        <v>-8.4118919286981335E-3</v>
      </c>
      <c r="C470" s="8">
        <f t="shared" si="90"/>
        <v>-3.7011891928698137E-2</v>
      </c>
      <c r="D470" s="5">
        <f t="shared" si="88"/>
        <v>1.3698801441416302E-3</v>
      </c>
      <c r="E470" s="5">
        <f t="shared" si="91"/>
        <v>3.6462732636850418E-4</v>
      </c>
      <c r="F470" s="5">
        <f>B$6+B$7*E463+B$8*(H469*100)^2</f>
        <v>0.92899718118563512</v>
      </c>
      <c r="G470" s="8">
        <v>5.9838360541420617E-3</v>
      </c>
      <c r="H470" s="8">
        <f t="shared" si="92"/>
        <v>9.6384499852706345E-3</v>
      </c>
      <c r="I470" s="7">
        <f t="shared" si="89"/>
        <v>3.6546139311285728E-3</v>
      </c>
      <c r="J470" s="10">
        <f t="shared" si="93"/>
        <v>0.61074767056808288</v>
      </c>
      <c r="K470" s="10">
        <f t="shared" si="94"/>
        <v>9.752816714428314E-2</v>
      </c>
      <c r="AC470" s="12"/>
      <c r="AD470" s="13"/>
    </row>
    <row r="471" spans="1:30" x14ac:dyDescent="0.3">
      <c r="A471" s="17">
        <v>43963</v>
      </c>
      <c r="B471" s="18">
        <v>1.5601765089335318E-4</v>
      </c>
      <c r="C471" s="8">
        <f t="shared" si="90"/>
        <v>-2.8443982349106646E-2</v>
      </c>
      <c r="D471" s="5">
        <f t="shared" si="88"/>
        <v>8.0906013187629039E-4</v>
      </c>
      <c r="E471" s="5">
        <f t="shared" si="91"/>
        <v>1.3698801441416302E-3</v>
      </c>
      <c r="F471" s="5">
        <f>B$6+B$7*E463+B$8*(H470*100)^2</f>
        <v>0.85226235042066267</v>
      </c>
      <c r="G471" s="8">
        <v>1.1121016006035463E-2</v>
      </c>
      <c r="H471" s="8">
        <f t="shared" si="92"/>
        <v>9.2318056219824231E-3</v>
      </c>
      <c r="I471" s="7">
        <f t="shared" si="89"/>
        <v>1.8892103840530399E-3</v>
      </c>
      <c r="J471" s="10">
        <f t="shared" si="93"/>
        <v>0.1698774988749005</v>
      </c>
      <c r="K471" s="10">
        <f t="shared" si="94"/>
        <v>1.8459484638658541E-2</v>
      </c>
      <c r="AC471" s="12"/>
      <c r="AD471" s="13"/>
    </row>
    <row r="472" spans="1:30" x14ac:dyDescent="0.3">
      <c r="A472" s="17">
        <v>43964</v>
      </c>
      <c r="B472" s="18">
        <v>-2.5867336991915728E-2</v>
      </c>
      <c r="C472" s="8">
        <f t="shared" si="90"/>
        <v>-5.4467336991915728E-2</v>
      </c>
      <c r="D472" s="5">
        <f t="shared" si="88"/>
        <v>2.9666907989909113E-3</v>
      </c>
      <c r="E472" s="5">
        <f t="shared" si="91"/>
        <v>8.0906013187629039E-4</v>
      </c>
      <c r="F472" s="5">
        <f>B$6+B$7*E463+B$8*(H471*100)^2</f>
        <v>0.78422924946443828</v>
      </c>
      <c r="G472" s="8">
        <v>2.395400036351155E-2</v>
      </c>
      <c r="H472" s="8">
        <f t="shared" si="92"/>
        <v>8.8556719082429781E-3</v>
      </c>
      <c r="I472" s="7">
        <f t="shared" si="89"/>
        <v>1.5098328455268572E-2</v>
      </c>
      <c r="J472" s="10">
        <f t="shared" si="93"/>
        <v>0.6303050941865822</v>
      </c>
      <c r="K472" s="10">
        <f t="shared" si="94"/>
        <v>0.70985594106484351</v>
      </c>
      <c r="AC472" s="12"/>
      <c r="AD472" s="13"/>
    </row>
    <row r="473" spans="1:30" x14ac:dyDescent="0.3">
      <c r="A473" s="17">
        <v>43965</v>
      </c>
      <c r="B473" s="18">
        <v>-1.8066208820214359E-2</v>
      </c>
      <c r="C473" s="8">
        <f t="shared" si="90"/>
        <v>-4.6666208820214355E-2</v>
      </c>
      <c r="D473" s="5">
        <f t="shared" si="88"/>
        <v>2.1777350456518522E-3</v>
      </c>
      <c r="E473" s="5">
        <f t="shared" si="91"/>
        <v>2.9666907989909113E-3</v>
      </c>
      <c r="F473" s="5">
        <f t="shared" ref="F473" si="96">B$6+B$7*E473+B$8*(G472*100)^2</f>
        <v>5.1161652460179132</v>
      </c>
      <c r="G473" s="8">
        <v>1.2722019098758038E-2</v>
      </c>
      <c r="H473" s="8">
        <f t="shared" si="92"/>
        <v>2.261894172152604E-2</v>
      </c>
      <c r="I473" s="7">
        <f t="shared" si="89"/>
        <v>9.8969226227680028E-3</v>
      </c>
      <c r="J473" s="10">
        <f t="shared" si="93"/>
        <v>0.7779364695132529</v>
      </c>
      <c r="K473" s="10">
        <f t="shared" si="94"/>
        <v>0.13790319844568089</v>
      </c>
      <c r="AC473" s="12"/>
      <c r="AD473" s="13"/>
    </row>
    <row r="474" spans="1:30" x14ac:dyDescent="0.3">
      <c r="A474" s="17">
        <v>43966</v>
      </c>
      <c r="B474" s="18">
        <v>3.7859758256407472E-3</v>
      </c>
      <c r="C474" s="8">
        <f t="shared" si="90"/>
        <v>-2.4814024174359253E-2</v>
      </c>
      <c r="D474" s="5">
        <f t="shared" si="88"/>
        <v>6.1573579572568539E-4</v>
      </c>
      <c r="E474" s="5">
        <f t="shared" si="91"/>
        <v>2.1777350456518522E-3</v>
      </c>
      <c r="F474" s="5">
        <f>B$6+B$7*E473+B$8*(H473*100)^2</f>
        <v>4.5648985662790187</v>
      </c>
      <c r="G474" s="8">
        <v>2.1867023940262995E-2</v>
      </c>
      <c r="H474" s="8">
        <f t="shared" si="92"/>
        <v>2.1365623244546411E-2</v>
      </c>
      <c r="I474" s="7">
        <f t="shared" si="89"/>
        <v>5.014006957165841E-4</v>
      </c>
      <c r="J474" s="10">
        <f t="shared" si="93"/>
        <v>2.2929535225567312E-2</v>
      </c>
      <c r="K474" s="10">
        <f t="shared" si="94"/>
        <v>2.7113131783140787E-4</v>
      </c>
      <c r="AC474" s="12"/>
      <c r="AD474" s="13"/>
    </row>
    <row r="475" spans="1:30" x14ac:dyDescent="0.3">
      <c r="A475" s="17">
        <v>43969</v>
      </c>
      <c r="B475" s="18">
        <v>4.9698902343666716E-2</v>
      </c>
      <c r="C475" s="8">
        <f t="shared" si="90"/>
        <v>2.1098902343666716E-2</v>
      </c>
      <c r="D475" s="5">
        <f t="shared" si="88"/>
        <v>4.4516368010758483E-4</v>
      </c>
      <c r="E475" s="5">
        <f t="shared" si="91"/>
        <v>6.1573579572568539E-4</v>
      </c>
      <c r="F475" s="5">
        <f>B$6+B$7*E473+B$8*(H474*100)^2</f>
        <v>4.0761455280225132</v>
      </c>
      <c r="G475" s="8">
        <v>1.6113280708549983E-2</v>
      </c>
      <c r="H475" s="8">
        <f t="shared" si="92"/>
        <v>2.018946638230568E-2</v>
      </c>
      <c r="I475" s="7">
        <f t="shared" si="89"/>
        <v>4.0761856737556966E-3</v>
      </c>
      <c r="J475" s="10">
        <f t="shared" si="93"/>
        <v>0.25297056182933636</v>
      </c>
      <c r="K475" s="10">
        <f t="shared" si="94"/>
        <v>2.3620529214869901E-2</v>
      </c>
      <c r="AC475" s="12"/>
      <c r="AD475" s="13"/>
    </row>
    <row r="476" spans="1:30" x14ac:dyDescent="0.3">
      <c r="A476" s="17">
        <v>43970</v>
      </c>
      <c r="B476" s="18">
        <v>-3.198856985013859E-3</v>
      </c>
      <c r="C476" s="8">
        <f t="shared" si="90"/>
        <v>-3.1798856985013862E-2</v>
      </c>
      <c r="D476" s="5">
        <f t="shared" si="88"/>
        <v>1.0111673055533648E-3</v>
      </c>
      <c r="E476" s="5">
        <f t="shared" si="91"/>
        <v>4.4516368010758483E-4</v>
      </c>
      <c r="F476" s="5">
        <f>B$6+B$7*E473+B$8*(H475*100)^2</f>
        <v>3.6428170843042955</v>
      </c>
      <c r="G476" s="8">
        <v>1.4328494910683651E-2</v>
      </c>
      <c r="H476" s="8">
        <f t="shared" si="92"/>
        <v>1.9086165367365692E-2</v>
      </c>
      <c r="I476" s="7">
        <f t="shared" si="89"/>
        <v>4.7576704566820414E-3</v>
      </c>
      <c r="J476" s="10">
        <f t="shared" si="93"/>
        <v>0.33204258272336856</v>
      </c>
      <c r="K476" s="10">
        <f t="shared" si="94"/>
        <v>3.7440291377331292E-2</v>
      </c>
      <c r="AC476" s="12"/>
      <c r="AD476" s="13"/>
    </row>
    <row r="477" spans="1:30" x14ac:dyDescent="0.3">
      <c r="A477" s="17">
        <v>43971</v>
      </c>
      <c r="B477" s="18">
        <v>1.3622116382076385E-2</v>
      </c>
      <c r="C477" s="8">
        <f t="shared" si="90"/>
        <v>-1.4977883617923616E-2</v>
      </c>
      <c r="D477" s="5">
        <f t="shared" si="88"/>
        <v>2.2433699767206462E-4</v>
      </c>
      <c r="E477" s="5">
        <f t="shared" si="91"/>
        <v>1.0111673055533648E-3</v>
      </c>
      <c r="F477" s="5">
        <f>B$6+B$7*E473+B$8*(H476*100)^2</f>
        <v>3.2586280861037249</v>
      </c>
      <c r="G477" s="8">
        <v>2.4042359427817676E-2</v>
      </c>
      <c r="H477" s="8">
        <f t="shared" si="92"/>
        <v>1.8051670521322189E-2</v>
      </c>
      <c r="I477" s="7">
        <f t="shared" si="89"/>
        <v>5.9906889064954873E-3</v>
      </c>
      <c r="J477" s="10">
        <f t="shared" si="93"/>
        <v>0.24917225468163054</v>
      </c>
      <c r="K477" s="10">
        <f t="shared" si="94"/>
        <v>4.528438778593924E-2</v>
      </c>
      <c r="AC477" s="12"/>
      <c r="AD477" s="13"/>
    </row>
    <row r="478" spans="1:30" x14ac:dyDescent="0.3">
      <c r="A478" s="17">
        <v>43973</v>
      </c>
      <c r="B478" s="18">
        <v>-1.2626982657640385E-2</v>
      </c>
      <c r="C478" s="8">
        <f t="shared" si="90"/>
        <v>-4.1226982657640382E-2</v>
      </c>
      <c r="D478" s="5">
        <f t="shared" si="88"/>
        <v>1.6996640990533808E-3</v>
      </c>
      <c r="E478" s="5">
        <f t="shared" si="91"/>
        <v>2.2433699767206462E-4</v>
      </c>
      <c r="F478" s="5">
        <f>B$6+B$7*E473+B$8*(H477*100)^2</f>
        <v>2.9180061202990988</v>
      </c>
      <c r="G478" s="8">
        <v>1.0165029037626547E-2</v>
      </c>
      <c r="H478" s="8">
        <f t="shared" si="92"/>
        <v>1.7082172345164705E-2</v>
      </c>
      <c r="I478" s="7">
        <f t="shared" si="89"/>
        <v>6.9171433075381587E-3</v>
      </c>
      <c r="J478" s="10">
        <f t="shared" si="93"/>
        <v>0.68048436280249491</v>
      </c>
      <c r="K478" s="10">
        <f t="shared" si="94"/>
        <v>0.11414859395071986</v>
      </c>
      <c r="AC478" s="12"/>
      <c r="AD478" s="13"/>
    </row>
    <row r="479" spans="1:30" x14ac:dyDescent="0.3">
      <c r="A479" s="17">
        <v>43976</v>
      </c>
      <c r="B479" s="18">
        <v>2.2421270722984093E-2</v>
      </c>
      <c r="C479" s="8">
        <f t="shared" si="90"/>
        <v>-6.1787292770159076E-3</v>
      </c>
      <c r="D479" s="5">
        <f t="shared" si="88"/>
        <v>3.8176695478653517E-5</v>
      </c>
      <c r="E479" s="5">
        <f t="shared" si="91"/>
        <v>1.6996640990533808E-3</v>
      </c>
      <c r="F479" s="5">
        <f>B$6+B$7*E473+B$8*(H478*100)^2</f>
        <v>2.6160106854167169</v>
      </c>
      <c r="G479" s="8">
        <v>7.4935345887781188E-3</v>
      </c>
      <c r="H479" s="8">
        <f t="shared" si="92"/>
        <v>1.6174086327878669E-2</v>
      </c>
      <c r="I479" s="7">
        <f t="shared" si="89"/>
        <v>8.6805517391005498E-3</v>
      </c>
      <c r="J479" s="10">
        <f t="shared" si="93"/>
        <v>1.1584055076091915</v>
      </c>
      <c r="K479" s="10">
        <f t="shared" si="94"/>
        <v>0.2326747286634645</v>
      </c>
      <c r="AC479" s="12"/>
      <c r="AD479" s="13"/>
    </row>
    <row r="480" spans="1:30" x14ac:dyDescent="0.3">
      <c r="A480" s="17">
        <v>43977</v>
      </c>
      <c r="B480" s="18">
        <v>9.3358172167657561E-3</v>
      </c>
      <c r="C480" s="8">
        <f t="shared" si="90"/>
        <v>-1.9264182783234246E-2</v>
      </c>
      <c r="D480" s="5">
        <f t="shared" si="88"/>
        <v>3.7110873830585876E-4</v>
      </c>
      <c r="E480" s="5">
        <f t="shared" si="91"/>
        <v>3.8176695478653517E-5</v>
      </c>
      <c r="F480" s="5">
        <f>B$6+B$7*E473+B$8*(H479*100)^2</f>
        <v>2.3482615328499969</v>
      </c>
      <c r="G480" s="8">
        <v>1.178393859971298E-2</v>
      </c>
      <c r="H480" s="8">
        <f t="shared" si="92"/>
        <v>1.5324038413061998E-2</v>
      </c>
      <c r="I480" s="7">
        <f t="shared" si="89"/>
        <v>3.540099813349018E-3</v>
      </c>
      <c r="J480" s="10">
        <f t="shared" si="93"/>
        <v>0.30041736753747544</v>
      </c>
      <c r="K480" s="10">
        <f t="shared" si="94"/>
        <v>3.1669150346606889E-2</v>
      </c>
      <c r="AC480" s="12"/>
      <c r="AD480" s="13"/>
    </row>
    <row r="481" spans="1:30" x14ac:dyDescent="0.3">
      <c r="A481" s="17">
        <v>43978</v>
      </c>
      <c r="B481" s="18">
        <v>1.7143406673595769E-2</v>
      </c>
      <c r="C481" s="8">
        <f t="shared" si="90"/>
        <v>-1.1456593326404231E-2</v>
      </c>
      <c r="D481" s="5">
        <f t="shared" si="88"/>
        <v>1.3125353064660997E-4</v>
      </c>
      <c r="E481" s="5">
        <f t="shared" si="91"/>
        <v>3.7110873830585876E-4</v>
      </c>
      <c r="F481" s="5">
        <f>B$6+B$7*E473+B$8*(H480*100)^2</f>
        <v>2.1108751341843428</v>
      </c>
      <c r="G481" s="8">
        <v>8.8299062586256853E-3</v>
      </c>
      <c r="H481" s="8">
        <f t="shared" si="92"/>
        <v>1.4528851070144337E-2</v>
      </c>
      <c r="I481" s="7">
        <f t="shared" si="89"/>
        <v>5.6989448115186518E-3</v>
      </c>
      <c r="J481" s="10">
        <f t="shared" si="93"/>
        <v>0.64541396529000683</v>
      </c>
      <c r="K481" s="10">
        <f t="shared" si="94"/>
        <v>0.10574179813302842</v>
      </c>
      <c r="AC481" s="12"/>
      <c r="AD481" s="13"/>
    </row>
    <row r="482" spans="1:30" x14ac:dyDescent="0.3">
      <c r="A482" s="17">
        <v>43979</v>
      </c>
      <c r="B482" s="18">
        <v>1.4120986292578616E-2</v>
      </c>
      <c r="C482" s="8">
        <f t="shared" si="90"/>
        <v>-1.4479013707421384E-2</v>
      </c>
      <c r="D482" s="5">
        <f t="shared" si="88"/>
        <v>2.0964183793969633E-4</v>
      </c>
      <c r="E482" s="5">
        <f t="shared" si="91"/>
        <v>1.3125353064660997E-4</v>
      </c>
      <c r="F482" s="5">
        <f>B$6+B$7*E473+B$8*(H481*100)^2</f>
        <v>1.9004083531273743</v>
      </c>
      <c r="G482" s="8">
        <v>9.7374716483049385E-3</v>
      </c>
      <c r="H482" s="8">
        <f t="shared" si="92"/>
        <v>1.3785529924987921E-2</v>
      </c>
      <c r="I482" s="7">
        <f t="shared" si="89"/>
        <v>4.0480582766829823E-3</v>
      </c>
      <c r="J482" s="10">
        <f t="shared" si="93"/>
        <v>0.41571964703873132</v>
      </c>
      <c r="K482" s="10">
        <f t="shared" si="94"/>
        <v>5.3992526252175654E-2</v>
      </c>
      <c r="AC482" s="12"/>
      <c r="AD482" s="13"/>
    </row>
    <row r="483" spans="1:30" x14ac:dyDescent="0.3">
      <c r="A483" s="17">
        <v>43980</v>
      </c>
      <c r="B483" s="18">
        <v>-1.4409491983817557E-2</v>
      </c>
      <c r="C483" s="8">
        <f t="shared" si="90"/>
        <v>-4.3009491983817559E-2</v>
      </c>
      <c r="D483" s="5">
        <f t="shared" si="88"/>
        <v>1.8498164007060669E-3</v>
      </c>
      <c r="E483" s="5">
        <f t="shared" si="91"/>
        <v>2.0964183793969633E-4</v>
      </c>
      <c r="F483" s="5">
        <f t="shared" ref="F483" si="97">B$6+B$7*E483+B$8*(G482*100)^2</f>
        <v>0.86928118346613492</v>
      </c>
      <c r="G483" s="8">
        <v>1.847347982485778E-2</v>
      </c>
      <c r="H483" s="8">
        <f t="shared" si="92"/>
        <v>9.3235249957627879E-3</v>
      </c>
      <c r="I483" s="7">
        <f t="shared" si="89"/>
        <v>9.1499548290949924E-3</v>
      </c>
      <c r="J483" s="10">
        <f t="shared" si="93"/>
        <v>0.49530217998142828</v>
      </c>
      <c r="K483" s="10">
        <f t="shared" si="94"/>
        <v>0.29758822760637216</v>
      </c>
      <c r="AC483" s="12"/>
      <c r="AD483" s="13"/>
    </row>
    <row r="484" spans="1:30" x14ac:dyDescent="0.3">
      <c r="A484" s="17">
        <v>43984</v>
      </c>
      <c r="B484" s="18">
        <v>3.5054713073000468E-2</v>
      </c>
      <c r="C484" s="8">
        <f t="shared" si="90"/>
        <v>6.4547130730004676E-3</v>
      </c>
      <c r="D484" s="5">
        <f t="shared" si="88"/>
        <v>4.1663320854763139E-5</v>
      </c>
      <c r="E484" s="5">
        <f t="shared" si="91"/>
        <v>1.8498164007060669E-3</v>
      </c>
      <c r="F484" s="5">
        <f>B$6+B$7*E483+B$8*(H483*100)^2</f>
        <v>0.79932635326293433</v>
      </c>
      <c r="G484" s="8">
        <v>1.4263788777491482E-2</v>
      </c>
      <c r="H484" s="8">
        <f t="shared" si="92"/>
        <v>8.9405053171671134E-3</v>
      </c>
      <c r="I484" s="7">
        <f t="shared" si="89"/>
        <v>5.3232834603243687E-3</v>
      </c>
      <c r="J484" s="10">
        <f t="shared" si="93"/>
        <v>0.37320262823329287</v>
      </c>
      <c r="K484" s="10">
        <f t="shared" si="94"/>
        <v>0.12827996104013684</v>
      </c>
      <c r="AC484" s="12"/>
      <c r="AD484" s="13"/>
    </row>
    <row r="485" spans="1:30" x14ac:dyDescent="0.3">
      <c r="A485" s="17">
        <v>43985</v>
      </c>
      <c r="B485" s="18">
        <v>3.4402762451414923E-2</v>
      </c>
      <c r="C485" s="8">
        <f t="shared" si="90"/>
        <v>5.8027624514149223E-3</v>
      </c>
      <c r="D485" s="5">
        <f t="shared" si="88"/>
        <v>3.3672052067550919E-5</v>
      </c>
      <c r="E485" s="5">
        <f t="shared" si="91"/>
        <v>4.1663320854763139E-5</v>
      </c>
      <c r="F485" s="5">
        <f>B$6+B$7*E483+B$8*(H484*100)^2</f>
        <v>0.73730440080477666</v>
      </c>
      <c r="G485" s="8">
        <v>1.2406512149333224E-2</v>
      </c>
      <c r="H485" s="8">
        <f t="shared" si="92"/>
        <v>8.5866431205959444E-3</v>
      </c>
      <c r="I485" s="7">
        <f t="shared" si="89"/>
        <v>3.81986902873728E-3</v>
      </c>
      <c r="J485" s="10">
        <f t="shared" si="93"/>
        <v>0.30789225712744539</v>
      </c>
      <c r="K485" s="10">
        <f t="shared" si="94"/>
        <v>7.6848105726690319E-2</v>
      </c>
      <c r="AC485" s="12"/>
      <c r="AD485" s="13"/>
    </row>
    <row r="486" spans="1:30" x14ac:dyDescent="0.3">
      <c r="A486" s="17">
        <v>43986</v>
      </c>
      <c r="B486" s="18">
        <v>-2.4253114621570248E-3</v>
      </c>
      <c r="C486" s="8">
        <f t="shared" si="90"/>
        <v>-3.1025311462157024E-2</v>
      </c>
      <c r="D486" s="5">
        <f t="shared" si="88"/>
        <v>9.6256995132385208E-4</v>
      </c>
      <c r="E486" s="5">
        <f t="shared" si="91"/>
        <v>3.3672052067550919E-5</v>
      </c>
      <c r="F486" s="5">
        <f>B$6+B$7*E483+B$8*(H485*100)^2</f>
        <v>0.68231573775537424</v>
      </c>
      <c r="G486" s="8">
        <v>1.401901585348579E-2</v>
      </c>
      <c r="H486" s="8">
        <f t="shared" si="92"/>
        <v>8.2602405398110174E-3</v>
      </c>
      <c r="I486" s="7">
        <f t="shared" si="89"/>
        <v>5.7587753136747726E-3</v>
      </c>
      <c r="J486" s="10">
        <f t="shared" si="93"/>
        <v>0.41078313726586368</v>
      </c>
      <c r="K486" s="10">
        <f t="shared" si="94"/>
        <v>0.16820701728352327</v>
      </c>
      <c r="AC486" s="12"/>
      <c r="AD486" s="13"/>
    </row>
    <row r="487" spans="1:30" x14ac:dyDescent="0.3">
      <c r="A487" s="17">
        <v>43987</v>
      </c>
      <c r="B487" s="18">
        <v>3.690483675784241E-2</v>
      </c>
      <c r="C487" s="8">
        <f t="shared" si="90"/>
        <v>8.3048367578424098E-3</v>
      </c>
      <c r="D487" s="5">
        <f t="shared" si="88"/>
        <v>6.8970313574410428E-5</v>
      </c>
      <c r="E487" s="5">
        <f t="shared" si="91"/>
        <v>9.6256995132385208E-4</v>
      </c>
      <c r="F487" s="5">
        <f>B$6+B$7*E483+B$8*(H486*100)^2</f>
        <v>0.63356278909577379</v>
      </c>
      <c r="G487" s="8">
        <v>1.0501044134094086E-2</v>
      </c>
      <c r="H487" s="8">
        <f t="shared" si="92"/>
        <v>7.959665753634217E-3</v>
      </c>
      <c r="I487" s="7">
        <f t="shared" si="89"/>
        <v>2.5413783804598689E-3</v>
      </c>
      <c r="J487" s="10">
        <f t="shared" si="93"/>
        <v>0.24201197023910145</v>
      </c>
      <c r="K487" s="10">
        <f t="shared" si="94"/>
        <v>4.2194362317139689E-2</v>
      </c>
      <c r="AC487" s="12"/>
      <c r="AD487" s="13"/>
    </row>
    <row r="488" spans="1:30" x14ac:dyDescent="0.3">
      <c r="A488" s="17">
        <v>43990</v>
      </c>
      <c r="B488" s="18">
        <v>-5.3328876782538755E-3</v>
      </c>
      <c r="C488" s="8">
        <f t="shared" si="90"/>
        <v>-3.3932887678253879E-2</v>
      </c>
      <c r="D488" s="5">
        <f t="shared" si="88"/>
        <v>1.1514408661849938E-3</v>
      </c>
      <c r="E488" s="5">
        <f t="shared" si="91"/>
        <v>6.8970313574410428E-5</v>
      </c>
      <c r="F488" s="5">
        <f>B$6+B$7*E483+B$8*(H487*100)^2</f>
        <v>0.5903384248141722</v>
      </c>
      <c r="G488" s="8">
        <v>1.4691055297939373E-2</v>
      </c>
      <c r="H488" s="8">
        <f t="shared" si="92"/>
        <v>7.6833483899545526E-3</v>
      </c>
      <c r="I488" s="7">
        <f t="shared" si="89"/>
        <v>7.00770690798482E-3</v>
      </c>
      <c r="J488" s="10">
        <f t="shared" si="93"/>
        <v>0.47700500514539274</v>
      </c>
      <c r="K488" s="10">
        <f t="shared" si="94"/>
        <v>0.26388080265432867</v>
      </c>
      <c r="AC488" s="12"/>
      <c r="AD488" s="13"/>
    </row>
    <row r="489" spans="1:30" x14ac:dyDescent="0.3">
      <c r="A489" s="17">
        <v>43991</v>
      </c>
      <c r="B489" s="18">
        <v>-1.3632655575476301E-2</v>
      </c>
      <c r="C489" s="8">
        <f t="shared" si="90"/>
        <v>-4.2232655575476299E-2</v>
      </c>
      <c r="D489" s="5">
        <f t="shared" si="88"/>
        <v>1.7835971969568094E-3</v>
      </c>
      <c r="E489" s="5">
        <f t="shared" si="91"/>
        <v>1.1514408661849938E-3</v>
      </c>
      <c r="F489" s="5">
        <f>B$6+B$7*E483+B$8*(H488*100)^2</f>
        <v>0.55201570344210427</v>
      </c>
      <c r="G489" s="8">
        <v>1.2963678685186966E-2</v>
      </c>
      <c r="H489" s="8">
        <f t="shared" si="92"/>
        <v>7.4297759282639488E-3</v>
      </c>
      <c r="I489" s="7">
        <f t="shared" si="89"/>
        <v>5.5339027569230167E-3</v>
      </c>
      <c r="J489" s="10">
        <f t="shared" si="93"/>
        <v>0.4268775006932537</v>
      </c>
      <c r="K489" s="10">
        <f t="shared" si="94"/>
        <v>0.18817187932646862</v>
      </c>
      <c r="AC489" s="12"/>
      <c r="AD489" s="13"/>
    </row>
    <row r="490" spans="1:30" x14ac:dyDescent="0.3">
      <c r="A490" s="17">
        <v>43992</v>
      </c>
      <c r="B490" s="18">
        <v>-8.1640265612774529E-3</v>
      </c>
      <c r="C490" s="8">
        <f t="shared" si="90"/>
        <v>-3.6764026561277453E-2</v>
      </c>
      <c r="D490" s="5">
        <f t="shared" si="88"/>
        <v>1.3515936489983142E-3</v>
      </c>
      <c r="E490" s="5">
        <f t="shared" si="91"/>
        <v>1.7835971969568094E-3</v>
      </c>
      <c r="F490" s="5">
        <f>B$6+B$7*E483+B$8*(H489*100)^2</f>
        <v>0.51803877867362869</v>
      </c>
      <c r="G490" s="8">
        <v>1.6874570805387686E-2</v>
      </c>
      <c r="H490" s="8">
        <f t="shared" si="92"/>
        <v>7.1974910814368411E-3</v>
      </c>
      <c r="I490" s="7">
        <f t="shared" si="89"/>
        <v>9.6770797239508453E-3</v>
      </c>
      <c r="J490" s="10">
        <f t="shared" si="93"/>
        <v>0.57347116175903945</v>
      </c>
      <c r="K490" s="10">
        <f t="shared" si="94"/>
        <v>0.49243206051206689</v>
      </c>
      <c r="AC490" s="12"/>
      <c r="AD490" s="13"/>
    </row>
    <row r="491" spans="1:30" x14ac:dyDescent="0.3">
      <c r="A491" s="17">
        <v>43993</v>
      </c>
      <c r="B491" s="18">
        <v>-4.6337399711500984E-2</v>
      </c>
      <c r="C491" s="8">
        <f t="shared" si="90"/>
        <v>-7.4937399711500985E-2</v>
      </c>
      <c r="D491" s="5">
        <f t="shared" si="88"/>
        <v>5.6156138755212677E-3</v>
      </c>
      <c r="E491" s="5">
        <f t="shared" si="91"/>
        <v>1.3515936489983142E-3</v>
      </c>
      <c r="F491" s="5">
        <f>B$6+B$7*E483+B$8*(H490*100)^2</f>
        <v>0.48791483717389839</v>
      </c>
      <c r="G491" s="8">
        <v>2.2522023221432604E-2</v>
      </c>
      <c r="H491" s="8">
        <f t="shared" si="92"/>
        <v>6.9850901008784308E-3</v>
      </c>
      <c r="I491" s="7">
        <f t="shared" si="89"/>
        <v>1.5536933120554174E-2</v>
      </c>
      <c r="J491" s="10">
        <f t="shared" si="93"/>
        <v>0.68985512392904302</v>
      </c>
      <c r="K491" s="10">
        <f t="shared" si="94"/>
        <v>1.0535838519501182</v>
      </c>
      <c r="AC491" s="12"/>
      <c r="AD491" s="13"/>
    </row>
    <row r="492" spans="1:30" x14ac:dyDescent="0.3">
      <c r="A492" s="17">
        <v>43994</v>
      </c>
      <c r="B492" s="18">
        <v>2.9118694998679835E-3</v>
      </c>
      <c r="C492" s="8">
        <f t="shared" si="90"/>
        <v>-2.5688130500132016E-2</v>
      </c>
      <c r="D492" s="5">
        <f t="shared" si="88"/>
        <v>6.5988004859181271E-4</v>
      </c>
      <c r="E492" s="5">
        <f t="shared" si="91"/>
        <v>5.6156138755212677E-3</v>
      </c>
      <c r="F492" s="5">
        <f>B$6+B$7*E483+B$8*(H491*100)^2</f>
        <v>0.46120695064023753</v>
      </c>
      <c r="G492" s="8">
        <v>2.5518148894637837E-2</v>
      </c>
      <c r="H492" s="8">
        <f t="shared" si="92"/>
        <v>6.7912219124413656E-3</v>
      </c>
      <c r="I492" s="7">
        <f t="shared" si="89"/>
        <v>1.8726926982196471E-2</v>
      </c>
      <c r="J492" s="10">
        <f t="shared" si="93"/>
        <v>0.73386698461233546</v>
      </c>
      <c r="K492" s="10">
        <f t="shared" si="94"/>
        <v>1.433760481775356</v>
      </c>
      <c r="AC492" s="12"/>
      <c r="AD492" s="13"/>
    </row>
    <row r="493" spans="1:30" x14ac:dyDescent="0.3">
      <c r="A493" s="17">
        <v>43997</v>
      </c>
      <c r="B493" s="18">
        <v>-5.5134328402712133E-3</v>
      </c>
      <c r="C493" s="8">
        <f t="shared" si="90"/>
        <v>-3.4113432840271213E-2</v>
      </c>
      <c r="D493" s="5">
        <f t="shared" si="88"/>
        <v>1.1637263001476944E-3</v>
      </c>
      <c r="E493" s="5">
        <f t="shared" si="91"/>
        <v>6.5988004859181271E-4</v>
      </c>
      <c r="F493" s="5">
        <f t="shared" ref="F493" si="98">B$6+B$7*E493+B$8*(G492*100)^2</f>
        <v>5.8019938990059829</v>
      </c>
      <c r="G493" s="8">
        <v>2.2252310253657138E-2</v>
      </c>
      <c r="H493" s="8">
        <f t="shared" si="92"/>
        <v>2.4087328409364915E-2</v>
      </c>
      <c r="I493" s="7">
        <f t="shared" si="89"/>
        <v>1.8350181557077773E-3</v>
      </c>
      <c r="J493" s="10">
        <f t="shared" si="93"/>
        <v>8.2464163711100269E-2</v>
      </c>
      <c r="K493" s="10">
        <f t="shared" si="94"/>
        <v>3.0581872045831737E-3</v>
      </c>
      <c r="AC493" s="12"/>
      <c r="AD493" s="13"/>
    </row>
    <row r="494" spans="1:30" x14ac:dyDescent="0.3">
      <c r="A494" s="17">
        <v>43998</v>
      </c>
      <c r="B494" s="18">
        <v>3.3315252389051017E-2</v>
      </c>
      <c r="C494" s="8">
        <f t="shared" si="90"/>
        <v>4.7152523890510167E-3</v>
      </c>
      <c r="D494" s="5">
        <f t="shared" si="88"/>
        <v>2.2233605092451322E-5</v>
      </c>
      <c r="E494" s="5">
        <f t="shared" si="91"/>
        <v>1.1637263001476944E-3</v>
      </c>
      <c r="F494" s="5">
        <f>B$6+B$7*E493+B$8*(H493*100)^2</f>
        <v>5.1727159564677239</v>
      </c>
      <c r="G494" s="8">
        <v>8.2453184054561146E-3</v>
      </c>
      <c r="H494" s="8">
        <f t="shared" si="92"/>
        <v>2.274360559908592E-2</v>
      </c>
      <c r="I494" s="7">
        <f t="shared" si="89"/>
        <v>1.4498287193629805E-2</v>
      </c>
      <c r="J494" s="10">
        <f t="shared" si="93"/>
        <v>1.7583659575882429</v>
      </c>
      <c r="K494" s="10">
        <f t="shared" si="94"/>
        <v>0.37717193652641123</v>
      </c>
      <c r="AC494" s="12"/>
      <c r="AD494" s="13"/>
    </row>
    <row r="495" spans="1:30" x14ac:dyDescent="0.3">
      <c r="A495" s="17">
        <v>43999</v>
      </c>
      <c r="B495" s="18">
        <v>7.5608497112671785E-3</v>
      </c>
      <c r="C495" s="8">
        <f t="shared" si="90"/>
        <v>-2.1039150288732822E-2</v>
      </c>
      <c r="D495" s="5">
        <f t="shared" si="88"/>
        <v>4.426458448718864E-4</v>
      </c>
      <c r="E495" s="5">
        <f t="shared" si="91"/>
        <v>2.2233605092451322E-5</v>
      </c>
      <c r="F495" s="5">
        <f>B$6+B$7*E493+B$8*(H494*100)^2</f>
        <v>4.6147981326133047</v>
      </c>
      <c r="G495" s="8">
        <v>1.2711610596289977E-2</v>
      </c>
      <c r="H495" s="8">
        <f t="shared" si="92"/>
        <v>2.1482081213451611E-2</v>
      </c>
      <c r="I495" s="7">
        <f t="shared" si="89"/>
        <v>8.7704706171616333E-3</v>
      </c>
      <c r="J495" s="10">
        <f t="shared" si="93"/>
        <v>0.6899574645341473</v>
      </c>
      <c r="K495" s="10">
        <f t="shared" si="94"/>
        <v>0.11643422925867952</v>
      </c>
      <c r="AC495" s="12"/>
      <c r="AD495" s="13"/>
    </row>
    <row r="496" spans="1:30" x14ac:dyDescent="0.3">
      <c r="A496" s="17">
        <v>44000</v>
      </c>
      <c r="B496" s="18">
        <v>-5.3275197462130698E-3</v>
      </c>
      <c r="C496" s="8">
        <f t="shared" si="90"/>
        <v>-3.3927519746213067E-2</v>
      </c>
      <c r="D496" s="5">
        <f t="shared" si="88"/>
        <v>1.1510765961296775E-3</v>
      </c>
      <c r="E496" s="5">
        <f t="shared" si="91"/>
        <v>4.426458448718864E-4</v>
      </c>
      <c r="F496" s="5">
        <f>B$6+B$7*E493+B$8*(H495*100)^2</f>
        <v>4.1201481899839765</v>
      </c>
      <c r="G496" s="8">
        <v>1.0775797045880711E-2</v>
      </c>
      <c r="H496" s="8">
        <f t="shared" si="92"/>
        <v>2.0298148166726877E-2</v>
      </c>
      <c r="I496" s="7">
        <f t="shared" si="89"/>
        <v>9.5223511208461665E-3</v>
      </c>
      <c r="J496" s="10">
        <f t="shared" si="93"/>
        <v>0.88367951626244645</v>
      </c>
      <c r="K496" s="10">
        <f t="shared" si="94"/>
        <v>0.1641029224830266</v>
      </c>
      <c r="AC496" s="12"/>
      <c r="AD496" s="13"/>
    </row>
    <row r="497" spans="1:30" x14ac:dyDescent="0.3">
      <c r="A497" s="17">
        <v>44001</v>
      </c>
      <c r="B497" s="18">
        <v>5.8905511637623873E-3</v>
      </c>
      <c r="C497" s="8">
        <f t="shared" si="90"/>
        <v>-2.2709448836237614E-2</v>
      </c>
      <c r="D497" s="5">
        <f t="shared" si="88"/>
        <v>5.1571906644569388E-4</v>
      </c>
      <c r="E497" s="5">
        <f t="shared" si="91"/>
        <v>1.1510765961296775E-3</v>
      </c>
      <c r="F497" s="5">
        <f>B$6+B$7*E493+B$8*(H496*100)^2</f>
        <v>3.6815915508488133</v>
      </c>
      <c r="G497" s="8">
        <v>1.2155101285344399E-2</v>
      </c>
      <c r="H497" s="8">
        <f t="shared" si="92"/>
        <v>1.9187473910988944E-2</v>
      </c>
      <c r="I497" s="7">
        <f t="shared" si="89"/>
        <v>7.0323726256445451E-3</v>
      </c>
      <c r="J497" s="10">
        <f t="shared" si="93"/>
        <v>0.57855319018390983</v>
      </c>
      <c r="K497" s="10">
        <f t="shared" si="94"/>
        <v>9.0000207197300952E-2</v>
      </c>
      <c r="AC497" s="12"/>
      <c r="AD497" s="13"/>
    </row>
    <row r="498" spans="1:30" x14ac:dyDescent="0.3">
      <c r="A498" s="17">
        <v>44004</v>
      </c>
      <c r="B498" s="18">
        <v>-8.4199670929255982E-3</v>
      </c>
      <c r="C498" s="8">
        <f t="shared" si="90"/>
        <v>-3.7019967092925599E-2</v>
      </c>
      <c r="D498" s="5">
        <f t="shared" si="88"/>
        <v>1.3704779635612943E-3</v>
      </c>
      <c r="E498" s="5">
        <f t="shared" si="91"/>
        <v>5.1571906644569388E-4</v>
      </c>
      <c r="F498" s="5">
        <f>B$6+B$7*E493+B$8*(H497*100)^2</f>
        <v>3.2927672345915777</v>
      </c>
      <c r="G498" s="8">
        <v>1.1725819214216804E-2</v>
      </c>
      <c r="H498" s="8">
        <f t="shared" si="92"/>
        <v>1.8145983672955231E-2</v>
      </c>
      <c r="I498" s="7">
        <f t="shared" si="89"/>
        <v>6.4201644587384265E-3</v>
      </c>
      <c r="J498" s="10">
        <f t="shared" si="93"/>
        <v>0.54752374579972962</v>
      </c>
      <c r="K498" s="10">
        <f t="shared" si="94"/>
        <v>8.2849708602668715E-2</v>
      </c>
      <c r="AC498" s="12"/>
      <c r="AD498" s="13"/>
    </row>
    <row r="499" spans="1:30" x14ac:dyDescent="0.3">
      <c r="A499" s="17">
        <v>44005</v>
      </c>
      <c r="B499" s="18">
        <v>1.747310324297947E-2</v>
      </c>
      <c r="C499" s="8">
        <f t="shared" si="90"/>
        <v>-1.112689675702053E-2</v>
      </c>
      <c r="D499" s="5">
        <f t="shared" si="88"/>
        <v>1.2380783144139401E-4</v>
      </c>
      <c r="E499" s="5">
        <f t="shared" si="91"/>
        <v>1.3704779635612943E-3</v>
      </c>
      <c r="F499" s="5">
        <f>B$6+B$7*E493+B$8*(H498*100)^2</f>
        <v>2.9480355957979127</v>
      </c>
      <c r="G499" s="8">
        <v>1.1316195212677765E-2</v>
      </c>
      <c r="H499" s="8">
        <f t="shared" si="92"/>
        <v>1.7169844483273321E-2</v>
      </c>
      <c r="I499" s="7">
        <f t="shared" si="89"/>
        <v>5.8536492705955553E-3</v>
      </c>
      <c r="J499" s="10">
        <f t="shared" si="93"/>
        <v>0.51728069024804313</v>
      </c>
      <c r="K499" s="10">
        <f t="shared" si="94"/>
        <v>7.5993545907328652E-2</v>
      </c>
      <c r="AC499" s="12"/>
      <c r="AD499" s="13"/>
    </row>
    <row r="500" spans="1:30" x14ac:dyDescent="0.3">
      <c r="A500" s="17">
        <v>44006</v>
      </c>
      <c r="B500" s="18">
        <v>-3.1630273056824171E-2</v>
      </c>
      <c r="C500" s="8">
        <f t="shared" si="90"/>
        <v>-6.0230273056824171E-2</v>
      </c>
      <c r="D500" s="5">
        <f t="shared" si="88"/>
        <v>3.6276857924995996E-3</v>
      </c>
      <c r="E500" s="5">
        <f t="shared" si="91"/>
        <v>1.2380783144139401E-4</v>
      </c>
      <c r="F500" s="5">
        <f>B$6+B$7*E493+B$8*(H499*100)^2</f>
        <v>2.6423965248434493</v>
      </c>
      <c r="G500" s="8">
        <v>1.8251583992365768E-2</v>
      </c>
      <c r="H500" s="8">
        <f t="shared" si="92"/>
        <v>1.6255449931771956E-2</v>
      </c>
      <c r="I500" s="7">
        <f t="shared" si="89"/>
        <v>1.9961340605938113E-3</v>
      </c>
      <c r="J500" s="10">
        <f t="shared" si="93"/>
        <v>0.10936771632690893</v>
      </c>
      <c r="K500" s="10">
        <f t="shared" si="94"/>
        <v>6.9741977250445952E-3</v>
      </c>
      <c r="AC500" s="12"/>
      <c r="AD500" s="13"/>
    </row>
    <row r="501" spans="1:30" x14ac:dyDescent="0.3">
      <c r="A501" s="17">
        <v>44007</v>
      </c>
      <c r="B501" s="18">
        <v>7.1051548541757169E-3</v>
      </c>
      <c r="C501" s="8">
        <f t="shared" si="90"/>
        <v>-2.1494845145824282E-2</v>
      </c>
      <c r="D501" s="5">
        <f t="shared" si="88"/>
        <v>4.6202836784296568E-4</v>
      </c>
      <c r="E501" s="5">
        <f t="shared" si="91"/>
        <v>3.6276857924995996E-3</v>
      </c>
      <c r="F501" s="5">
        <f>B$6+B$7*E493+B$8*(H500*100)^2</f>
        <v>2.3714169245352217</v>
      </c>
      <c r="G501" s="8">
        <v>1.6298248171973041E-2</v>
      </c>
      <c r="H501" s="8">
        <f t="shared" si="92"/>
        <v>1.5399405587668707E-2</v>
      </c>
      <c r="I501" s="7">
        <f t="shared" si="89"/>
        <v>8.9884258430433447E-4</v>
      </c>
      <c r="J501" s="10">
        <f t="shared" si="93"/>
        <v>5.5149643987506047E-2</v>
      </c>
      <c r="K501" s="10">
        <f t="shared" si="94"/>
        <v>1.639937049844109E-3</v>
      </c>
      <c r="AC501" s="12"/>
      <c r="AD501" s="13"/>
    </row>
    <row r="502" spans="1:30" x14ac:dyDescent="0.3">
      <c r="A502" s="17">
        <v>44008</v>
      </c>
      <c r="B502" s="18">
        <v>-4.5897034619604713E-3</v>
      </c>
      <c r="C502" s="8">
        <f t="shared" si="90"/>
        <v>-3.3189703461960471E-2</v>
      </c>
      <c r="D502" s="5">
        <f t="shared" si="88"/>
        <v>1.1015564158928708E-3</v>
      </c>
      <c r="E502" s="5">
        <f t="shared" si="91"/>
        <v>4.6202836784296568E-4</v>
      </c>
      <c r="F502" s="5">
        <f>B$6+B$7*E493+B$8*(H501*100)^2</f>
        <v>2.131166410901947</v>
      </c>
      <c r="G502" s="8">
        <v>1.3074734168081237E-2</v>
      </c>
      <c r="H502" s="8">
        <f t="shared" si="92"/>
        <v>1.4598515030310264E-2</v>
      </c>
      <c r="I502" s="7">
        <f t="shared" si="89"/>
        <v>1.5237808622290266E-3</v>
      </c>
      <c r="J502" s="10">
        <f t="shared" si="93"/>
        <v>0.11654392683171827</v>
      </c>
      <c r="K502" s="10">
        <f t="shared" si="94"/>
        <v>5.8589662184376223E-3</v>
      </c>
      <c r="AC502" s="12"/>
      <c r="AD502" s="13"/>
    </row>
    <row r="503" spans="1:30" x14ac:dyDescent="0.3">
      <c r="A503" s="17">
        <v>44011</v>
      </c>
      <c r="B503" s="18">
        <v>8.6542728146678585E-3</v>
      </c>
      <c r="C503" s="8">
        <f t="shared" si="90"/>
        <v>-1.9945727185332142E-2</v>
      </c>
      <c r="D503" s="5">
        <f t="shared" si="88"/>
        <v>3.9783203295169767E-4</v>
      </c>
      <c r="E503" s="5">
        <f t="shared" si="91"/>
        <v>1.1015564158928708E-3</v>
      </c>
      <c r="F503" s="5">
        <f t="shared" ref="F503" si="99">B$6+B$7*E503+B$8*(G502*100)^2</f>
        <v>1.5443447306138376</v>
      </c>
      <c r="G503" s="8">
        <v>8.3559814418486204E-3</v>
      </c>
      <c r="H503" s="8">
        <f t="shared" si="92"/>
        <v>1.2427166735076172E-2</v>
      </c>
      <c r="I503" s="7">
        <f t="shared" si="89"/>
        <v>4.0711852932275513E-3</v>
      </c>
      <c r="J503" s="10">
        <f t="shared" si="93"/>
        <v>0.4872180870146679</v>
      </c>
      <c r="K503" s="10">
        <f t="shared" si="94"/>
        <v>6.9303660156539548E-2</v>
      </c>
      <c r="AC503" s="12"/>
      <c r="AD503" s="13"/>
    </row>
    <row r="504" spans="1:30" x14ac:dyDescent="0.3">
      <c r="A504" s="17">
        <v>44012</v>
      </c>
      <c r="B504" s="18">
        <v>6.3409202185217496E-4</v>
      </c>
      <c r="C504" s="8">
        <f t="shared" si="90"/>
        <v>-2.7965907978147825E-2</v>
      </c>
      <c r="D504" s="5">
        <f t="shared" si="88"/>
        <v>7.8209200904223221E-4</v>
      </c>
      <c r="E504" s="5">
        <f t="shared" si="91"/>
        <v>3.9783203295169767E-4</v>
      </c>
      <c r="F504" s="5">
        <f>B$6+B$7*E503+B$8*(H503*100)^2</f>
        <v>1.3979298289399902</v>
      </c>
      <c r="G504" s="8">
        <v>1.5975841350332299E-2</v>
      </c>
      <c r="H504" s="8">
        <f t="shared" si="92"/>
        <v>1.1823408260480521E-2</v>
      </c>
      <c r="I504" s="7">
        <f t="shared" si="89"/>
        <v>4.1524330898517776E-3</v>
      </c>
      <c r="J504" s="10">
        <f t="shared" si="93"/>
        <v>0.25991952466186746</v>
      </c>
      <c r="K504" s="10">
        <f t="shared" si="94"/>
        <v>5.0208059014760664E-2</v>
      </c>
      <c r="AC504" s="12"/>
      <c r="AD504" s="13"/>
    </row>
    <row r="505" spans="1:30" x14ac:dyDescent="0.3">
      <c r="A505" s="17">
        <v>44013</v>
      </c>
      <c r="B505" s="18">
        <v>-1.7392962498484191E-3</v>
      </c>
      <c r="C505" s="8">
        <f t="shared" si="90"/>
        <v>-3.0339296249848418E-2</v>
      </c>
      <c r="D505" s="5">
        <f t="shared" si="88"/>
        <v>9.204728969360663E-4</v>
      </c>
      <c r="E505" s="5">
        <f t="shared" si="91"/>
        <v>7.8209200904223221E-4</v>
      </c>
      <c r="F505" s="5">
        <f>B$6+B$7*E503+B$8*(H504*100)^2</f>
        <v>1.268118377115957</v>
      </c>
      <c r="G505" s="8">
        <v>1.4632386615028387E-2</v>
      </c>
      <c r="H505" s="8">
        <f t="shared" si="92"/>
        <v>1.1261076223505268E-2</v>
      </c>
      <c r="I505" s="7">
        <f t="shared" si="89"/>
        <v>3.3713103915231184E-3</v>
      </c>
      <c r="J505" s="10">
        <f t="shared" si="93"/>
        <v>0.23040058195705199</v>
      </c>
      <c r="K505" s="10">
        <f t="shared" si="94"/>
        <v>3.7492146128845771E-2</v>
      </c>
      <c r="AC505" s="12"/>
      <c r="AD505" s="13"/>
    </row>
    <row r="506" spans="1:30" x14ac:dyDescent="0.3">
      <c r="A506" s="17">
        <v>44014</v>
      </c>
      <c r="B506" s="18">
        <v>2.7989786781411761E-2</v>
      </c>
      <c r="C506" s="8">
        <f t="shared" si="90"/>
        <v>-6.102132185882396E-4</v>
      </c>
      <c r="D506" s="5">
        <f t="shared" si="88"/>
        <v>3.7236017213981869E-7</v>
      </c>
      <c r="E506" s="5">
        <f t="shared" si="91"/>
        <v>9.204728969360663E-4</v>
      </c>
      <c r="F506" s="5">
        <f>B$6+B$7*E503+B$8*(H505*100)^2</f>
        <v>1.1530275439287689</v>
      </c>
      <c r="G506" s="8">
        <v>9.2782841482316383E-3</v>
      </c>
      <c r="H506" s="8">
        <f t="shared" si="92"/>
        <v>1.0737912012718155E-2</v>
      </c>
      <c r="I506" s="7">
        <f t="shared" si="89"/>
        <v>1.4596278644865169E-3</v>
      </c>
      <c r="J506" s="10">
        <f t="shared" si="93"/>
        <v>0.15731657288860995</v>
      </c>
      <c r="K506" s="10">
        <f t="shared" si="94"/>
        <v>1.0171839001015925E-2</v>
      </c>
      <c r="AC506" s="12"/>
      <c r="AD506" s="13"/>
    </row>
    <row r="507" spans="1:30" x14ac:dyDescent="0.3">
      <c r="A507" s="17">
        <v>44015</v>
      </c>
      <c r="B507" s="18">
        <v>-7.7739666502875809E-3</v>
      </c>
      <c r="C507" s="8">
        <f t="shared" si="90"/>
        <v>-3.6373966650287581E-2</v>
      </c>
      <c r="D507" s="5">
        <f t="shared" si="88"/>
        <v>1.3230654498762333E-3</v>
      </c>
      <c r="E507" s="5">
        <f t="shared" si="91"/>
        <v>3.7236017213981869E-7</v>
      </c>
      <c r="F507" s="5">
        <f>B$6+B$7*E503+B$8*(H506*100)^2</f>
        <v>1.0509880112250081</v>
      </c>
      <c r="G507" s="8">
        <v>1.314863447922591E-2</v>
      </c>
      <c r="H507" s="8">
        <f t="shared" si="92"/>
        <v>1.0251770633529644E-2</v>
      </c>
      <c r="I507" s="7">
        <f t="shared" si="89"/>
        <v>2.896863845696266E-3</v>
      </c>
      <c r="J507" s="10">
        <f t="shared" si="93"/>
        <v>0.22031670667194719</v>
      </c>
      <c r="K507" s="10">
        <f t="shared" si="94"/>
        <v>3.3704574213439642E-2</v>
      </c>
      <c r="AC507" s="12"/>
      <c r="AD507" s="13"/>
    </row>
    <row r="508" spans="1:30" x14ac:dyDescent="0.3">
      <c r="A508" s="17">
        <v>44018</v>
      </c>
      <c r="B508" s="18">
        <v>1.6751358827674E-2</v>
      </c>
      <c r="C508" s="8">
        <f t="shared" si="90"/>
        <v>-1.1848641172326001E-2</v>
      </c>
      <c r="D508" s="5">
        <f t="shared" si="88"/>
        <v>1.4039029763053887E-4</v>
      </c>
      <c r="E508" s="5">
        <f t="shared" si="91"/>
        <v>1.3230654498762333E-3</v>
      </c>
      <c r="F508" s="5">
        <f>B$6+B$7*E503+B$8*(H507*100)^2</f>
        <v>0.96051976152985397</v>
      </c>
      <c r="G508" s="8">
        <v>8.9595266356192818E-3</v>
      </c>
      <c r="H508" s="8">
        <f t="shared" si="92"/>
        <v>9.8006110091659795E-3</v>
      </c>
      <c r="I508" s="7">
        <f t="shared" si="89"/>
        <v>8.4108437354669767E-4</v>
      </c>
      <c r="J508" s="10">
        <f t="shared" si="93"/>
        <v>9.3875983380963743E-2</v>
      </c>
      <c r="K508" s="10">
        <f t="shared" si="94"/>
        <v>3.9077514543901515E-3</v>
      </c>
      <c r="AC508" s="12"/>
      <c r="AD508" s="13"/>
    </row>
    <row r="509" spans="1:30" x14ac:dyDescent="0.3">
      <c r="A509" s="17">
        <v>44019</v>
      </c>
      <c r="B509" s="18">
        <v>-8.5347398270014009E-3</v>
      </c>
      <c r="C509" s="8">
        <f t="shared" si="90"/>
        <v>-3.7134739827001398E-2</v>
      </c>
      <c r="D509" s="5">
        <f t="shared" si="88"/>
        <v>1.3789889020190838E-3</v>
      </c>
      <c r="E509" s="5">
        <f t="shared" si="91"/>
        <v>1.4039029763053887E-4</v>
      </c>
      <c r="F509" s="5">
        <f>B$6+B$7*E503+B$8*(H508*100)^2</f>
        <v>0.88031061135013033</v>
      </c>
      <c r="G509" s="8">
        <v>9.0370237174685307E-3</v>
      </c>
      <c r="H509" s="8">
        <f t="shared" si="92"/>
        <v>9.3824869376414825E-3</v>
      </c>
      <c r="I509" s="7">
        <f t="shared" si="89"/>
        <v>3.4546322017295177E-4</v>
      </c>
      <c r="J509" s="10">
        <f t="shared" si="93"/>
        <v>3.8227543821222107E-2</v>
      </c>
      <c r="K509" s="10">
        <f t="shared" si="94"/>
        <v>6.949689710764595E-4</v>
      </c>
      <c r="AC509" s="12"/>
      <c r="AD509" s="13"/>
    </row>
    <row r="510" spans="1:30" x14ac:dyDescent="0.3">
      <c r="A510" s="17">
        <v>44020</v>
      </c>
      <c r="B510" s="18">
        <v>-1.073613490814024E-2</v>
      </c>
      <c r="C510" s="8">
        <f t="shared" si="90"/>
        <v>-3.9336134908140238E-2</v>
      </c>
      <c r="D510" s="5">
        <f t="shared" si="88"/>
        <v>1.5473315095114091E-3</v>
      </c>
      <c r="E510" s="5">
        <f t="shared" si="91"/>
        <v>1.3789889020190838E-3</v>
      </c>
      <c r="F510" s="5">
        <f>B$6+B$7*E503+B$8*(H509*100)^2</f>
        <v>0.80919717880078734</v>
      </c>
      <c r="G510" s="8">
        <v>1.1862165900287299E-2</v>
      </c>
      <c r="H510" s="8">
        <f t="shared" si="92"/>
        <v>8.9955387765313279E-3</v>
      </c>
      <c r="I510" s="7">
        <f t="shared" si="89"/>
        <v>2.8666271237559708E-3</v>
      </c>
      <c r="J510" s="10">
        <f t="shared" si="93"/>
        <v>0.24166135829263202</v>
      </c>
      <c r="K510" s="10">
        <f t="shared" si="94"/>
        <v>4.2046851669903296E-2</v>
      </c>
      <c r="AC510" s="12"/>
      <c r="AD510" s="13"/>
    </row>
    <row r="511" spans="1:30" x14ac:dyDescent="0.3">
      <c r="A511" s="17">
        <v>44021</v>
      </c>
      <c r="B511" s="18">
        <v>-7.6124321635726204E-3</v>
      </c>
      <c r="C511" s="8">
        <f t="shared" si="90"/>
        <v>-3.6212432163572623E-2</v>
      </c>
      <c r="D511" s="5">
        <f t="shared" si="88"/>
        <v>1.3113402432013491E-3</v>
      </c>
      <c r="E511" s="5">
        <f t="shared" si="91"/>
        <v>1.5473315095114091E-3</v>
      </c>
      <c r="F511" s="5">
        <f>B$6+B$7*E503+B$8*(H510*100)^2</f>
        <v>0.74614800950253979</v>
      </c>
      <c r="G511" s="8">
        <v>9.9834720486753157E-3</v>
      </c>
      <c r="H511" s="8">
        <f t="shared" si="92"/>
        <v>8.6379859313530944E-3</v>
      </c>
      <c r="I511" s="7">
        <f t="shared" si="89"/>
        <v>1.3454861173222213E-3</v>
      </c>
      <c r="J511" s="10">
        <f t="shared" si="93"/>
        <v>0.13477136118197985</v>
      </c>
      <c r="K511" s="10">
        <f t="shared" si="94"/>
        <v>1.1002385315098451E-2</v>
      </c>
      <c r="AC511" s="12"/>
      <c r="AD511" s="13"/>
    </row>
    <row r="512" spans="1:30" x14ac:dyDescent="0.3">
      <c r="A512" s="17">
        <v>44022</v>
      </c>
      <c r="B512" s="18">
        <v>1.0690345815881554E-2</v>
      </c>
      <c r="C512" s="8">
        <f t="shared" si="90"/>
        <v>-1.7909654184118447E-2</v>
      </c>
      <c r="D512" s="5">
        <f t="shared" si="88"/>
        <v>3.2075571299471138E-4</v>
      </c>
      <c r="E512" s="5">
        <f t="shared" si="91"/>
        <v>1.3113402432013491E-3</v>
      </c>
      <c r="F512" s="5">
        <f>B$6+B$7*E503+B$8*(H511*100)^2</f>
        <v>0.69024861600271359</v>
      </c>
      <c r="G512" s="8">
        <v>8.1078470029958532E-3</v>
      </c>
      <c r="H512" s="8">
        <f t="shared" si="92"/>
        <v>8.308120220619785E-3</v>
      </c>
      <c r="I512" s="7">
        <f t="shared" si="89"/>
        <v>2.0027321762393184E-4</v>
      </c>
      <c r="J512" s="10">
        <f t="shared" si="93"/>
        <v>2.4701158957480426E-2</v>
      </c>
      <c r="K512" s="10">
        <f t="shared" si="94"/>
        <v>2.9529810181050387E-4</v>
      </c>
      <c r="AC512" s="12"/>
      <c r="AD512" s="13"/>
    </row>
    <row r="513" spans="1:30" x14ac:dyDescent="0.3">
      <c r="A513" s="17">
        <v>44025</v>
      </c>
      <c r="B513" s="18">
        <v>1.6183997242410875E-2</v>
      </c>
      <c r="C513" s="8">
        <f t="shared" si="90"/>
        <v>-1.2416002757589126E-2</v>
      </c>
      <c r="D513" s="5">
        <f t="shared" si="88"/>
        <v>1.5415712447646078E-4</v>
      </c>
      <c r="E513" s="5">
        <f t="shared" si="91"/>
        <v>3.2075571299471138E-4</v>
      </c>
      <c r="F513" s="5">
        <f t="shared" ref="F513" si="100">B$6+B$7*E513+B$8*(G512*100)^2</f>
        <v>0.61145899875583731</v>
      </c>
      <c r="G513" s="8">
        <v>1.4774863714513295E-2</v>
      </c>
      <c r="H513" s="8">
        <f t="shared" si="92"/>
        <v>7.8195843799772208E-3</v>
      </c>
      <c r="I513" s="7">
        <f t="shared" si="89"/>
        <v>6.9552793345360742E-3</v>
      </c>
      <c r="J513" s="10">
        <f t="shared" si="93"/>
        <v>0.47075082849691052</v>
      </c>
      <c r="K513" s="10">
        <f t="shared" si="94"/>
        <v>0.25317324921294526</v>
      </c>
      <c r="AC513" s="12"/>
      <c r="AD513" s="13"/>
    </row>
    <row r="514" spans="1:30" x14ac:dyDescent="0.3">
      <c r="A514" s="17">
        <v>44026</v>
      </c>
      <c r="B514" s="18">
        <v>-8.5770080450074913E-3</v>
      </c>
      <c r="C514" s="8">
        <f t="shared" si="90"/>
        <v>-3.7177008045007495E-2</v>
      </c>
      <c r="D514" s="5">
        <f t="shared" si="88"/>
        <v>1.382129927178552E-3</v>
      </c>
      <c r="E514" s="5">
        <f t="shared" si="91"/>
        <v>1.5415712447646078E-4</v>
      </c>
      <c r="F514" s="5">
        <f>B$6+B$7*E513+B$8*(H513*100)^2</f>
        <v>0.57075268236207777</v>
      </c>
      <c r="G514" s="8">
        <v>1.2122787131848558E-2</v>
      </c>
      <c r="H514" s="8">
        <f t="shared" si="92"/>
        <v>7.5548175514838067E-3</v>
      </c>
      <c r="I514" s="7">
        <f t="shared" si="89"/>
        <v>4.5679695803647509E-3</v>
      </c>
      <c r="J514" s="10">
        <f t="shared" si="93"/>
        <v>0.37680852849126939</v>
      </c>
      <c r="K514" s="10">
        <f t="shared" si="94"/>
        <v>0.13174179939417563</v>
      </c>
      <c r="AC514" s="12"/>
      <c r="AD514" s="13"/>
    </row>
    <row r="515" spans="1:30" x14ac:dyDescent="0.3">
      <c r="A515" s="17">
        <v>44027</v>
      </c>
      <c r="B515" s="18">
        <v>1.6962634079479542E-2</v>
      </c>
      <c r="C515" s="8">
        <f t="shared" si="90"/>
        <v>-1.1637365920520459E-2</v>
      </c>
      <c r="D515" s="5">
        <f t="shared" si="88"/>
        <v>1.3542828556809098E-4</v>
      </c>
      <c r="E515" s="5">
        <f t="shared" si="91"/>
        <v>1.382129927178552E-3</v>
      </c>
      <c r="F515" s="5">
        <f>B$6+B$7*E513+B$8*(H514*100)^2</f>
        <v>0.53466246224737046</v>
      </c>
      <c r="G515" s="8">
        <v>8.0828943369866037E-3</v>
      </c>
      <c r="H515" s="8">
        <f t="shared" si="92"/>
        <v>7.3120616945384865E-3</v>
      </c>
      <c r="I515" s="7">
        <f t="shared" si="89"/>
        <v>7.7083264244811722E-4</v>
      </c>
      <c r="J515" s="10">
        <f t="shared" si="93"/>
        <v>9.5365918483043349E-2</v>
      </c>
      <c r="K515" s="10">
        <f t="shared" si="94"/>
        <v>5.1945828231798608E-3</v>
      </c>
      <c r="AC515" s="12"/>
      <c r="AD515" s="13"/>
    </row>
    <row r="516" spans="1:30" x14ac:dyDescent="0.3">
      <c r="A516" s="17">
        <v>44028</v>
      </c>
      <c r="B516" s="18">
        <v>-3.8139731762454562E-3</v>
      </c>
      <c r="C516" s="8">
        <f t="shared" si="90"/>
        <v>-3.2413973176245454E-2</v>
      </c>
      <c r="D516" s="5">
        <f t="shared" si="88"/>
        <v>1.0506656570703598E-3</v>
      </c>
      <c r="E516" s="5">
        <f t="shared" si="91"/>
        <v>1.3542828556809098E-4</v>
      </c>
      <c r="F516" s="5">
        <f>B$6+B$7*E513+B$8*(H515*100)^2</f>
        <v>0.50266487309367103</v>
      </c>
      <c r="G516" s="8">
        <v>4.5384549394807613E-3</v>
      </c>
      <c r="H516" s="8">
        <f t="shared" si="92"/>
        <v>7.0898862691419172E-3</v>
      </c>
      <c r="I516" s="7">
        <f t="shared" si="89"/>
        <v>2.5514313296611559E-3</v>
      </c>
      <c r="J516" s="10">
        <f t="shared" si="93"/>
        <v>0.56218060191935315</v>
      </c>
      <c r="K516" s="10">
        <f t="shared" si="94"/>
        <v>8.6213519163214514E-2</v>
      </c>
      <c r="AC516" s="12"/>
      <c r="AD516" s="13"/>
    </row>
    <row r="517" spans="1:30" x14ac:dyDescent="0.3">
      <c r="A517" s="17">
        <v>44029</v>
      </c>
      <c r="B517" s="18">
        <v>7.428371710836113E-5</v>
      </c>
      <c r="C517" s="8">
        <f t="shared" si="90"/>
        <v>-2.852571628289164E-2</v>
      </c>
      <c r="D517" s="5">
        <f t="shared" si="88"/>
        <v>8.1371648945202928E-4</v>
      </c>
      <c r="E517" s="5">
        <f t="shared" si="91"/>
        <v>1.0506656570703598E-3</v>
      </c>
      <c r="F517" s="5">
        <f>B$6+B$7*E513+B$8*(H516*100)^2</f>
        <v>0.47429581055000097</v>
      </c>
      <c r="G517" s="8">
        <v>1.2015433074366887E-2</v>
      </c>
      <c r="H517" s="8">
        <f t="shared" si="92"/>
        <v>6.8869137539975108E-3</v>
      </c>
      <c r="I517" s="7">
        <f t="shared" si="89"/>
        <v>5.1285193203693758E-3</v>
      </c>
      <c r="J517" s="10">
        <f t="shared" si="93"/>
        <v>0.42682767143119443</v>
      </c>
      <c r="K517" s="10">
        <f t="shared" si="94"/>
        <v>0.18810713082827224</v>
      </c>
      <c r="AC517" s="12"/>
      <c r="AD517" s="13"/>
    </row>
    <row r="518" spans="1:30" x14ac:dyDescent="0.3">
      <c r="A518" s="17">
        <v>44032</v>
      </c>
      <c r="B518" s="18">
        <v>6.7338695050354076E-3</v>
      </c>
      <c r="C518" s="8">
        <f t="shared" si="90"/>
        <v>-2.1866130494964595E-2</v>
      </c>
      <c r="D518" s="5">
        <f t="shared" si="88"/>
        <v>4.7812766282282057E-4</v>
      </c>
      <c r="E518" s="5">
        <f t="shared" si="91"/>
        <v>8.1371648945202928E-4</v>
      </c>
      <c r="F518" s="5">
        <f>B$6+B$7*E513+B$8*(H517*100)^2</f>
        <v>0.44914379969878315</v>
      </c>
      <c r="G518" s="8">
        <v>1.338415505615099E-2</v>
      </c>
      <c r="H518" s="8">
        <f t="shared" si="92"/>
        <v>6.7018191537729756E-3</v>
      </c>
      <c r="I518" s="7">
        <f t="shared" si="89"/>
        <v>6.6823359023780145E-3</v>
      </c>
      <c r="J518" s="10">
        <f t="shared" si="93"/>
        <v>0.49927215235802253</v>
      </c>
      <c r="K518" s="10">
        <f t="shared" si="94"/>
        <v>0.3054002975959369</v>
      </c>
      <c r="AC518" s="12"/>
      <c r="AD518" s="13"/>
    </row>
    <row r="519" spans="1:30" x14ac:dyDescent="0.3">
      <c r="A519" s="17">
        <v>44033</v>
      </c>
      <c r="B519" s="18">
        <v>5.0076011945284033E-3</v>
      </c>
      <c r="C519" s="8">
        <f t="shared" si="90"/>
        <v>-2.3592398805471596E-2</v>
      </c>
      <c r="D519" s="5">
        <f t="shared" si="88"/>
        <v>5.5660128139641755E-4</v>
      </c>
      <c r="E519" s="5">
        <f t="shared" si="91"/>
        <v>4.7812766282282057E-4</v>
      </c>
      <c r="F519" s="5">
        <f>B$6+B$7*E513+B$8*(H518*100)^2</f>
        <v>0.42684402687809353</v>
      </c>
      <c r="G519" s="8">
        <v>6.7309202277880649E-3</v>
      </c>
      <c r="H519" s="8">
        <f t="shared" si="92"/>
        <v>6.5333301376717034E-3</v>
      </c>
      <c r="I519" s="7">
        <f t="shared" si="89"/>
        <v>1.9759009011636151E-4</v>
      </c>
      <c r="J519" s="10">
        <f t="shared" si="93"/>
        <v>2.9355583401601857E-2</v>
      </c>
      <c r="K519" s="10">
        <f t="shared" si="94"/>
        <v>4.4831487643337553E-4</v>
      </c>
      <c r="AC519" s="12"/>
      <c r="AD519" s="13"/>
    </row>
    <row r="520" spans="1:30" x14ac:dyDescent="0.3">
      <c r="A520" s="17">
        <v>44034</v>
      </c>
      <c r="B520" s="18">
        <v>-1.0209511918731784E-2</v>
      </c>
      <c r="C520" s="8">
        <f t="shared" si="90"/>
        <v>-3.8809511918731783E-2</v>
      </c>
      <c r="D520" s="5">
        <f t="shared" si="88"/>
        <v>1.5061782153701843E-3</v>
      </c>
      <c r="E520" s="5">
        <f t="shared" si="91"/>
        <v>5.5660128139641755E-4</v>
      </c>
      <c r="F520" s="5">
        <f>B$6+B$7*E513+B$8*(H519*100)^2</f>
        <v>0.40707304829527013</v>
      </c>
      <c r="G520" s="8">
        <v>8.1350035789561157E-3</v>
      </c>
      <c r="H520" s="8">
        <f t="shared" si="92"/>
        <v>6.3802276471554686E-3</v>
      </c>
      <c r="I520" s="7">
        <f t="shared" si="89"/>
        <v>1.7547759318006471E-3</v>
      </c>
      <c r="J520" s="10">
        <f t="shared" si="93"/>
        <v>0.21570684201540574</v>
      </c>
      <c r="K520" s="10">
        <f t="shared" si="94"/>
        <v>3.2061033404227723E-2</v>
      </c>
      <c r="AC520" s="12"/>
      <c r="AD520" s="13"/>
    </row>
    <row r="521" spans="1:30" x14ac:dyDescent="0.3">
      <c r="A521" s="17">
        <v>44035</v>
      </c>
      <c r="B521" s="18">
        <v>2.9068743252531301E-4</v>
      </c>
      <c r="C521" s="8">
        <f t="shared" si="90"/>
        <v>-2.8309312567474688E-2</v>
      </c>
      <c r="D521" s="5">
        <f t="shared" si="88"/>
        <v>8.0141717804298033E-4</v>
      </c>
      <c r="E521" s="5">
        <f t="shared" si="91"/>
        <v>1.5061782153701843E-3</v>
      </c>
      <c r="F521" s="5">
        <f>B$6+B$7*E513+B$8*(H520*100)^2</f>
        <v>0.38954409868373879</v>
      </c>
      <c r="G521" s="8">
        <v>1.1459263731563769E-2</v>
      </c>
      <c r="H521" s="8">
        <f t="shared" si="92"/>
        <v>6.2413467992392382E-3</v>
      </c>
      <c r="I521" s="7">
        <f t="shared" si="89"/>
        <v>5.2179169323245305E-3</v>
      </c>
      <c r="J521" s="10">
        <f t="shared" si="93"/>
        <v>0.45534486809585595</v>
      </c>
      <c r="K521" s="10">
        <f t="shared" si="94"/>
        <v>0.22842172469456479</v>
      </c>
      <c r="AC521" s="12"/>
      <c r="AD521" s="13"/>
    </row>
    <row r="522" spans="1:30" x14ac:dyDescent="0.3">
      <c r="A522" s="17">
        <v>44036</v>
      </c>
      <c r="B522" s="18">
        <v>-1.8211925521397717E-2</v>
      </c>
      <c r="C522" s="8">
        <f t="shared" si="90"/>
        <v>-4.6811925521397721E-2</v>
      </c>
      <c r="D522" s="5">
        <f t="shared" si="88"/>
        <v>2.1913563710208874E-3</v>
      </c>
      <c r="E522" s="5">
        <f t="shared" si="91"/>
        <v>8.0141717804298033E-4</v>
      </c>
      <c r="F522" s="5">
        <f>B$6+B$7*E513+B$8*(H521*100)^2</f>
        <v>0.37400293195815515</v>
      </c>
      <c r="G522" s="8">
        <v>4.8879652394400713E-3</v>
      </c>
      <c r="H522" s="8">
        <f t="shared" si="92"/>
        <v>6.1155779118424701E-3</v>
      </c>
      <c r="I522" s="7">
        <f t="shared" si="89"/>
        <v>1.2276126724023988E-3</v>
      </c>
      <c r="J522" s="10">
        <f t="shared" si="93"/>
        <v>0.25115004143176456</v>
      </c>
      <c r="K522" s="10">
        <f t="shared" si="94"/>
        <v>2.3327811518555341E-2</v>
      </c>
      <c r="AC522" s="12"/>
      <c r="AD522" s="13"/>
    </row>
    <row r="523" spans="1:30" x14ac:dyDescent="0.3">
      <c r="A523" s="17">
        <v>44039</v>
      </c>
      <c r="B523" s="18">
        <v>-2.4342720365582117E-3</v>
      </c>
      <c r="C523" s="8">
        <f t="shared" si="90"/>
        <v>-3.1034272036558213E-2</v>
      </c>
      <c r="D523" s="5">
        <f t="shared" si="88"/>
        <v>9.6312604083909905E-4</v>
      </c>
      <c r="E523" s="5">
        <f t="shared" si="91"/>
        <v>2.1913563710208874E-3</v>
      </c>
      <c r="F523" s="5">
        <f t="shared" ref="F523" si="101">B$6+B$7*E523+B$8*(G522*100)^2</f>
        <v>0.24065464939051179</v>
      </c>
      <c r="G523" s="8">
        <v>7.3744950166255534E-3</v>
      </c>
      <c r="H523" s="8">
        <f t="shared" si="92"/>
        <v>4.9056564228501754E-3</v>
      </c>
      <c r="I523" s="7">
        <f t="shared" si="89"/>
        <v>2.4688385937753779E-3</v>
      </c>
      <c r="J523" s="10">
        <f t="shared" si="93"/>
        <v>0.33478069863895271</v>
      </c>
      <c r="K523" s="10">
        <f t="shared" si="94"/>
        <v>9.562514128676658E-2</v>
      </c>
      <c r="AC523" s="12"/>
      <c r="AD523" s="13"/>
    </row>
    <row r="524" spans="1:30" x14ac:dyDescent="0.3">
      <c r="A524" s="17">
        <v>44040</v>
      </c>
      <c r="B524" s="18">
        <v>2.1796166954166473E-4</v>
      </c>
      <c r="C524" s="8">
        <f t="shared" si="90"/>
        <v>-2.8382038330458336E-2</v>
      </c>
      <c r="D524" s="5">
        <f t="shared" ref="D524:D587" si="102">C524^2</f>
        <v>8.0554009979160617E-4</v>
      </c>
      <c r="E524" s="5">
        <f t="shared" si="91"/>
        <v>9.6312604083909905E-4</v>
      </c>
      <c r="F524" s="5">
        <f>B$6+B$7*E523+B$8*(H523*100)^2</f>
        <v>0.24219077926275423</v>
      </c>
      <c r="G524" s="8">
        <v>4.2567401604828737E-3</v>
      </c>
      <c r="H524" s="8">
        <f t="shared" si="92"/>
        <v>4.9212882384875025E-3</v>
      </c>
      <c r="I524" s="7">
        <f t="shared" si="89"/>
        <v>6.6454807800462885E-4</v>
      </c>
      <c r="J524" s="10">
        <f t="shared" si="93"/>
        <v>0.15611666508891259</v>
      </c>
      <c r="K524" s="10">
        <f t="shared" si="94"/>
        <v>1.003129622701171E-2</v>
      </c>
      <c r="AC524" s="12"/>
      <c r="AD524" s="13"/>
    </row>
    <row r="525" spans="1:30" x14ac:dyDescent="0.3">
      <c r="A525" s="17">
        <v>44041</v>
      </c>
      <c r="B525" s="18">
        <v>-1.0297672570602548E-3</v>
      </c>
      <c r="C525" s="8">
        <f t="shared" si="90"/>
        <v>-2.9629767257060256E-2</v>
      </c>
      <c r="D525" s="5">
        <f t="shared" si="102"/>
        <v>8.7792310770756006E-4</v>
      </c>
      <c r="E525" s="5">
        <f t="shared" si="91"/>
        <v>8.0554009979160617E-4</v>
      </c>
      <c r="F525" s="5">
        <f>B$6+B$7*E523+B$8*(H524*100)^2</f>
        <v>0.24355271200748435</v>
      </c>
      <c r="G525" s="8">
        <v>2.1687837922854281E-2</v>
      </c>
      <c r="H525" s="8">
        <f t="shared" si="92"/>
        <v>4.9351059969111538E-3</v>
      </c>
      <c r="I525" s="7">
        <f t="shared" ref="I525:I588" si="103">SQRT((G525-H525)^2)</f>
        <v>1.6752731925943128E-2</v>
      </c>
      <c r="J525" s="10">
        <f t="shared" si="93"/>
        <v>0.77244822584594197</v>
      </c>
      <c r="K525" s="10">
        <f t="shared" si="94"/>
        <v>1.9142267894955851</v>
      </c>
      <c r="AC525" s="12"/>
      <c r="AD525" s="13"/>
    </row>
    <row r="526" spans="1:30" x14ac:dyDescent="0.3">
      <c r="A526" s="17">
        <v>44042</v>
      </c>
      <c r="B526" s="18">
        <v>-2.8260908552951273E-2</v>
      </c>
      <c r="C526" s="8">
        <f t="shared" ref="C526:C589" si="104">B526-B$5</f>
        <v>-5.686090855295127E-2</v>
      </c>
      <c r="D526" s="5">
        <f t="shared" si="102"/>
        <v>3.233162921467087E-3</v>
      </c>
      <c r="E526" s="5">
        <f t="shared" ref="E526:E589" si="105">D525</f>
        <v>8.7792310770756006E-4</v>
      </c>
      <c r="F526" s="5">
        <f>B$6+B$7*E523+B$8*(H525*100)^2</f>
        <v>0.24476020157896206</v>
      </c>
      <c r="G526" s="8">
        <v>1.5022813979220903E-2</v>
      </c>
      <c r="H526" s="8">
        <f t="shared" ref="H526:H589" si="106">SQRT(F526)/100</f>
        <v>4.9473245454382921E-3</v>
      </c>
      <c r="I526" s="7">
        <f t="shared" si="103"/>
        <v>1.007548943378261E-2</v>
      </c>
      <c r="J526" s="10">
        <f t="shared" ref="J526:J589" si="107">ABS(G526-H526)/G526</f>
        <v>0.67067923810537222</v>
      </c>
      <c r="K526" s="10">
        <f t="shared" ref="K526:K589" si="108">G526/H526-LN(G526/H526)-1</f>
        <v>0.92583011642333224</v>
      </c>
      <c r="AC526" s="12"/>
      <c r="AD526" s="13"/>
    </row>
    <row r="527" spans="1:30" x14ac:dyDescent="0.3">
      <c r="A527" s="17">
        <v>44043</v>
      </c>
      <c r="B527" s="18">
        <v>-1.0616559327383774E-2</v>
      </c>
      <c r="C527" s="8">
        <f t="shared" si="104"/>
        <v>-3.9216559327383771E-2</v>
      </c>
      <c r="D527" s="5">
        <f t="shared" si="102"/>
        <v>1.5379385254782111E-3</v>
      </c>
      <c r="E527" s="5">
        <f t="shared" si="105"/>
        <v>3.233162921467087E-3</v>
      </c>
      <c r="F527" s="5">
        <f>B$6+B$7*E523+B$8*(H526*100)^2</f>
        <v>0.24583076183303421</v>
      </c>
      <c r="G527" s="8">
        <v>1.4222599306539963E-2</v>
      </c>
      <c r="H527" s="8">
        <f t="shared" si="106"/>
        <v>4.9581323281356077E-3</v>
      </c>
      <c r="I527" s="7">
        <f t="shared" si="103"/>
        <v>9.2644669784043548E-3</v>
      </c>
      <c r="J527" s="10">
        <f t="shared" si="107"/>
        <v>0.65139056361830328</v>
      </c>
      <c r="K527" s="10">
        <f t="shared" si="108"/>
        <v>0.81473659999786596</v>
      </c>
      <c r="AC527" s="12"/>
      <c r="AD527" s="13"/>
    </row>
    <row r="528" spans="1:30" x14ac:dyDescent="0.3">
      <c r="A528" s="17">
        <v>44046</v>
      </c>
      <c r="B528" s="18">
        <v>2.3032176808326029E-2</v>
      </c>
      <c r="C528" s="8">
        <f t="shared" si="104"/>
        <v>-5.5678231916739714E-3</v>
      </c>
      <c r="D528" s="5">
        <f t="shared" si="102"/>
        <v>3.1000655093742532E-5</v>
      </c>
      <c r="E528" s="5">
        <f t="shared" si="105"/>
        <v>1.5379385254782111E-3</v>
      </c>
      <c r="F528" s="5">
        <f>B$6+B$7*E523+B$8*(H527*100)^2</f>
        <v>0.2467799205542946</v>
      </c>
      <c r="G528" s="8">
        <v>9.8015815268012625E-3</v>
      </c>
      <c r="H528" s="8">
        <f t="shared" si="106"/>
        <v>4.9676948432275363E-3</v>
      </c>
      <c r="I528" s="7">
        <f t="shared" si="103"/>
        <v>4.8338866835737262E-3</v>
      </c>
      <c r="J528" s="10">
        <f t="shared" si="107"/>
        <v>0.49317415463576325</v>
      </c>
      <c r="K528" s="10">
        <f t="shared" si="108"/>
        <v>0.29347650123046476</v>
      </c>
      <c r="AC528" s="12"/>
      <c r="AD528" s="13"/>
    </row>
    <row r="529" spans="1:30" x14ac:dyDescent="0.3">
      <c r="A529" s="17">
        <v>44047</v>
      </c>
      <c r="B529" s="18">
        <v>1.8485034835406724E-3</v>
      </c>
      <c r="C529" s="8">
        <f t="shared" si="104"/>
        <v>-2.6751496516459326E-2</v>
      </c>
      <c r="D529" s="5">
        <f t="shared" si="102"/>
        <v>7.1564256587013542E-4</v>
      </c>
      <c r="E529" s="5">
        <f t="shared" si="105"/>
        <v>3.1000655093742532E-5</v>
      </c>
      <c r="F529" s="5">
        <f>B$6+B$7*E523+B$8*(H528*100)^2</f>
        <v>0.24762144467656405</v>
      </c>
      <c r="G529" s="8">
        <v>8.4633422434293969E-3</v>
      </c>
      <c r="H529" s="8">
        <f t="shared" si="106"/>
        <v>4.9761576007655147E-3</v>
      </c>
      <c r="I529" s="7">
        <f t="shared" si="103"/>
        <v>3.4871846426638821E-3</v>
      </c>
      <c r="J529" s="10">
        <f t="shared" si="107"/>
        <v>0.41203398638063987</v>
      </c>
      <c r="K529" s="10">
        <f t="shared" si="108"/>
        <v>0.16969244433353126</v>
      </c>
      <c r="AC529" s="12"/>
      <c r="AD529" s="13"/>
    </row>
    <row r="530" spans="1:30" x14ac:dyDescent="0.3">
      <c r="A530" s="17">
        <v>44048</v>
      </c>
      <c r="B530" s="18">
        <v>4.3202756183604481E-3</v>
      </c>
      <c r="C530" s="8">
        <f t="shared" si="104"/>
        <v>-2.4279724381639552E-2</v>
      </c>
      <c r="D530" s="5">
        <f t="shared" si="102"/>
        <v>5.8950501604838217E-4</v>
      </c>
      <c r="E530" s="5">
        <f t="shared" si="105"/>
        <v>7.1564256587013542E-4</v>
      </c>
      <c r="F530" s="5">
        <f>B$6+B$7*E523+B$8*(H529*100)^2</f>
        <v>0.24836753996336813</v>
      </c>
      <c r="G530" s="8">
        <v>1.2027396090688784E-2</v>
      </c>
      <c r="H530" s="8">
        <f t="shared" si="106"/>
        <v>4.9836486630115504E-3</v>
      </c>
      <c r="I530" s="7">
        <f t="shared" si="103"/>
        <v>7.0437474276772334E-3</v>
      </c>
      <c r="J530" s="10">
        <f t="shared" si="107"/>
        <v>0.58564192736034293</v>
      </c>
      <c r="K530" s="10">
        <f t="shared" si="108"/>
        <v>0.53234681934423289</v>
      </c>
      <c r="AC530" s="12"/>
      <c r="AD530" s="13"/>
    </row>
    <row r="531" spans="1:30" x14ac:dyDescent="0.3">
      <c r="A531" s="17">
        <v>44049</v>
      </c>
      <c r="B531" s="18">
        <v>-8.6007536001257313E-3</v>
      </c>
      <c r="C531" s="8">
        <f t="shared" si="104"/>
        <v>-3.720075360012573E-2</v>
      </c>
      <c r="D531" s="5">
        <f t="shared" si="102"/>
        <v>1.3838960684172674E-3</v>
      </c>
      <c r="E531" s="5">
        <f t="shared" si="105"/>
        <v>5.8950501604838217E-4</v>
      </c>
      <c r="F531" s="5">
        <f>B$6+B$7*E523+B$8*(H530*100)^2</f>
        <v>0.24902902804464866</v>
      </c>
      <c r="G531" s="8">
        <v>7.8900937657973794E-3</v>
      </c>
      <c r="H531" s="8">
        <f t="shared" si="106"/>
        <v>4.9902808342281559E-3</v>
      </c>
      <c r="I531" s="7">
        <f t="shared" si="103"/>
        <v>2.8998129315692235E-3</v>
      </c>
      <c r="J531" s="10">
        <f t="shared" si="107"/>
        <v>0.36752578836763239</v>
      </c>
      <c r="K531" s="10">
        <f t="shared" si="108"/>
        <v>0.12297630113226998</v>
      </c>
      <c r="AC531" s="12"/>
      <c r="AD531" s="13"/>
    </row>
    <row r="532" spans="1:30" x14ac:dyDescent="0.3">
      <c r="A532" s="17">
        <v>44050</v>
      </c>
      <c r="B532" s="18">
        <v>3.7763586723490081E-3</v>
      </c>
      <c r="C532" s="8">
        <f t="shared" si="104"/>
        <v>-2.4823641327650994E-2</v>
      </c>
      <c r="D532" s="5">
        <f t="shared" si="102"/>
        <v>6.1621316876386237E-4</v>
      </c>
      <c r="E532" s="5">
        <f t="shared" si="105"/>
        <v>1.3838960684172674E-3</v>
      </c>
      <c r="F532" s="5">
        <f>B$6+B$7*E523+B$8*(H531*100)^2</f>
        <v>0.24961550337751193</v>
      </c>
      <c r="G532" s="8">
        <v>7.7944348547051272E-3</v>
      </c>
      <c r="H532" s="8">
        <f t="shared" si="106"/>
        <v>4.9961535542606371E-3</v>
      </c>
      <c r="I532" s="7">
        <f t="shared" si="103"/>
        <v>2.7982813004444902E-3</v>
      </c>
      <c r="J532" s="10">
        <f t="shared" si="107"/>
        <v>0.35901015950570192</v>
      </c>
      <c r="K532" s="10">
        <f t="shared" si="108"/>
        <v>0.11534545738918633</v>
      </c>
      <c r="AC532" s="12"/>
      <c r="AD532" s="13"/>
    </row>
    <row r="533" spans="1:30" x14ac:dyDescent="0.3">
      <c r="A533" s="17">
        <v>44053</v>
      </c>
      <c r="B533" s="18">
        <v>2.1682038199249232E-3</v>
      </c>
      <c r="C533" s="8">
        <f t="shared" si="104"/>
        <v>-2.6431796180075077E-2</v>
      </c>
      <c r="D533" s="5">
        <f t="shared" si="102"/>
        <v>6.9863984930503139E-4</v>
      </c>
      <c r="E533" s="5">
        <f t="shared" si="105"/>
        <v>6.1621316876386237E-4</v>
      </c>
      <c r="F533" s="5">
        <f t="shared" ref="F533" si="109">B$6+B$7*E533+B$8*(G532*100)^2</f>
        <v>0.567301656388144</v>
      </c>
      <c r="G533" s="8">
        <v>1.304692763683331E-2</v>
      </c>
      <c r="H533" s="8">
        <f t="shared" si="106"/>
        <v>7.5319430188241863E-3</v>
      </c>
      <c r="I533" s="7">
        <f t="shared" si="103"/>
        <v>5.5149846180091236E-3</v>
      </c>
      <c r="J533" s="10">
        <f t="shared" si="107"/>
        <v>0.422703702474715</v>
      </c>
      <c r="K533" s="10">
        <f t="shared" si="108"/>
        <v>0.18281310733085254</v>
      </c>
      <c r="AC533" s="12"/>
      <c r="AD533" s="13"/>
    </row>
    <row r="534" spans="1:30" x14ac:dyDescent="0.3">
      <c r="A534" s="17">
        <v>44054</v>
      </c>
      <c r="B534" s="18">
        <v>2.1970550772402241E-2</v>
      </c>
      <c r="C534" s="8">
        <f t="shared" si="104"/>
        <v>-6.6294492275977591E-3</v>
      </c>
      <c r="D534" s="5">
        <f t="shared" si="102"/>
        <v>4.3949597061296524E-5</v>
      </c>
      <c r="E534" s="5">
        <f t="shared" si="105"/>
        <v>6.9863984930503139E-4</v>
      </c>
      <c r="F534" s="5">
        <f>B$6+B$7*E533+B$8*(H533*100)^2</f>
        <v>0.53163330337406178</v>
      </c>
      <c r="G534" s="8">
        <v>9.5841241264328983E-3</v>
      </c>
      <c r="H534" s="8">
        <f t="shared" si="106"/>
        <v>7.2913188338877477E-3</v>
      </c>
      <c r="I534" s="7">
        <f t="shared" si="103"/>
        <v>2.2928052925451506E-3</v>
      </c>
      <c r="J534" s="10">
        <f t="shared" si="107"/>
        <v>0.23922950728712095</v>
      </c>
      <c r="K534" s="10">
        <f t="shared" si="108"/>
        <v>4.1033316104060802E-2</v>
      </c>
      <c r="AC534" s="12"/>
      <c r="AD534" s="13"/>
    </row>
    <row r="535" spans="1:30" x14ac:dyDescent="0.3">
      <c r="A535" s="17">
        <v>44055</v>
      </c>
      <c r="B535" s="18">
        <v>9.2781615718057712E-3</v>
      </c>
      <c r="C535" s="8">
        <f t="shared" si="104"/>
        <v>-1.9321838428194231E-2</v>
      </c>
      <c r="D535" s="5">
        <f t="shared" si="102"/>
        <v>3.7333344024524331E-4</v>
      </c>
      <c r="E535" s="5">
        <f t="shared" si="105"/>
        <v>4.3949597061296524E-5</v>
      </c>
      <c r="F535" s="5">
        <f>B$6+B$7*E533+B$8*(H534*100)^2</f>
        <v>0.50000974159177658</v>
      </c>
      <c r="G535" s="8">
        <v>5.890464039450375E-3</v>
      </c>
      <c r="H535" s="8">
        <f t="shared" si="106"/>
        <v>7.0711366949860084E-3</v>
      </c>
      <c r="I535" s="7">
        <f t="shared" si="103"/>
        <v>1.1806726555356334E-3</v>
      </c>
      <c r="J535" s="10">
        <f t="shared" si="107"/>
        <v>0.20043797018847417</v>
      </c>
      <c r="K535" s="10">
        <f t="shared" si="108"/>
        <v>1.5715763698121776E-2</v>
      </c>
      <c r="AC535" s="12"/>
      <c r="AD535" s="13"/>
    </row>
    <row r="536" spans="1:30" x14ac:dyDescent="0.3">
      <c r="A536" s="17">
        <v>44056</v>
      </c>
      <c r="B536" s="18">
        <v>-6.0631688762171811E-3</v>
      </c>
      <c r="C536" s="8">
        <f t="shared" si="104"/>
        <v>-3.4663168876217183E-2</v>
      </c>
      <c r="D536" s="5">
        <f t="shared" si="102"/>
        <v>1.2015352765411516E-3</v>
      </c>
      <c r="E536" s="5">
        <f t="shared" si="105"/>
        <v>3.7333344024524331E-4</v>
      </c>
      <c r="F536" s="5">
        <f>B$6+B$7*E533+B$8*(H535*100)^2</f>
        <v>0.47197229171560245</v>
      </c>
      <c r="G536" s="8">
        <v>1.2717014912787003E-2</v>
      </c>
      <c r="H536" s="8">
        <f t="shared" si="106"/>
        <v>6.8700239571314629E-3</v>
      </c>
      <c r="I536" s="7">
        <f t="shared" si="103"/>
        <v>5.8469909556555398E-3</v>
      </c>
      <c r="J536" s="10">
        <f t="shared" si="107"/>
        <v>0.45977699922144227</v>
      </c>
      <c r="K536" s="10">
        <f t="shared" si="108"/>
        <v>0.23531415837248693</v>
      </c>
      <c r="AC536" s="12"/>
      <c r="AD536" s="13"/>
    </row>
    <row r="537" spans="1:30" x14ac:dyDescent="0.3">
      <c r="A537" s="17">
        <v>44057</v>
      </c>
      <c r="B537" s="18">
        <v>-1.137214926217316E-2</v>
      </c>
      <c r="C537" s="8">
        <f t="shared" si="104"/>
        <v>-3.9972149262173157E-2</v>
      </c>
      <c r="D537" s="5">
        <f t="shared" si="102"/>
        <v>1.59777271663745E-3</v>
      </c>
      <c r="E537" s="5">
        <f t="shared" si="105"/>
        <v>1.2015352765411516E-3</v>
      </c>
      <c r="F537" s="5">
        <f>B$6+B$7*E533+B$8*(H536*100)^2</f>
        <v>0.44711428865538638</v>
      </c>
      <c r="G537" s="8">
        <v>6.6814992731198475E-3</v>
      </c>
      <c r="H537" s="8">
        <f t="shared" si="106"/>
        <v>6.6866605166958073E-3</v>
      </c>
      <c r="I537" s="7">
        <f t="shared" si="103"/>
        <v>5.1612435759598035E-6</v>
      </c>
      <c r="J537" s="10">
        <f t="shared" si="107"/>
        <v>7.7246787958562806E-4</v>
      </c>
      <c r="K537" s="10">
        <f t="shared" si="108"/>
        <v>2.980462880941559E-7</v>
      </c>
      <c r="AC537" s="12"/>
      <c r="AD537" s="13"/>
    </row>
    <row r="538" spans="1:30" x14ac:dyDescent="0.3">
      <c r="A538" s="17">
        <v>44060</v>
      </c>
      <c r="B538" s="18">
        <v>2.4203935503965812E-4</v>
      </c>
      <c r="C538" s="8">
        <f t="shared" si="104"/>
        <v>-2.8357960644960344E-2</v>
      </c>
      <c r="D538" s="5">
        <f t="shared" si="102"/>
        <v>8.0417393194111969E-4</v>
      </c>
      <c r="E538" s="5">
        <f t="shared" si="105"/>
        <v>1.59777271663745E-3</v>
      </c>
      <c r="F538" s="5">
        <f>B$6+B$7*E533+B$8*(H537*100)^2</f>
        <v>0.42507518314219889</v>
      </c>
      <c r="G538" s="8">
        <v>1.189622828430145E-2</v>
      </c>
      <c r="H538" s="8">
        <f t="shared" si="106"/>
        <v>6.5197790080814763E-3</v>
      </c>
      <c r="I538" s="7">
        <f t="shared" si="103"/>
        <v>5.3764492762199741E-3</v>
      </c>
      <c r="J538" s="10">
        <f t="shared" si="107"/>
        <v>0.45194570478399998</v>
      </c>
      <c r="K538" s="10">
        <f t="shared" si="108"/>
        <v>0.22325581723733467</v>
      </c>
      <c r="AC538" s="12"/>
      <c r="AD538" s="13"/>
    </row>
    <row r="539" spans="1:30" x14ac:dyDescent="0.3">
      <c r="A539" s="17">
        <v>44061</v>
      </c>
      <c r="B539" s="18">
        <v>-4.915552191645238E-3</v>
      </c>
      <c r="C539" s="8">
        <f t="shared" si="104"/>
        <v>-3.3515552191645238E-2</v>
      </c>
      <c r="D539" s="5">
        <f t="shared" si="102"/>
        <v>1.123292238710896E-3</v>
      </c>
      <c r="E539" s="5">
        <f t="shared" si="105"/>
        <v>8.0417393194111969E-4</v>
      </c>
      <c r="F539" s="5">
        <f>B$6+B$7*E533+B$8*(H538*100)^2</f>
        <v>0.4055353121942068</v>
      </c>
      <c r="G539" s="8">
        <v>7.2148835202222508E-3</v>
      </c>
      <c r="H539" s="8">
        <f t="shared" si="106"/>
        <v>6.3681654516368116E-3</v>
      </c>
      <c r="I539" s="7">
        <f t="shared" si="103"/>
        <v>8.4671806858543919E-4</v>
      </c>
      <c r="J539" s="10">
        <f t="shared" si="107"/>
        <v>0.11735713628809305</v>
      </c>
      <c r="K539" s="10">
        <f t="shared" si="108"/>
        <v>8.1264482117400227E-3</v>
      </c>
      <c r="AC539" s="12"/>
      <c r="AD539" s="13"/>
    </row>
    <row r="540" spans="1:30" x14ac:dyDescent="0.3">
      <c r="A540" s="17">
        <v>44062</v>
      </c>
      <c r="B540" s="18">
        <v>8.4695898809665961E-3</v>
      </c>
      <c r="C540" s="8">
        <f t="shared" si="104"/>
        <v>-2.0130410119033403E-2</v>
      </c>
      <c r="D540" s="5">
        <f t="shared" si="102"/>
        <v>4.0523341156048243E-4</v>
      </c>
      <c r="E540" s="5">
        <f t="shared" si="105"/>
        <v>1.123292238710896E-3</v>
      </c>
      <c r="F540" s="5">
        <f>B$6+B$7*E533+B$8*(H539*100)^2</f>
        <v>0.38821126261171701</v>
      </c>
      <c r="G540" s="8">
        <v>9.4533373640783829E-3</v>
      </c>
      <c r="H540" s="8">
        <f t="shared" si="106"/>
        <v>6.2306601785983885E-3</v>
      </c>
      <c r="I540" s="7">
        <f t="shared" si="103"/>
        <v>3.2226771854799944E-3</v>
      </c>
      <c r="J540" s="10">
        <f t="shared" si="107"/>
        <v>0.3409036471845176</v>
      </c>
      <c r="K540" s="10">
        <f t="shared" si="108"/>
        <v>0.10034330332165142</v>
      </c>
      <c r="AC540" s="12"/>
      <c r="AD540" s="13"/>
    </row>
    <row r="541" spans="1:30" x14ac:dyDescent="0.3">
      <c r="A541" s="17">
        <v>44063</v>
      </c>
      <c r="B541" s="18">
        <v>-1.3241329566391943E-2</v>
      </c>
      <c r="C541" s="8">
        <f t="shared" si="104"/>
        <v>-4.1841329566391944E-2</v>
      </c>
      <c r="D541" s="5">
        <f t="shared" si="102"/>
        <v>1.7506968598834246E-3</v>
      </c>
      <c r="E541" s="5">
        <f t="shared" si="105"/>
        <v>4.0523341156048243E-4</v>
      </c>
      <c r="F541" s="5">
        <f>B$6+B$7*E533+B$8*(H540*100)^2</f>
        <v>0.3728517602518816</v>
      </c>
      <c r="G541" s="8">
        <v>1.4812111976354458E-2</v>
      </c>
      <c r="H541" s="8">
        <f t="shared" si="106"/>
        <v>6.106158860133608E-3</v>
      </c>
      <c r="I541" s="7">
        <f t="shared" si="103"/>
        <v>8.7059531162208513E-3</v>
      </c>
      <c r="J541" s="10">
        <f t="shared" si="107"/>
        <v>0.5877590670472066</v>
      </c>
      <c r="K541" s="10">
        <f t="shared" si="108"/>
        <v>0.53961859364509923</v>
      </c>
      <c r="AC541" s="12"/>
      <c r="AD541" s="13"/>
    </row>
    <row r="542" spans="1:30" x14ac:dyDescent="0.3">
      <c r="A542" s="17">
        <v>44064</v>
      </c>
      <c r="B542" s="18">
        <v>-4.3558587645756257E-3</v>
      </c>
      <c r="C542" s="8">
        <f t="shared" si="104"/>
        <v>-3.295585876457563E-2</v>
      </c>
      <c r="D542" s="5">
        <f t="shared" si="102"/>
        <v>1.0860886269106564E-3</v>
      </c>
      <c r="E542" s="5">
        <f t="shared" si="105"/>
        <v>1.7506968598834246E-3</v>
      </c>
      <c r="F542" s="5">
        <f>B$6+B$7*E533+B$8*(H541*100)^2</f>
        <v>0.35923402545965161</v>
      </c>
      <c r="G542" s="8">
        <v>9.8264501211809494E-3</v>
      </c>
      <c r="H542" s="8">
        <f t="shared" si="106"/>
        <v>5.9936134798604726E-3</v>
      </c>
      <c r="I542" s="7">
        <f t="shared" si="103"/>
        <v>3.8328366413204768E-3</v>
      </c>
      <c r="J542" s="10">
        <f t="shared" si="107"/>
        <v>0.39005302973642364</v>
      </c>
      <c r="K542" s="10">
        <f t="shared" si="108"/>
        <v>0.14510352984212638</v>
      </c>
      <c r="AC542" s="12"/>
      <c r="AD542" s="13"/>
    </row>
    <row r="543" spans="1:30" x14ac:dyDescent="0.3">
      <c r="A543" s="17">
        <v>44067</v>
      </c>
      <c r="B543" s="18">
        <v>2.1844181724638461E-2</v>
      </c>
      <c r="C543" s="8">
        <f t="shared" si="104"/>
        <v>-6.7558182753615394E-3</v>
      </c>
      <c r="D543" s="5">
        <f t="shared" si="102"/>
        <v>4.5641080569708964E-5</v>
      </c>
      <c r="E543" s="5">
        <f t="shared" si="105"/>
        <v>1.0860886269106564E-3</v>
      </c>
      <c r="F543" s="5">
        <f t="shared" ref="F543" si="110">B$6+B$7*E543+B$8*(G542*100)^2</f>
        <v>0.88480536846581015</v>
      </c>
      <c r="G543" s="8">
        <v>1.1371107977681951E-2</v>
      </c>
      <c r="H543" s="8">
        <f t="shared" si="106"/>
        <v>9.4064093492990733E-3</v>
      </c>
      <c r="I543" s="7">
        <f t="shared" si="103"/>
        <v>1.9646986283828778E-3</v>
      </c>
      <c r="J543" s="10">
        <f t="shared" si="107"/>
        <v>0.17277987617732482</v>
      </c>
      <c r="K543" s="10">
        <f t="shared" si="108"/>
        <v>1.9183628702256872E-2</v>
      </c>
      <c r="AC543" s="12"/>
      <c r="AD543" s="13"/>
    </row>
    <row r="544" spans="1:30" x14ac:dyDescent="0.3">
      <c r="A544" s="17">
        <v>44068</v>
      </c>
      <c r="B544" s="18">
        <v>-6.0948564585015861E-4</v>
      </c>
      <c r="C544" s="8">
        <f t="shared" si="104"/>
        <v>-2.9209485645850158E-2</v>
      </c>
      <c r="D544" s="5">
        <f t="shared" si="102"/>
        <v>8.5319405169512641E-4</v>
      </c>
      <c r="E544" s="5">
        <f t="shared" si="105"/>
        <v>4.5641080569708964E-5</v>
      </c>
      <c r="F544" s="5">
        <f>B$6+B$7*E543+B$8*(H543*100)^2</f>
        <v>0.81318063263694729</v>
      </c>
      <c r="G544" s="8">
        <v>7.3917493569449974E-3</v>
      </c>
      <c r="H544" s="8">
        <f t="shared" si="106"/>
        <v>9.0176528688841601E-3</v>
      </c>
      <c r="I544" s="7">
        <f t="shared" si="103"/>
        <v>1.6259035119391627E-3</v>
      </c>
      <c r="J544" s="10">
        <f t="shared" si="107"/>
        <v>0.21996193775314196</v>
      </c>
      <c r="K544" s="10">
        <f t="shared" si="108"/>
        <v>1.8517364233497258E-2</v>
      </c>
      <c r="AC544" s="12"/>
      <c r="AD544" s="13"/>
    </row>
    <row r="545" spans="1:30" x14ac:dyDescent="0.3">
      <c r="A545" s="17">
        <v>44069</v>
      </c>
      <c r="B545" s="18">
        <v>8.0910246170920637E-3</v>
      </c>
      <c r="C545" s="8">
        <f t="shared" si="104"/>
        <v>-2.0508975382907937E-2</v>
      </c>
      <c r="D545" s="5">
        <f t="shared" si="102"/>
        <v>4.2061807125672376E-4</v>
      </c>
      <c r="E545" s="5">
        <f t="shared" si="105"/>
        <v>8.5319405169512641E-4</v>
      </c>
      <c r="F545" s="5">
        <f>B$6+B$7*E543+B$8*(H544*100)^2</f>
        <v>0.7496781418510774</v>
      </c>
      <c r="G545" s="8">
        <v>4.8526423031797529E-3</v>
      </c>
      <c r="H545" s="8">
        <f t="shared" si="106"/>
        <v>8.6583955895482012E-3</v>
      </c>
      <c r="I545" s="7">
        <f t="shared" si="103"/>
        <v>3.8057532863684483E-3</v>
      </c>
      <c r="J545" s="10">
        <f t="shared" si="107"/>
        <v>0.7842641284058135</v>
      </c>
      <c r="K545" s="10">
        <f t="shared" si="108"/>
        <v>0.13946121618288787</v>
      </c>
      <c r="AC545" s="12"/>
      <c r="AD545" s="13"/>
    </row>
    <row r="546" spans="1:30" x14ac:dyDescent="0.3">
      <c r="A546" s="17">
        <v>44070</v>
      </c>
      <c r="B546" s="18">
        <v>-7.6916467639437736E-3</v>
      </c>
      <c r="C546" s="8">
        <f t="shared" si="104"/>
        <v>-3.6291646763943773E-2</v>
      </c>
      <c r="D546" s="5">
        <f t="shared" si="102"/>
        <v>1.3170836248388705E-3</v>
      </c>
      <c r="E546" s="5">
        <f t="shared" si="105"/>
        <v>4.2061807125672376E-4</v>
      </c>
      <c r="F546" s="5">
        <f>B$6+B$7*E543+B$8*(H545*100)^2</f>
        <v>0.6933768335203252</v>
      </c>
      <c r="G546" s="8">
        <v>8.5002901447712182E-3</v>
      </c>
      <c r="H546" s="8">
        <f t="shared" si="106"/>
        <v>8.3269252039412794E-3</v>
      </c>
      <c r="I546" s="7">
        <f t="shared" si="103"/>
        <v>1.7336494082993877E-4</v>
      </c>
      <c r="J546" s="10">
        <f t="shared" si="107"/>
        <v>2.0395179208862736E-2</v>
      </c>
      <c r="K546" s="10">
        <f t="shared" si="108"/>
        <v>2.1377008548073562E-4</v>
      </c>
      <c r="AC546" s="12"/>
      <c r="AD546" s="13"/>
    </row>
    <row r="547" spans="1:30" x14ac:dyDescent="0.3">
      <c r="A547" s="17">
        <v>44071</v>
      </c>
      <c r="B547" s="18">
        <v>-4.6640611912650669E-3</v>
      </c>
      <c r="C547" s="8">
        <f t="shared" si="104"/>
        <v>-3.3264061191265071E-2</v>
      </c>
      <c r="D547" s="5">
        <f t="shared" si="102"/>
        <v>1.1064977669362271E-3</v>
      </c>
      <c r="E547" s="5">
        <f t="shared" si="105"/>
        <v>1.3170836248388705E-3</v>
      </c>
      <c r="F547" s="5">
        <f>B$6+B$7*E543+B$8*(H546*100)^2</f>
        <v>0.64346009355428035</v>
      </c>
      <c r="G547" s="8">
        <v>1.428466976909803E-2</v>
      </c>
      <c r="H547" s="8">
        <f t="shared" si="106"/>
        <v>8.0215964343407376E-3</v>
      </c>
      <c r="I547" s="7">
        <f t="shared" si="103"/>
        <v>6.2630733347572923E-3</v>
      </c>
      <c r="J547" s="10">
        <f t="shared" si="107"/>
        <v>0.43844719100935564</v>
      </c>
      <c r="K547" s="10">
        <f t="shared" si="108"/>
        <v>0.20372695913622962</v>
      </c>
      <c r="AC547" s="12"/>
      <c r="AD547" s="13"/>
    </row>
    <row r="548" spans="1:30" x14ac:dyDescent="0.3">
      <c r="A548" s="17">
        <v>44074</v>
      </c>
      <c r="B548" s="18">
        <v>-1.3063240441347254E-2</v>
      </c>
      <c r="C548" s="8">
        <f t="shared" si="104"/>
        <v>-4.1663240441347255E-2</v>
      </c>
      <c r="D548" s="5">
        <f t="shared" si="102"/>
        <v>1.7358256040735133E-3</v>
      </c>
      <c r="E548" s="5">
        <f t="shared" si="105"/>
        <v>1.1064977669362271E-3</v>
      </c>
      <c r="F548" s="5">
        <f>B$6+B$7*E543+B$8*(H547*100)^2</f>
        <v>0.59920391190038491</v>
      </c>
      <c r="G548" s="8">
        <v>1.3386966115657296E-2</v>
      </c>
      <c r="H548" s="8">
        <f t="shared" si="106"/>
        <v>7.7408262601636069E-3</v>
      </c>
      <c r="I548" s="7">
        <f t="shared" si="103"/>
        <v>5.6461398554936894E-3</v>
      </c>
      <c r="J548" s="10">
        <f t="shared" si="107"/>
        <v>0.42176396105836156</v>
      </c>
      <c r="K548" s="10">
        <f t="shared" si="108"/>
        <v>0.18162444710734515</v>
      </c>
      <c r="AC548" s="12"/>
      <c r="AD548" s="13"/>
    </row>
    <row r="549" spans="1:30" x14ac:dyDescent="0.3">
      <c r="A549" s="17">
        <v>44075</v>
      </c>
      <c r="B549" s="18">
        <v>1.5480913833109012E-3</v>
      </c>
      <c r="C549" s="8">
        <f t="shared" si="104"/>
        <v>-2.7051908616689099E-2</v>
      </c>
      <c r="D549" s="5">
        <f t="shared" si="102"/>
        <v>7.3180575980569794E-4</v>
      </c>
      <c r="E549" s="5">
        <f t="shared" si="105"/>
        <v>1.7358256040735133E-3</v>
      </c>
      <c r="F549" s="5">
        <f>B$6+B$7*E543+B$8*(H548*100)^2</f>
        <v>0.55996638124604126</v>
      </c>
      <c r="G549" s="8">
        <v>1.2549221702083155E-2</v>
      </c>
      <c r="H549" s="8">
        <f t="shared" si="106"/>
        <v>7.4830901454281664E-3</v>
      </c>
      <c r="I549" s="7">
        <f t="shared" si="103"/>
        <v>5.0661315566549884E-3</v>
      </c>
      <c r="J549" s="10">
        <f t="shared" si="107"/>
        <v>0.40370085706701769</v>
      </c>
      <c r="K549" s="10">
        <f t="shared" si="108"/>
        <v>0.15999780755923876</v>
      </c>
      <c r="AC549" s="12"/>
      <c r="AD549" s="13"/>
    </row>
    <row r="550" spans="1:30" x14ac:dyDescent="0.3">
      <c r="A550" s="17">
        <v>44076</v>
      </c>
      <c r="B550" s="18">
        <v>1.8197556318579375E-2</v>
      </c>
      <c r="C550" s="8">
        <f t="shared" si="104"/>
        <v>-1.0402443681420626E-2</v>
      </c>
      <c r="D550" s="5">
        <f t="shared" si="102"/>
        <v>1.0821083454512789E-4</v>
      </c>
      <c r="E550" s="5">
        <f t="shared" si="105"/>
        <v>7.3180575980569794E-4</v>
      </c>
      <c r="F550" s="5">
        <f>B$6+B$7*E543+B$8*(H549*100)^2</f>
        <v>0.52517838656790017</v>
      </c>
      <c r="G550" s="8">
        <v>2.1692562219230566E-2</v>
      </c>
      <c r="H550" s="8">
        <f t="shared" si="106"/>
        <v>7.2469192528128827E-3</v>
      </c>
      <c r="I550" s="7">
        <f t="shared" si="103"/>
        <v>1.4445642966417684E-2</v>
      </c>
      <c r="J550" s="10">
        <f t="shared" si="107"/>
        <v>0.66592608196423875</v>
      </c>
      <c r="K550" s="10">
        <f t="shared" si="108"/>
        <v>0.89695651441711921</v>
      </c>
      <c r="AC550" s="12"/>
      <c r="AD550" s="13"/>
    </row>
    <row r="551" spans="1:30" x14ac:dyDescent="0.3">
      <c r="A551" s="17">
        <v>44077</v>
      </c>
      <c r="B551" s="18">
        <v>-1.0102494700912954E-2</v>
      </c>
      <c r="C551" s="8">
        <f t="shared" si="104"/>
        <v>-3.8702494700912957E-2</v>
      </c>
      <c r="D551" s="5">
        <f t="shared" si="102"/>
        <v>1.4978830960741955E-3</v>
      </c>
      <c r="E551" s="5">
        <f t="shared" si="105"/>
        <v>1.0821083454512789E-4</v>
      </c>
      <c r="F551" s="5">
        <f>B$6+B$7*E543+B$8*(H550*100)^2</f>
        <v>0.49433535048626026</v>
      </c>
      <c r="G551" s="8">
        <v>1.8151852085092509E-2</v>
      </c>
      <c r="H551" s="8">
        <f t="shared" si="106"/>
        <v>7.0308985946766454E-3</v>
      </c>
      <c r="I551" s="7">
        <f t="shared" si="103"/>
        <v>1.1120953490415864E-2</v>
      </c>
      <c r="J551" s="10">
        <f t="shared" si="107"/>
        <v>0.61266219217096418</v>
      </c>
      <c r="K551" s="10">
        <f t="shared" si="108"/>
        <v>0.63326769131667948</v>
      </c>
      <c r="AC551" s="12"/>
      <c r="AD551" s="13"/>
    </row>
    <row r="552" spans="1:30" x14ac:dyDescent="0.3">
      <c r="A552" s="17">
        <v>44078</v>
      </c>
      <c r="B552" s="18">
        <v>-1.3292243034251083E-2</v>
      </c>
      <c r="C552" s="8">
        <f t="shared" si="104"/>
        <v>-4.1892243034251084E-2</v>
      </c>
      <c r="D552" s="5">
        <f t="shared" si="102"/>
        <v>1.7549600264407585E-3</v>
      </c>
      <c r="E552" s="5">
        <f t="shared" si="105"/>
        <v>1.4978830960741955E-3</v>
      </c>
      <c r="F552" s="5">
        <f>B$6+B$7*E543+B$8*(H551*100)^2</f>
        <v>0.46698991469627826</v>
      </c>
      <c r="G552" s="8">
        <v>7.9321097336997031E-3</v>
      </c>
      <c r="H552" s="8">
        <f t="shared" si="106"/>
        <v>6.833666034393825E-3</v>
      </c>
      <c r="I552" s="7">
        <f t="shared" si="103"/>
        <v>1.0984436993058781E-3</v>
      </c>
      <c r="J552" s="10">
        <f t="shared" si="107"/>
        <v>0.13848064842561639</v>
      </c>
      <c r="K552" s="10">
        <f t="shared" si="108"/>
        <v>1.1682271715931281E-2</v>
      </c>
      <c r="AC552" s="12"/>
      <c r="AD552" s="13"/>
    </row>
    <row r="553" spans="1:30" x14ac:dyDescent="0.3">
      <c r="A553" s="17">
        <v>44081</v>
      </c>
      <c r="B553" s="18">
        <v>1.6268874222936647E-2</v>
      </c>
      <c r="C553" s="8">
        <f t="shared" si="104"/>
        <v>-1.2331125777063353E-2</v>
      </c>
      <c r="D553" s="5">
        <f t="shared" si="102"/>
        <v>1.5205666292975628E-4</v>
      </c>
      <c r="E553" s="5">
        <f t="shared" si="105"/>
        <v>1.7549600264407585E-3</v>
      </c>
      <c r="F553" s="5">
        <f t="shared" ref="F553" si="111">B$6+B$7*E553+B$8*(G552*100)^2</f>
        <v>0.5866155099309347</v>
      </c>
      <c r="G553" s="8">
        <v>1.4295943203700524E-2</v>
      </c>
      <c r="H553" s="8">
        <f t="shared" si="106"/>
        <v>7.6590829080963388E-3</v>
      </c>
      <c r="I553" s="7">
        <f t="shared" si="103"/>
        <v>6.6368602956041849E-3</v>
      </c>
      <c r="J553" s="10">
        <f t="shared" si="107"/>
        <v>0.46424780799956067</v>
      </c>
      <c r="K553" s="10">
        <f t="shared" si="108"/>
        <v>0.24245104048831223</v>
      </c>
      <c r="AC553" s="12"/>
      <c r="AD553" s="13"/>
    </row>
    <row r="554" spans="1:30" x14ac:dyDescent="0.3">
      <c r="A554" s="17">
        <v>44082</v>
      </c>
      <c r="B554" s="18">
        <v>-1.4191646045987173E-2</v>
      </c>
      <c r="C554" s="8">
        <f t="shared" si="104"/>
        <v>-4.2791646045987175E-2</v>
      </c>
      <c r="D554" s="5">
        <f t="shared" si="102"/>
        <v>1.8311249713250499E-3</v>
      </c>
      <c r="E554" s="5">
        <f t="shared" si="105"/>
        <v>1.5205666292975628E-4</v>
      </c>
      <c r="F554" s="5">
        <f>B$6+B$7*E553+B$8*(H553*100)^2</f>
        <v>0.54887459847549813</v>
      </c>
      <c r="G554" s="8">
        <v>9.3228071362820471E-3</v>
      </c>
      <c r="H554" s="8">
        <f t="shared" si="106"/>
        <v>7.4086071462556181E-3</v>
      </c>
      <c r="I554" s="7">
        <f t="shared" si="103"/>
        <v>1.914199990026429E-3</v>
      </c>
      <c r="J554" s="10">
        <f t="shared" si="107"/>
        <v>0.20532442235953147</v>
      </c>
      <c r="K554" s="10">
        <f t="shared" si="108"/>
        <v>2.8553824934117955E-2</v>
      </c>
      <c r="AC554" s="12"/>
      <c r="AD554" s="13"/>
    </row>
    <row r="555" spans="1:30" x14ac:dyDescent="0.3">
      <c r="A555" s="17">
        <v>44083</v>
      </c>
      <c r="B555" s="18">
        <v>1.7433152676597931E-2</v>
      </c>
      <c r="C555" s="8">
        <f t="shared" si="104"/>
        <v>-1.116684732340207E-2</v>
      </c>
      <c r="D555" s="5">
        <f t="shared" si="102"/>
        <v>1.2469847914417198E-4</v>
      </c>
      <c r="E555" s="5">
        <f t="shared" si="105"/>
        <v>1.8311249713250499E-3</v>
      </c>
      <c r="F555" s="5">
        <f>B$6+B$7*E553+B$8*(H554*100)^2</f>
        <v>0.51541350637910799</v>
      </c>
      <c r="G555" s="8">
        <v>7.1104919651808277E-3</v>
      </c>
      <c r="H555" s="8">
        <f t="shared" si="106"/>
        <v>7.179230504581309E-3</v>
      </c>
      <c r="I555" s="7">
        <f t="shared" si="103"/>
        <v>6.8738539400481358E-5</v>
      </c>
      <c r="J555" s="10">
        <f t="shared" si="107"/>
        <v>9.6671988010232236E-3</v>
      </c>
      <c r="K555" s="10">
        <f t="shared" si="108"/>
        <v>4.6131552811745635E-5</v>
      </c>
      <c r="AC555" s="12"/>
      <c r="AD555" s="13"/>
    </row>
    <row r="556" spans="1:30" x14ac:dyDescent="0.3">
      <c r="A556" s="17">
        <v>44084</v>
      </c>
      <c r="B556" s="18">
        <v>-3.6338649792096618E-3</v>
      </c>
      <c r="C556" s="8">
        <f t="shared" si="104"/>
        <v>-3.2233864979209659E-2</v>
      </c>
      <c r="D556" s="5">
        <f t="shared" si="102"/>
        <v>1.0390220514979189E-3</v>
      </c>
      <c r="E556" s="5">
        <f t="shared" si="105"/>
        <v>1.2469847914417198E-4</v>
      </c>
      <c r="F556" s="5">
        <f>B$6+B$7*E553+B$8*(H555*100)^2</f>
        <v>0.48574690212644839</v>
      </c>
      <c r="G556" s="8">
        <v>7.3625349907656462E-3</v>
      </c>
      <c r="H556" s="8">
        <f t="shared" si="106"/>
        <v>6.9695545203868545E-3</v>
      </c>
      <c r="I556" s="7">
        <f t="shared" si="103"/>
        <v>3.9298047037879171E-4</v>
      </c>
      <c r="J556" s="10">
        <f t="shared" si="107"/>
        <v>5.3375701558183671E-2</v>
      </c>
      <c r="K556" s="10">
        <f t="shared" si="108"/>
        <v>1.5323142063072837E-3</v>
      </c>
      <c r="AC556" s="12"/>
      <c r="AD556" s="13"/>
    </row>
    <row r="557" spans="1:30" x14ac:dyDescent="0.3">
      <c r="A557" s="17">
        <v>44085</v>
      </c>
      <c r="B557" s="18">
        <v>9.1725201382904633E-4</v>
      </c>
      <c r="C557" s="8">
        <f t="shared" si="104"/>
        <v>-2.7682747986170955E-2</v>
      </c>
      <c r="D557" s="5">
        <f t="shared" si="102"/>
        <v>7.66334536065852E-4</v>
      </c>
      <c r="E557" s="5">
        <f t="shared" si="105"/>
        <v>1.0390220514979189E-3</v>
      </c>
      <c r="F557" s="5">
        <f>B$6+B$7*E553+B$8*(H556*100)^2</f>
        <v>0.45944449079604049</v>
      </c>
      <c r="G557" s="8">
        <v>8.2786826920682472E-3</v>
      </c>
      <c r="H557" s="8">
        <f t="shared" si="106"/>
        <v>6.7782334778026089E-3</v>
      </c>
      <c r="I557" s="7">
        <f t="shared" si="103"/>
        <v>1.5004492142656383E-3</v>
      </c>
      <c r="J557" s="10">
        <f t="shared" si="107"/>
        <v>0.18124250802645317</v>
      </c>
      <c r="K557" s="10">
        <f t="shared" si="108"/>
        <v>2.1395528145594422E-2</v>
      </c>
      <c r="AC557" s="12"/>
      <c r="AD557" s="13"/>
    </row>
    <row r="558" spans="1:30" x14ac:dyDescent="0.3">
      <c r="A558" s="17">
        <v>44088</v>
      </c>
      <c r="B558" s="18">
        <v>2.9550402335474108E-4</v>
      </c>
      <c r="C558" s="8">
        <f t="shared" si="104"/>
        <v>-2.830449597664526E-2</v>
      </c>
      <c r="D558" s="5">
        <f t="shared" si="102"/>
        <v>8.0114449249192772E-4</v>
      </c>
      <c r="E558" s="5">
        <f t="shared" si="105"/>
        <v>7.66334536065852E-4</v>
      </c>
      <c r="F558" s="5">
        <f>B$6+B$7*E553+B$8*(H557*100)^2</f>
        <v>0.43612477291050084</v>
      </c>
      <c r="G558" s="8">
        <v>6.9790057934412354E-3</v>
      </c>
      <c r="H558" s="8">
        <f t="shared" si="106"/>
        <v>6.6039743557232324E-3</v>
      </c>
      <c r="I558" s="7">
        <f t="shared" si="103"/>
        <v>3.7503143771800296E-4</v>
      </c>
      <c r="J558" s="10">
        <f t="shared" si="107"/>
        <v>5.3737086458711905E-2</v>
      </c>
      <c r="K558" s="10">
        <f t="shared" si="108"/>
        <v>1.553921085810428E-3</v>
      </c>
      <c r="AC558" s="12"/>
      <c r="AD558" s="13"/>
    </row>
    <row r="559" spans="1:30" x14ac:dyDescent="0.3">
      <c r="A559" s="17">
        <v>44089</v>
      </c>
      <c r="B559" s="18">
        <v>4.6532959747537621E-3</v>
      </c>
      <c r="C559" s="8">
        <f t="shared" si="104"/>
        <v>-2.3946704025246238E-2</v>
      </c>
      <c r="D559" s="5">
        <f t="shared" si="102"/>
        <v>5.7344463367274437E-4</v>
      </c>
      <c r="E559" s="5">
        <f t="shared" si="105"/>
        <v>8.0114449249192772E-4</v>
      </c>
      <c r="F559" s="5">
        <f>B$6+B$7*E553+B$8*(H558*100)^2</f>
        <v>0.41544951103318134</v>
      </c>
      <c r="G559" s="8">
        <v>7.3715476042123078E-3</v>
      </c>
      <c r="H559" s="8">
        <f t="shared" si="106"/>
        <v>6.445537301367368E-3</v>
      </c>
      <c r="I559" s="7">
        <f t="shared" si="103"/>
        <v>9.2601030284493978E-4</v>
      </c>
      <c r="J559" s="10">
        <f t="shared" si="107"/>
        <v>0.12561952422525111</v>
      </c>
      <c r="K559" s="10">
        <f t="shared" si="108"/>
        <v>9.4272195988058805E-3</v>
      </c>
      <c r="AC559" s="12"/>
      <c r="AD559" s="13"/>
    </row>
    <row r="560" spans="1:30" x14ac:dyDescent="0.3">
      <c r="A560" s="17">
        <v>44090</v>
      </c>
      <c r="B560" s="18">
        <v>1.9727121575909621E-3</v>
      </c>
      <c r="C560" s="8">
        <f t="shared" si="104"/>
        <v>-2.6627287842409038E-2</v>
      </c>
      <c r="D560" s="5">
        <f t="shared" si="102"/>
        <v>7.0901245784250411E-4</v>
      </c>
      <c r="E560" s="5">
        <f t="shared" si="105"/>
        <v>5.7344463367274437E-4</v>
      </c>
      <c r="F560" s="5">
        <f>B$6+B$7*E553+B$8*(H559*100)^2</f>
        <v>0.39711882385274988</v>
      </c>
      <c r="G560" s="8">
        <v>1.1102788652472741E-2</v>
      </c>
      <c r="H560" s="8">
        <f t="shared" si="106"/>
        <v>6.3017364579356213E-3</v>
      </c>
      <c r="I560" s="7">
        <f t="shared" si="103"/>
        <v>4.80105219453712E-3</v>
      </c>
      <c r="J560" s="10">
        <f t="shared" si="107"/>
        <v>0.43241858823169266</v>
      </c>
      <c r="K560" s="10">
        <f t="shared" si="108"/>
        <v>0.19549070322944329</v>
      </c>
      <c r="AC560" s="12"/>
      <c r="AD560" s="13"/>
    </row>
    <row r="561" spans="1:30" x14ac:dyDescent="0.3">
      <c r="A561" s="17">
        <v>44091</v>
      </c>
      <c r="B561" s="18">
        <v>-6.6923307792484165E-3</v>
      </c>
      <c r="C561" s="8">
        <f t="shared" si="104"/>
        <v>-3.5292330779248419E-2</v>
      </c>
      <c r="D561" s="5">
        <f t="shared" si="102"/>
        <v>1.2455486118318853E-3</v>
      </c>
      <c r="E561" s="5">
        <f t="shared" si="105"/>
        <v>7.0901245784250411E-4</v>
      </c>
      <c r="F561" s="5">
        <f>B$6+B$7*E553+B$8*(H560*100)^2</f>
        <v>0.38086683659857945</v>
      </c>
      <c r="G561" s="8">
        <v>7.2137688569959705E-3</v>
      </c>
      <c r="H561" s="8">
        <f t="shared" si="106"/>
        <v>6.1714409711069859E-3</v>
      </c>
      <c r="I561" s="7">
        <f t="shared" si="103"/>
        <v>1.0423278858889846E-3</v>
      </c>
      <c r="J561" s="10">
        <f t="shared" si="107"/>
        <v>0.14449144497860181</v>
      </c>
      <c r="K561" s="10">
        <f t="shared" si="108"/>
        <v>1.2836197229842528E-2</v>
      </c>
      <c r="AC561" s="12"/>
      <c r="AD561" s="13"/>
    </row>
    <row r="562" spans="1:30" x14ac:dyDescent="0.3">
      <c r="A562" s="17">
        <v>44092</v>
      </c>
      <c r="B562" s="18">
        <v>-9.9633647619432539E-3</v>
      </c>
      <c r="C562" s="8">
        <f t="shared" si="104"/>
        <v>-3.8563364761943254E-2</v>
      </c>
      <c r="D562" s="5">
        <f t="shared" si="102"/>
        <v>1.4871331017626867E-3</v>
      </c>
      <c r="E562" s="5">
        <f t="shared" si="105"/>
        <v>1.2455486118318853E-3</v>
      </c>
      <c r="F562" s="5">
        <f>B$6+B$7*E553+B$8*(H561*100)^2</f>
        <v>0.36645782469903182</v>
      </c>
      <c r="G562" s="8">
        <v>1.744357392496754E-2</v>
      </c>
      <c r="H562" s="8">
        <f t="shared" si="106"/>
        <v>6.0535760067833609E-3</v>
      </c>
      <c r="I562" s="7">
        <f t="shared" si="103"/>
        <v>1.138999791818418E-2</v>
      </c>
      <c r="J562" s="10">
        <f t="shared" si="107"/>
        <v>0.6529624013506381</v>
      </c>
      <c r="K562" s="10">
        <f t="shared" si="108"/>
        <v>0.82321000498593899</v>
      </c>
      <c r="AC562" s="12"/>
      <c r="AD562" s="13"/>
    </row>
    <row r="563" spans="1:30" x14ac:dyDescent="0.3">
      <c r="A563" s="17">
        <v>44095</v>
      </c>
      <c r="B563" s="18">
        <v>-3.8095172262644542E-2</v>
      </c>
      <c r="C563" s="8">
        <f t="shared" si="104"/>
        <v>-6.6695172262644542E-2</v>
      </c>
      <c r="D563" s="5">
        <f t="shared" si="102"/>
        <v>4.4482460031438301E-3</v>
      </c>
      <c r="E563" s="5">
        <f t="shared" si="105"/>
        <v>1.4871331017626867E-3</v>
      </c>
      <c r="F563" s="5">
        <f t="shared" ref="F563" si="112">B$6+B$7*E563+B$8*(G562*100)^2</f>
        <v>2.7264847739807214</v>
      </c>
      <c r="G563" s="8">
        <v>8.9236380149042924E-3</v>
      </c>
      <c r="H563" s="8">
        <f t="shared" si="106"/>
        <v>1.6512070657493935E-2</v>
      </c>
      <c r="I563" s="7">
        <f t="shared" si="103"/>
        <v>7.5884326425896421E-3</v>
      </c>
      <c r="J563" s="10">
        <f t="shared" si="107"/>
        <v>0.85037432378088562</v>
      </c>
      <c r="K563" s="10">
        <f t="shared" si="108"/>
        <v>0.15581914701962751</v>
      </c>
      <c r="AC563" s="12"/>
      <c r="AD563" s="13"/>
    </row>
    <row r="564" spans="1:30" x14ac:dyDescent="0.3">
      <c r="A564" s="17">
        <v>44096</v>
      </c>
      <c r="B564" s="18">
        <v>1.0054994881879174E-3</v>
      </c>
      <c r="C564" s="8">
        <f t="shared" si="104"/>
        <v>-2.7594500511812083E-2</v>
      </c>
      <c r="D564" s="5">
        <f t="shared" si="102"/>
        <v>7.614564584963973E-4</v>
      </c>
      <c r="E564" s="5">
        <f t="shared" si="105"/>
        <v>4.4482460031438301E-3</v>
      </c>
      <c r="F564" s="5">
        <f>B$6+B$7*E563+B$8*(H563*100)^2</f>
        <v>2.4460550214607197</v>
      </c>
      <c r="G564" s="8">
        <v>1.4108496326602613E-2</v>
      </c>
      <c r="H564" s="8">
        <f t="shared" si="106"/>
        <v>1.5639868993890964E-2</v>
      </c>
      <c r="I564" s="7">
        <f t="shared" si="103"/>
        <v>1.5313726672883509E-3</v>
      </c>
      <c r="J564" s="10">
        <f t="shared" si="107"/>
        <v>0.10854258539238051</v>
      </c>
      <c r="K564" s="10">
        <f t="shared" si="108"/>
        <v>5.1314928949874883E-3</v>
      </c>
      <c r="AC564" s="12"/>
      <c r="AD564" s="13"/>
    </row>
    <row r="565" spans="1:30" x14ac:dyDescent="0.3">
      <c r="A565" s="17">
        <v>44097</v>
      </c>
      <c r="B565" s="18">
        <v>5.037721719713375E-3</v>
      </c>
      <c r="C565" s="8">
        <f t="shared" si="104"/>
        <v>-2.3562278280286626E-2</v>
      </c>
      <c r="D565" s="5">
        <f t="shared" si="102"/>
        <v>5.5518095775766686E-4</v>
      </c>
      <c r="E565" s="5">
        <f t="shared" si="105"/>
        <v>7.614564584963973E-4</v>
      </c>
      <c r="F565" s="5">
        <f>B$6+B$7*E563+B$8*(H564*100)^2</f>
        <v>2.1974260028764863</v>
      </c>
      <c r="G565" s="8">
        <v>8.8757873414569855E-3</v>
      </c>
      <c r="H565" s="8">
        <f t="shared" si="106"/>
        <v>1.4823717492169385E-2</v>
      </c>
      <c r="I565" s="7">
        <f t="shared" si="103"/>
        <v>5.9479301507123997E-3</v>
      </c>
      <c r="J565" s="10">
        <f t="shared" si="107"/>
        <v>0.67012986250029172</v>
      </c>
      <c r="K565" s="10">
        <f t="shared" si="108"/>
        <v>0.11165722015417456</v>
      </c>
      <c r="AC565" s="12"/>
      <c r="AD565" s="13"/>
    </row>
    <row r="566" spans="1:30" x14ac:dyDescent="0.3">
      <c r="A566" s="17">
        <v>44098</v>
      </c>
      <c r="B566" s="18">
        <v>-6.4577578416944881E-3</v>
      </c>
      <c r="C566" s="8">
        <f t="shared" si="104"/>
        <v>-3.5057757841694487E-2</v>
      </c>
      <c r="D566" s="5">
        <f t="shared" si="102"/>
        <v>1.2290463848868914E-3</v>
      </c>
      <c r="E566" s="5">
        <f t="shared" si="105"/>
        <v>5.5518095775766686E-4</v>
      </c>
      <c r="F566" s="5">
        <f>B$6+B$7*E563+B$8*(H565*100)^2</f>
        <v>1.976991514999705</v>
      </c>
      <c r="G566" s="8">
        <v>1.4918046303274519E-2</v>
      </c>
      <c r="H566" s="8">
        <f t="shared" si="106"/>
        <v>1.4060553029663183E-2</v>
      </c>
      <c r="I566" s="7">
        <f t="shared" si="103"/>
        <v>8.5749327361133582E-4</v>
      </c>
      <c r="J566" s="10">
        <f t="shared" si="107"/>
        <v>5.7480266261347883E-2</v>
      </c>
      <c r="K566" s="10">
        <f t="shared" si="108"/>
        <v>1.7873207821506032E-3</v>
      </c>
      <c r="AC566" s="12"/>
      <c r="AD566" s="13"/>
    </row>
    <row r="567" spans="1:30" x14ac:dyDescent="0.3">
      <c r="A567" s="17">
        <v>44099</v>
      </c>
      <c r="B567" s="18">
        <v>-7.1719888066506532E-3</v>
      </c>
      <c r="C567" s="8">
        <f t="shared" si="104"/>
        <v>-3.5771988806650654E-2</v>
      </c>
      <c r="D567" s="5">
        <f t="shared" si="102"/>
        <v>1.2796351831831396E-3</v>
      </c>
      <c r="E567" s="5">
        <f t="shared" si="105"/>
        <v>1.2290463848868914E-3</v>
      </c>
      <c r="F567" s="5">
        <f>B$6+B$7*E563+B$8*(H566*100)^2</f>
        <v>1.7815542980481509</v>
      </c>
      <c r="G567" s="8">
        <v>1.1115088219637682E-2</v>
      </c>
      <c r="H567" s="8">
        <f t="shared" si="106"/>
        <v>1.3347487771292958E-2</v>
      </c>
      <c r="I567" s="7">
        <f t="shared" si="103"/>
        <v>2.2323995516552765E-3</v>
      </c>
      <c r="J567" s="10">
        <f t="shared" si="107"/>
        <v>0.20084406956943127</v>
      </c>
      <c r="K567" s="10">
        <f t="shared" si="108"/>
        <v>1.5772286757846476E-2</v>
      </c>
      <c r="AC567" s="12"/>
      <c r="AD567" s="13"/>
    </row>
    <row r="568" spans="1:30" x14ac:dyDescent="0.3">
      <c r="A568" s="17">
        <v>44102</v>
      </c>
      <c r="B568" s="18">
        <v>2.7085459691433427E-2</v>
      </c>
      <c r="C568" s="8">
        <f t="shared" si="104"/>
        <v>-1.5145403085665733E-3</v>
      </c>
      <c r="D568" s="5">
        <f t="shared" si="102"/>
        <v>2.2938323462729311E-6</v>
      </c>
      <c r="E568" s="5">
        <f t="shared" si="105"/>
        <v>1.2796351831831396E-3</v>
      </c>
      <c r="F568" s="5">
        <f>B$6+B$7*E563+B$8*(H567*100)^2</f>
        <v>1.6082796614989026</v>
      </c>
      <c r="G568" s="8">
        <v>6.260080428137014E-3</v>
      </c>
      <c r="H568" s="8">
        <f t="shared" si="106"/>
        <v>1.2681796645187553E-2</v>
      </c>
      <c r="I568" s="7">
        <f t="shared" si="103"/>
        <v>6.4217162170505391E-3</v>
      </c>
      <c r="J568" s="10">
        <f t="shared" si="107"/>
        <v>1.0258200818294643</v>
      </c>
      <c r="K568" s="10">
        <f t="shared" si="108"/>
        <v>0.19960184923829383</v>
      </c>
      <c r="AC568" s="12"/>
      <c r="AD568" s="13"/>
    </row>
    <row r="569" spans="1:30" x14ac:dyDescent="0.3">
      <c r="A569" s="17">
        <v>44103</v>
      </c>
      <c r="B569" s="18">
        <v>-2.7619142445093614E-3</v>
      </c>
      <c r="C569" s="8">
        <f t="shared" si="104"/>
        <v>-3.1361914244509362E-2</v>
      </c>
      <c r="D569" s="5">
        <f t="shared" si="102"/>
        <v>9.8356966507995931E-4</v>
      </c>
      <c r="E569" s="5">
        <f t="shared" si="105"/>
        <v>2.2938323462729311E-6</v>
      </c>
      <c r="F569" s="5">
        <f>B$6+B$7*E563+B$8*(H568*100)^2</f>
        <v>1.4546543687343394</v>
      </c>
      <c r="G569" s="8">
        <v>9.0081597549984405E-3</v>
      </c>
      <c r="H569" s="8">
        <f t="shared" si="106"/>
        <v>1.2060905309031901E-2</v>
      </c>
      <c r="I569" s="7">
        <f t="shared" si="103"/>
        <v>3.0527455540334605E-3</v>
      </c>
      <c r="J569" s="10">
        <f t="shared" si="107"/>
        <v>0.33888670239663049</v>
      </c>
      <c r="K569" s="10">
        <f t="shared" si="108"/>
        <v>3.8727636057741321E-2</v>
      </c>
      <c r="AC569" s="12"/>
      <c r="AD569" s="13"/>
    </row>
    <row r="570" spans="1:30" x14ac:dyDescent="0.3">
      <c r="A570" s="17">
        <v>44104</v>
      </c>
      <c r="B570" s="18">
        <v>-6.4576479369716942E-3</v>
      </c>
      <c r="C570" s="8">
        <f t="shared" si="104"/>
        <v>-3.5057647936971692E-2</v>
      </c>
      <c r="D570" s="5">
        <f t="shared" si="102"/>
        <v>1.2290386788726556E-3</v>
      </c>
      <c r="E570" s="5">
        <f t="shared" si="105"/>
        <v>9.8356966507995931E-4</v>
      </c>
      <c r="F570" s="5">
        <f>B$6+B$7*E563+B$8*(H569*100)^2</f>
        <v>1.3184501841692773</v>
      </c>
      <c r="G570" s="8">
        <v>1.0131941425418411E-2</v>
      </c>
      <c r="H570" s="8">
        <f t="shared" si="106"/>
        <v>1.1482378604493398E-2</v>
      </c>
      <c r="I570" s="7">
        <f t="shared" si="103"/>
        <v>1.3504371790749869E-3</v>
      </c>
      <c r="J570" s="10">
        <f t="shared" si="107"/>
        <v>0.13328513483971499</v>
      </c>
      <c r="K570" s="10">
        <f t="shared" si="108"/>
        <v>7.5110815182211077E-3</v>
      </c>
      <c r="AC570" s="12"/>
      <c r="AD570" s="13"/>
    </row>
    <row r="571" spans="1:30" x14ac:dyDescent="0.3">
      <c r="A571" s="17">
        <v>44105</v>
      </c>
      <c r="B571" s="18">
        <v>1.5028288311933925E-4</v>
      </c>
      <c r="C571" s="8">
        <f t="shared" si="104"/>
        <v>-2.8449717116880661E-2</v>
      </c>
      <c r="D571" s="5">
        <f t="shared" si="102"/>
        <v>8.0938640403053249E-4</v>
      </c>
      <c r="E571" s="5">
        <f t="shared" si="105"/>
        <v>1.2290386788726556E-3</v>
      </c>
      <c r="F571" s="5">
        <f>B$6+B$7*E563+B$8*(H570*100)^2</f>
        <v>1.1976915541338935</v>
      </c>
      <c r="G571" s="8">
        <v>1.1983753834312888E-2</v>
      </c>
      <c r="H571" s="8">
        <f t="shared" si="106"/>
        <v>1.0943909512299036E-2</v>
      </c>
      <c r="I571" s="7">
        <f t="shared" si="103"/>
        <v>1.0398443220138512E-3</v>
      </c>
      <c r="J571" s="10">
        <f t="shared" si="107"/>
        <v>8.6771168399377652E-2</v>
      </c>
      <c r="K571" s="10">
        <f t="shared" si="108"/>
        <v>4.2470076481668784E-3</v>
      </c>
      <c r="AC571" s="12"/>
      <c r="AD571" s="13"/>
    </row>
    <row r="572" spans="1:30" x14ac:dyDescent="0.3">
      <c r="A572" s="17">
        <v>44106</v>
      </c>
      <c r="B572" s="18">
        <v>-9.8986573202180074E-4</v>
      </c>
      <c r="C572" s="8">
        <f t="shared" si="104"/>
        <v>-2.9589865732021801E-2</v>
      </c>
      <c r="D572" s="5">
        <f t="shared" si="102"/>
        <v>8.755601540390781E-4</v>
      </c>
      <c r="E572" s="5">
        <f t="shared" si="105"/>
        <v>8.0938640403053249E-4</v>
      </c>
      <c r="F572" s="5">
        <f>B$6+B$7*E563+B$8*(H571*100)^2</f>
        <v>1.0906269527445223</v>
      </c>
      <c r="G572" s="8">
        <v>4.9035744342401525E-3</v>
      </c>
      <c r="H572" s="8">
        <f t="shared" si="106"/>
        <v>1.0443308636368659E-2</v>
      </c>
      <c r="I572" s="7">
        <f t="shared" si="103"/>
        <v>5.5397342021285068E-3</v>
      </c>
      <c r="J572" s="10">
        <f t="shared" si="107"/>
        <v>1.1297338862537185</v>
      </c>
      <c r="K572" s="10">
        <f t="shared" si="108"/>
        <v>0.22553926670293789</v>
      </c>
      <c r="AC572" s="12"/>
      <c r="AD572" s="13"/>
    </row>
    <row r="573" spans="1:30" x14ac:dyDescent="0.3">
      <c r="A573" s="17">
        <v>44109</v>
      </c>
      <c r="B573" s="18">
        <v>9.1372821500474745E-3</v>
      </c>
      <c r="C573" s="8">
        <f t="shared" si="104"/>
        <v>-1.9462717849952526E-2</v>
      </c>
      <c r="D573" s="5">
        <f t="shared" si="102"/>
        <v>3.7879738610686068E-4</v>
      </c>
      <c r="E573" s="5">
        <f t="shared" si="105"/>
        <v>8.755601540390781E-4</v>
      </c>
      <c r="F573" s="5">
        <f t="shared" ref="F573" si="113">B$6+B$7*E573+B$8*(G572*100)^2</f>
        <v>0.24187378979400906</v>
      </c>
      <c r="G573" s="8">
        <v>9.9179565096130171E-3</v>
      </c>
      <c r="H573" s="8">
        <f t="shared" si="106"/>
        <v>4.9180665895655487E-3</v>
      </c>
      <c r="I573" s="7">
        <f t="shared" si="103"/>
        <v>4.9998899200474683E-3</v>
      </c>
      <c r="J573" s="10">
        <f t="shared" si="107"/>
        <v>0.50412500954216788</v>
      </c>
      <c r="K573" s="10">
        <f t="shared" si="108"/>
        <v>0.31520587678893119</v>
      </c>
      <c r="AC573" s="12"/>
      <c r="AD573" s="13"/>
    </row>
    <row r="574" spans="1:30" x14ac:dyDescent="0.3">
      <c r="A574" s="17">
        <v>44110</v>
      </c>
      <c r="B574" s="18">
        <v>4.0536314663523684E-3</v>
      </c>
      <c r="C574" s="8">
        <f t="shared" si="104"/>
        <v>-2.4546368533647632E-2</v>
      </c>
      <c r="D574" s="5">
        <f t="shared" si="102"/>
        <v>6.0252420818964663E-4</v>
      </c>
      <c r="E574" s="5">
        <f t="shared" si="105"/>
        <v>3.7879738610686068E-4</v>
      </c>
      <c r="F574" s="5">
        <f>B$6+B$7*E573+B$8*(H573*100)^2</f>
        <v>0.24313574739528074</v>
      </c>
      <c r="G574" s="8">
        <v>5.396754383224101E-3</v>
      </c>
      <c r="H574" s="8">
        <f t="shared" si="106"/>
        <v>4.9308797125389376E-3</v>
      </c>
      <c r="I574" s="7">
        <f t="shared" si="103"/>
        <v>4.6587467068516346E-4</v>
      </c>
      <c r="J574" s="10">
        <f t="shared" si="107"/>
        <v>8.6324971937456058E-2</v>
      </c>
      <c r="K574" s="10">
        <f t="shared" si="108"/>
        <v>4.2007256262523995E-3</v>
      </c>
      <c r="AC574" s="12"/>
      <c r="AD574" s="13"/>
    </row>
    <row r="575" spans="1:30" x14ac:dyDescent="0.3">
      <c r="A575" s="17">
        <v>44111</v>
      </c>
      <c r="B575" s="18">
        <v>4.0169606709881276E-5</v>
      </c>
      <c r="C575" s="8">
        <f t="shared" si="104"/>
        <v>-2.8559830393290121E-2</v>
      </c>
      <c r="D575" s="5">
        <f t="shared" si="102"/>
        <v>8.1566391209349817E-4</v>
      </c>
      <c r="E575" s="5">
        <f t="shared" si="105"/>
        <v>6.0252420818964663E-4</v>
      </c>
      <c r="F575" s="5">
        <f>B$6+B$7*E573+B$8*(H574*100)^2</f>
        <v>0.2442545990045682</v>
      </c>
      <c r="G575" s="8">
        <v>7.2371562440163581E-3</v>
      </c>
      <c r="H575" s="8">
        <f t="shared" si="106"/>
        <v>4.9422120452745468E-3</v>
      </c>
      <c r="I575" s="7">
        <f t="shared" si="103"/>
        <v>2.2949441987418114E-3</v>
      </c>
      <c r="J575" s="10">
        <f t="shared" si="107"/>
        <v>0.31710579699578256</v>
      </c>
      <c r="K575" s="10">
        <f t="shared" si="108"/>
        <v>8.2940340823347114E-2</v>
      </c>
      <c r="AC575" s="12"/>
      <c r="AD575" s="13"/>
    </row>
    <row r="576" spans="1:30" x14ac:dyDescent="0.3">
      <c r="A576" s="17">
        <v>44112</v>
      </c>
      <c r="B576" s="18">
        <v>6.8822661501013209E-3</v>
      </c>
      <c r="C576" s="8">
        <f t="shared" si="104"/>
        <v>-2.1717733849898679E-2</v>
      </c>
      <c r="D576" s="5">
        <f t="shared" si="102"/>
        <v>4.716599635750349E-4</v>
      </c>
      <c r="E576" s="5">
        <f t="shared" si="105"/>
        <v>8.1566391209349817E-4</v>
      </c>
      <c r="F576" s="5">
        <f>B$6+B$7*E573+B$8*(H575*100)^2</f>
        <v>0.24524657284136239</v>
      </c>
      <c r="G576" s="8">
        <v>3.5965641328364988E-3</v>
      </c>
      <c r="H576" s="8">
        <f t="shared" si="106"/>
        <v>4.9522376037642053E-3</v>
      </c>
      <c r="I576" s="7">
        <f t="shared" si="103"/>
        <v>1.3556734709277065E-3</v>
      </c>
      <c r="J576" s="10">
        <f t="shared" si="107"/>
        <v>0.37693571443658058</v>
      </c>
      <c r="K576" s="10">
        <f t="shared" si="108"/>
        <v>4.6110851080428228E-2</v>
      </c>
      <c r="AC576" s="12"/>
      <c r="AD576" s="13"/>
    </row>
    <row r="577" spans="1:30" x14ac:dyDescent="0.3">
      <c r="A577" s="17">
        <v>44113</v>
      </c>
      <c r="B577" s="18">
        <v>5.3179557826830218E-3</v>
      </c>
      <c r="C577" s="8">
        <f t="shared" si="104"/>
        <v>-2.3282044217316979E-2</v>
      </c>
      <c r="D577" s="5">
        <f t="shared" si="102"/>
        <v>5.4205358293710302E-4</v>
      </c>
      <c r="E577" s="5">
        <f t="shared" si="105"/>
        <v>4.716599635750349E-4</v>
      </c>
      <c r="F577" s="5">
        <f>B$6+B$7*E573+B$8*(H576*100)^2</f>
        <v>0.24612605684506414</v>
      </c>
      <c r="G577" s="8">
        <v>5.753416137480977E-3</v>
      </c>
      <c r="H577" s="8">
        <f t="shared" si="106"/>
        <v>4.9611093199511749E-3</v>
      </c>
      <c r="I577" s="7">
        <f t="shared" si="103"/>
        <v>7.923068175298021E-4</v>
      </c>
      <c r="J577" s="10">
        <f t="shared" si="107"/>
        <v>0.13771067459700534</v>
      </c>
      <c r="K577" s="10">
        <f t="shared" si="108"/>
        <v>1.1539139197718873E-2</v>
      </c>
      <c r="AC577" s="12"/>
      <c r="AD577" s="13"/>
    </row>
    <row r="578" spans="1:30" x14ac:dyDescent="0.3">
      <c r="A578" s="17">
        <v>44116</v>
      </c>
      <c r="B578" s="18">
        <v>7.6089504344894875E-3</v>
      </c>
      <c r="C578" s="8">
        <f t="shared" si="104"/>
        <v>-2.0991049565510511E-2</v>
      </c>
      <c r="D578" s="5">
        <f t="shared" si="102"/>
        <v>4.4062416186171904E-4</v>
      </c>
      <c r="E578" s="5">
        <f t="shared" si="105"/>
        <v>5.4205358293710302E-4</v>
      </c>
      <c r="F578" s="5">
        <f>B$6+B$7*E573+B$8*(H577*100)^2</f>
        <v>0.24690580736274606</v>
      </c>
      <c r="G578" s="8">
        <v>6.6394276585199112E-3</v>
      </c>
      <c r="H578" s="8">
        <f t="shared" si="106"/>
        <v>4.9689617362457727E-3</v>
      </c>
      <c r="I578" s="7">
        <f t="shared" si="103"/>
        <v>1.6704659222741385E-3</v>
      </c>
      <c r="J578" s="10">
        <f t="shared" si="107"/>
        <v>0.25159787984594528</v>
      </c>
      <c r="K578" s="10">
        <f t="shared" si="108"/>
        <v>4.6365221942985535E-2</v>
      </c>
      <c r="AC578" s="12"/>
      <c r="AD578" s="13"/>
    </row>
    <row r="579" spans="1:30" x14ac:dyDescent="0.3">
      <c r="A579" s="17">
        <v>44117</v>
      </c>
      <c r="B579" s="18">
        <v>-5.7562219516961695E-3</v>
      </c>
      <c r="C579" s="8">
        <f t="shared" si="104"/>
        <v>-3.4356221951696173E-2</v>
      </c>
      <c r="D579" s="5">
        <f t="shared" si="102"/>
        <v>1.18034998679421E-3</v>
      </c>
      <c r="E579" s="5">
        <f t="shared" si="105"/>
        <v>4.4062416186171904E-4</v>
      </c>
      <c r="F579" s="5">
        <f>B$6+B$7*E573+B$8*(H578*100)^2</f>
        <v>0.24759713417172288</v>
      </c>
      <c r="G579" s="8">
        <v>4.5350229198136876E-3</v>
      </c>
      <c r="H579" s="8">
        <f t="shared" si="106"/>
        <v>4.9759133249256153E-3</v>
      </c>
      <c r="I579" s="7">
        <f t="shared" si="103"/>
        <v>4.4089040511192772E-4</v>
      </c>
      <c r="J579" s="10">
        <f t="shared" si="107"/>
        <v>9.7219002617530498E-2</v>
      </c>
      <c r="K579" s="10">
        <f t="shared" si="108"/>
        <v>4.1738785144724844E-3</v>
      </c>
      <c r="AC579" s="12"/>
      <c r="AD579" s="13"/>
    </row>
    <row r="580" spans="1:30" x14ac:dyDescent="0.3">
      <c r="A580" s="17">
        <v>44118</v>
      </c>
      <c r="B580" s="18">
        <v>-1.8038735406982049E-3</v>
      </c>
      <c r="C580" s="8">
        <f t="shared" si="104"/>
        <v>-3.0403873540698206E-2</v>
      </c>
      <c r="D580" s="5">
        <f t="shared" si="102"/>
        <v>9.2439552627876845E-4</v>
      </c>
      <c r="E580" s="5">
        <f t="shared" si="105"/>
        <v>1.18034998679421E-3</v>
      </c>
      <c r="F580" s="5">
        <f>B$6+B$7*E573+B$8*(H579*100)^2</f>
        <v>0.24821006452056182</v>
      </c>
      <c r="G580" s="8">
        <v>1.5072223146469834E-2</v>
      </c>
      <c r="H580" s="8">
        <f t="shared" si="106"/>
        <v>4.982068491305211E-3</v>
      </c>
      <c r="I580" s="7">
        <f t="shared" si="103"/>
        <v>1.0090154655164623E-2</v>
      </c>
      <c r="J580" s="10">
        <f t="shared" si="107"/>
        <v>0.6694536404556819</v>
      </c>
      <c r="K580" s="10">
        <f t="shared" si="108"/>
        <v>0.91828588872243344</v>
      </c>
      <c r="AC580" s="12"/>
      <c r="AD580" s="13"/>
    </row>
    <row r="581" spans="1:30" x14ac:dyDescent="0.3">
      <c r="A581" s="17">
        <v>44119</v>
      </c>
      <c r="B581" s="18">
        <v>-2.4928745985115418E-2</v>
      </c>
      <c r="C581" s="8">
        <f t="shared" si="104"/>
        <v>-5.3528745985115422E-2</v>
      </c>
      <c r="D581" s="5">
        <f t="shared" si="102"/>
        <v>2.8653266467390105E-3</v>
      </c>
      <c r="E581" s="5">
        <f t="shared" si="105"/>
        <v>9.2439552627876845E-4</v>
      </c>
      <c r="F581" s="5">
        <f>B$6+B$7*E573+B$8*(H580*100)^2</f>
        <v>0.24875348856784238</v>
      </c>
      <c r="G581" s="8">
        <v>1.0104916023348908E-2</v>
      </c>
      <c r="H581" s="8">
        <f t="shared" si="106"/>
        <v>4.9875193089134236E-3</v>
      </c>
      <c r="I581" s="7">
        <f t="shared" si="103"/>
        <v>5.1173967144354845E-3</v>
      </c>
      <c r="J581" s="10">
        <f t="shared" si="107"/>
        <v>0.50642644655442759</v>
      </c>
      <c r="K581" s="10">
        <f t="shared" si="108"/>
        <v>0.31995709500071667</v>
      </c>
      <c r="AC581" s="12"/>
      <c r="AD581" s="13"/>
    </row>
    <row r="582" spans="1:30" x14ac:dyDescent="0.3">
      <c r="A582" s="17">
        <v>44120</v>
      </c>
      <c r="B582" s="18">
        <v>1.6396365784110432E-2</v>
      </c>
      <c r="C582" s="8">
        <f t="shared" si="104"/>
        <v>-1.2203634215889568E-2</v>
      </c>
      <c r="D582" s="5">
        <f t="shared" si="102"/>
        <v>1.489286880752306E-4</v>
      </c>
      <c r="E582" s="5">
        <f t="shared" si="105"/>
        <v>2.8653266467390105E-3</v>
      </c>
      <c r="F582" s="5">
        <f>B$6+B$7*E573+B$8*(H581*100)^2</f>
        <v>0.24923528832816125</v>
      </c>
      <c r="G582" s="8">
        <v>1.1749711136111037E-2</v>
      </c>
      <c r="H582" s="8">
        <f t="shared" si="106"/>
        <v>4.9923470264812446E-3</v>
      </c>
      <c r="I582" s="7">
        <f t="shared" si="103"/>
        <v>6.7573641096297923E-3</v>
      </c>
      <c r="J582" s="10">
        <f t="shared" si="107"/>
        <v>0.57510895641187398</v>
      </c>
      <c r="K582" s="10">
        <f t="shared" si="108"/>
        <v>0.49762203909198988</v>
      </c>
      <c r="AC582" s="12"/>
      <c r="AD582" s="13"/>
    </row>
    <row r="583" spans="1:30" x14ac:dyDescent="0.3">
      <c r="A583" s="17">
        <v>44123</v>
      </c>
      <c r="B583" s="18">
        <v>-9.1244461728584906E-4</v>
      </c>
      <c r="C583" s="8">
        <f t="shared" si="104"/>
        <v>-2.951244461728585E-2</v>
      </c>
      <c r="D583" s="5">
        <f t="shared" si="102"/>
        <v>8.7098438728836457E-4</v>
      </c>
      <c r="E583" s="5">
        <f t="shared" si="105"/>
        <v>1.489286880752306E-4</v>
      </c>
      <c r="F583" s="5">
        <f t="shared" ref="F583" si="114">B$6+B$7*E583+B$8*(G582*100)^2</f>
        <v>1.2526173249931487</v>
      </c>
      <c r="G583" s="8">
        <v>5.3942156769165974E-3</v>
      </c>
      <c r="H583" s="8">
        <f t="shared" si="106"/>
        <v>1.1192038799937878E-2</v>
      </c>
      <c r="I583" s="7">
        <f t="shared" si="103"/>
        <v>5.7978231230212804E-3</v>
      </c>
      <c r="J583" s="10">
        <f t="shared" si="107"/>
        <v>1.0748222670872867</v>
      </c>
      <c r="K583" s="10">
        <f t="shared" si="108"/>
        <v>0.21184448921428611</v>
      </c>
      <c r="AC583" s="12"/>
      <c r="AD583" s="13"/>
    </row>
    <row r="584" spans="1:30" x14ac:dyDescent="0.3">
      <c r="A584" s="17">
        <v>44124</v>
      </c>
      <c r="B584" s="18">
        <v>-4.5252110989003032E-3</v>
      </c>
      <c r="C584" s="8">
        <f t="shared" si="104"/>
        <v>-3.3125211098900306E-2</v>
      </c>
      <c r="D584" s="5">
        <f t="shared" si="102"/>
        <v>1.0972796103467081E-3</v>
      </c>
      <c r="E584" s="5">
        <f t="shared" si="105"/>
        <v>8.7098438728836457E-4</v>
      </c>
      <c r="F584" s="5">
        <f>B$6+B$7*E583+B$8*(H583*100)^2</f>
        <v>1.1391859046724042</v>
      </c>
      <c r="G584" s="8">
        <v>9.1360292446961682E-3</v>
      </c>
      <c r="H584" s="8">
        <f t="shared" si="106"/>
        <v>1.0673265220504942E-2</v>
      </c>
      <c r="I584" s="7">
        <f t="shared" si="103"/>
        <v>1.5372359758087737E-3</v>
      </c>
      <c r="J584" s="10">
        <f t="shared" si="107"/>
        <v>0.16826084228016247</v>
      </c>
      <c r="K584" s="10">
        <f t="shared" si="108"/>
        <v>1.1489407651547046E-2</v>
      </c>
      <c r="AC584" s="12"/>
      <c r="AD584" s="13"/>
    </row>
    <row r="585" spans="1:30" x14ac:dyDescent="0.3">
      <c r="A585" s="17">
        <v>44125</v>
      </c>
      <c r="B585" s="18">
        <v>-1.4721230280220052E-2</v>
      </c>
      <c r="C585" s="8">
        <f t="shared" si="104"/>
        <v>-4.3321230280220051E-2</v>
      </c>
      <c r="D585" s="5">
        <f t="shared" si="102"/>
        <v>1.8767289929918546E-3</v>
      </c>
      <c r="E585" s="5">
        <f t="shared" si="105"/>
        <v>1.0972796103467081E-3</v>
      </c>
      <c r="F585" s="5">
        <f>B$6+B$7*E583+B$8*(H584*100)^2</f>
        <v>1.0386176074160316</v>
      </c>
      <c r="G585" s="8">
        <v>1.20938343473063E-2</v>
      </c>
      <c r="H585" s="8">
        <f t="shared" si="106"/>
        <v>1.0191259036134994E-2</v>
      </c>
      <c r="I585" s="7">
        <f t="shared" si="103"/>
        <v>1.9025753111713058E-3</v>
      </c>
      <c r="J585" s="10">
        <f t="shared" si="107"/>
        <v>0.15731779157327988</v>
      </c>
      <c r="K585" s="10">
        <f t="shared" si="108"/>
        <v>1.5521605036426411E-2</v>
      </c>
      <c r="AC585" s="12"/>
      <c r="AD585" s="13"/>
    </row>
    <row r="586" spans="1:30" x14ac:dyDescent="0.3">
      <c r="A586" s="17">
        <v>44126</v>
      </c>
      <c r="B586" s="18">
        <v>-2.925026746700506E-3</v>
      </c>
      <c r="C586" s="8">
        <f t="shared" si="104"/>
        <v>-3.1525026746700505E-2</v>
      </c>
      <c r="D586" s="5">
        <f t="shared" si="102"/>
        <v>9.9382731138018213E-4</v>
      </c>
      <c r="E586" s="5">
        <f t="shared" si="105"/>
        <v>1.8767289929918546E-3</v>
      </c>
      <c r="F586" s="5">
        <f>B$6+B$7*E583+B$8*(H585*100)^2</f>
        <v>0.94945375506853191</v>
      </c>
      <c r="G586" s="8">
        <v>1.057698448546786E-2</v>
      </c>
      <c r="H586" s="8">
        <f t="shared" si="106"/>
        <v>9.7439917645107434E-3</v>
      </c>
      <c r="I586" s="7">
        <f t="shared" si="103"/>
        <v>8.3299272095711634E-4</v>
      </c>
      <c r="J586" s="10">
        <f t="shared" si="107"/>
        <v>7.8755218191120371E-2</v>
      </c>
      <c r="K586" s="10">
        <f t="shared" si="108"/>
        <v>3.458331226496858E-3</v>
      </c>
      <c r="AC586" s="12"/>
      <c r="AD586" s="13"/>
    </row>
    <row r="587" spans="1:30" x14ac:dyDescent="0.3">
      <c r="A587" s="17">
        <v>44127</v>
      </c>
      <c r="B587" s="18">
        <v>8.6182735809818365E-3</v>
      </c>
      <c r="C587" s="8">
        <f t="shared" si="104"/>
        <v>-1.9981726419018166E-2</v>
      </c>
      <c r="D587" s="5">
        <f t="shared" si="102"/>
        <v>3.9926939068448851E-4</v>
      </c>
      <c r="E587" s="5">
        <f t="shared" si="105"/>
        <v>9.9382731138018213E-4</v>
      </c>
      <c r="F587" s="5">
        <f>B$6+B$7*E583+B$8*(H586*100)^2</f>
        <v>0.87040108357723867</v>
      </c>
      <c r="G587" s="8">
        <v>1.1159628617757395E-2</v>
      </c>
      <c r="H587" s="8">
        <f t="shared" si="106"/>
        <v>9.3295288389995262E-3</v>
      </c>
      <c r="I587" s="7">
        <f t="shared" si="103"/>
        <v>1.8300997787578689E-3</v>
      </c>
      <c r="J587" s="10">
        <f t="shared" si="107"/>
        <v>0.16399289272456455</v>
      </c>
      <c r="K587" s="10">
        <f t="shared" si="108"/>
        <v>1.7043915193305059E-2</v>
      </c>
      <c r="AC587" s="12"/>
      <c r="AD587" s="13"/>
    </row>
    <row r="588" spans="1:30" x14ac:dyDescent="0.3">
      <c r="A588" s="17">
        <v>44130</v>
      </c>
      <c r="B588" s="18">
        <v>-2.9700302340824207E-2</v>
      </c>
      <c r="C588" s="8">
        <f t="shared" si="104"/>
        <v>-5.8300302340824207E-2</v>
      </c>
      <c r="D588" s="5">
        <f t="shared" ref="D588:D651" si="115">C588^2</f>
        <v>3.3989252530315125E-3</v>
      </c>
      <c r="E588" s="5">
        <f t="shared" si="105"/>
        <v>3.9926939068448851E-4</v>
      </c>
      <c r="F588" s="5">
        <f>B$6+B$7*E583+B$8*(H587*100)^2</f>
        <v>0.80031298503305781</v>
      </c>
      <c r="G588" s="8">
        <v>7.4468962319894083E-3</v>
      </c>
      <c r="H588" s="8">
        <f t="shared" si="106"/>
        <v>8.9460213784288371E-3</v>
      </c>
      <c r="I588" s="7">
        <f t="shared" si="103"/>
        <v>1.4991251464394287E-3</v>
      </c>
      <c r="J588" s="10">
        <f t="shared" si="107"/>
        <v>0.2013087197320787</v>
      </c>
      <c r="K588" s="10">
        <f t="shared" si="108"/>
        <v>1.5837052578274502E-2</v>
      </c>
      <c r="AC588" s="12"/>
      <c r="AD588" s="13"/>
    </row>
    <row r="589" spans="1:30" x14ac:dyDescent="0.3">
      <c r="A589" s="17">
        <v>44131</v>
      </c>
      <c r="B589" s="18">
        <v>-1.1221213283918488E-2</v>
      </c>
      <c r="C589" s="8">
        <f t="shared" si="104"/>
        <v>-3.9821213283918487E-2</v>
      </c>
      <c r="D589" s="5">
        <f t="shared" si="115"/>
        <v>1.5857290274033263E-3</v>
      </c>
      <c r="E589" s="5">
        <f t="shared" si="105"/>
        <v>3.3989252530315125E-3</v>
      </c>
      <c r="F589" s="5">
        <f>B$6+B$7*E583+B$8*(H588*100)^2</f>
        <v>0.7381728768637873</v>
      </c>
      <c r="G589" s="8">
        <v>2.3086831080611905E-2</v>
      </c>
      <c r="H589" s="8">
        <f t="shared" si="106"/>
        <v>8.591698766040318E-3</v>
      </c>
      <c r="I589" s="7">
        <f t="shared" ref="I589:I652" si="116">SQRT((G589-H589)^2)</f>
        <v>1.4495132314571587E-2</v>
      </c>
      <c r="J589" s="10">
        <f t="shared" si="107"/>
        <v>0.62785283367644407</v>
      </c>
      <c r="K589" s="10">
        <f t="shared" si="108"/>
        <v>0.69864310558286902</v>
      </c>
      <c r="AC589" s="12"/>
      <c r="AD589" s="13"/>
    </row>
    <row r="590" spans="1:30" x14ac:dyDescent="0.3">
      <c r="A590" s="17">
        <v>44132</v>
      </c>
      <c r="B590" s="18">
        <v>-3.5488501290077482E-2</v>
      </c>
      <c r="C590" s="8">
        <f t="shared" ref="C590:C653" si="117">B590-B$5</f>
        <v>-6.4088501290077482E-2</v>
      </c>
      <c r="D590" s="5">
        <f t="shared" si="115"/>
        <v>4.1073359976082626E-3</v>
      </c>
      <c r="E590" s="5">
        <f t="shared" ref="E590:E653" si="118">D589</f>
        <v>1.5857290274033263E-3</v>
      </c>
      <c r="F590" s="5">
        <f>B$6+B$7*E583+B$8*(H589*100)^2</f>
        <v>0.68307945696091199</v>
      </c>
      <c r="G590" s="8">
        <v>1.4726740668791982E-2</v>
      </c>
      <c r="H590" s="8">
        <f t="shared" ref="H590:H653" si="119">SQRT(F590)/100</f>
        <v>8.2648621099260453E-3</v>
      </c>
      <c r="I590" s="7">
        <f t="shared" si="116"/>
        <v>6.4618785588659369E-3</v>
      </c>
      <c r="J590" s="10">
        <f t="shared" ref="J590:J653" si="120">ABS(G590-H590)/G590</f>
        <v>0.43878538396208461</v>
      </c>
      <c r="K590" s="10">
        <f t="shared" ref="K590:K653" si="121">G590/H590-LN(G590/H590)-1</f>
        <v>0.20419764349294711</v>
      </c>
      <c r="AC590" s="12"/>
      <c r="AD590" s="13"/>
    </row>
    <row r="591" spans="1:30" x14ac:dyDescent="0.3">
      <c r="A591" s="17">
        <v>44133</v>
      </c>
      <c r="B591" s="18">
        <v>-1.1850996512280682E-3</v>
      </c>
      <c r="C591" s="8">
        <f t="shared" si="117"/>
        <v>-2.9785099651228067E-2</v>
      </c>
      <c r="D591" s="5">
        <f t="shared" si="115"/>
        <v>8.8715216123358626E-4</v>
      </c>
      <c r="E591" s="5">
        <f t="shared" si="118"/>
        <v>4.1073359976082626E-3</v>
      </c>
      <c r="F591" s="5">
        <f>B$6+B$7*E583+B$8*(H590*100)^2</f>
        <v>0.63423363087502294</v>
      </c>
      <c r="G591" s="8">
        <v>1.0309704778294978E-2</v>
      </c>
      <c r="H591" s="8">
        <f t="shared" si="119"/>
        <v>7.9638786459552673E-3</v>
      </c>
      <c r="I591" s="7">
        <f t="shared" si="116"/>
        <v>2.3458261323397109E-3</v>
      </c>
      <c r="J591" s="10">
        <f t="shared" si="120"/>
        <v>0.2275357231642926</v>
      </c>
      <c r="K591" s="10">
        <f t="shared" si="121"/>
        <v>3.6388732024893899E-2</v>
      </c>
      <c r="AC591" s="12"/>
      <c r="AD591" s="13"/>
    </row>
    <row r="592" spans="1:30" x14ac:dyDescent="0.3">
      <c r="A592" s="17">
        <v>44134</v>
      </c>
      <c r="B592" s="18">
        <v>-6.150707171235822E-4</v>
      </c>
      <c r="C592" s="8">
        <f t="shared" si="117"/>
        <v>-2.9215070717123582E-2</v>
      </c>
      <c r="D592" s="5">
        <f t="shared" si="115"/>
        <v>8.5352035700653184E-4</v>
      </c>
      <c r="E592" s="5">
        <f t="shared" si="118"/>
        <v>8.8715216123358626E-4</v>
      </c>
      <c r="F592" s="5">
        <f>B$6+B$7*E583+B$8*(H591*100)^2</f>
        <v>0.59092692146727355</v>
      </c>
      <c r="G592" s="8">
        <v>1.4548759116445634E-2</v>
      </c>
      <c r="H592" s="8">
        <f t="shared" si="119"/>
        <v>7.6871771247140749E-3</v>
      </c>
      <c r="I592" s="7">
        <f t="shared" si="116"/>
        <v>6.8615819917315591E-3</v>
      </c>
      <c r="J592" s="10">
        <f t="shared" si="120"/>
        <v>0.47162661343230022</v>
      </c>
      <c r="K592" s="10">
        <f t="shared" si="121"/>
        <v>0.25464892672066153</v>
      </c>
      <c r="AC592" s="12"/>
      <c r="AD592" s="13"/>
    </row>
    <row r="593" spans="1:30" x14ac:dyDescent="0.3">
      <c r="A593" s="17">
        <v>44137</v>
      </c>
      <c r="B593" s="18">
        <v>2.0520172320493205E-2</v>
      </c>
      <c r="C593" s="8">
        <f t="shared" si="117"/>
        <v>-8.0798276795067958E-3</v>
      </c>
      <c r="D593" s="5">
        <f t="shared" si="115"/>
        <v>6.5283615330524169E-5</v>
      </c>
      <c r="E593" s="5">
        <f t="shared" si="118"/>
        <v>8.5352035700653184E-4</v>
      </c>
      <c r="F593" s="5">
        <f t="shared" ref="F593" si="122">B$6+B$7*E593+B$8*(G592*100)^2</f>
        <v>1.905322398603118</v>
      </c>
      <c r="G593" s="8">
        <v>9.9921257473727723E-3</v>
      </c>
      <c r="H593" s="8">
        <f t="shared" si="119"/>
        <v>1.3803341619343911E-2</v>
      </c>
      <c r="I593" s="7">
        <f t="shared" si="116"/>
        <v>3.8112158719711391E-3</v>
      </c>
      <c r="J593" s="10">
        <f t="shared" si="120"/>
        <v>0.38142192845933925</v>
      </c>
      <c r="K593" s="10">
        <f t="shared" si="121"/>
        <v>4.7005147032437522E-2</v>
      </c>
      <c r="AC593" s="12"/>
      <c r="AD593" s="13"/>
    </row>
    <row r="594" spans="1:30" x14ac:dyDescent="0.3">
      <c r="A594" s="17">
        <v>44138</v>
      </c>
      <c r="B594" s="18">
        <v>2.5884598818270137E-2</v>
      </c>
      <c r="C594" s="8">
        <f t="shared" si="117"/>
        <v>-2.715401181729863E-3</v>
      </c>
      <c r="D594" s="5">
        <f t="shared" si="115"/>
        <v>7.3734035777399368E-6</v>
      </c>
      <c r="E594" s="5">
        <f t="shared" si="118"/>
        <v>6.5283615330524169E-5</v>
      </c>
      <c r="F594" s="5">
        <f>B$6+B$7*E593+B$8*(H593*100)^2</f>
        <v>1.7179470072544034</v>
      </c>
      <c r="G594" s="8">
        <v>2.3816106397139988E-2</v>
      </c>
      <c r="H594" s="8">
        <f t="shared" si="119"/>
        <v>1.3107047750177778E-2</v>
      </c>
      <c r="I594" s="7">
        <f t="shared" si="116"/>
        <v>1.070905864696221E-2</v>
      </c>
      <c r="J594" s="10">
        <f t="shared" si="120"/>
        <v>0.44965614733096054</v>
      </c>
      <c r="K594" s="10">
        <f t="shared" si="121"/>
        <v>0.21983381591883577</v>
      </c>
      <c r="AC594" s="12"/>
      <c r="AD594" s="13"/>
    </row>
    <row r="595" spans="1:30" x14ac:dyDescent="0.3">
      <c r="A595" s="17">
        <v>44139</v>
      </c>
      <c r="B595" s="18">
        <v>1.9921485752264965E-2</v>
      </c>
      <c r="C595" s="8">
        <f t="shared" si="117"/>
        <v>-8.6785142477350356E-3</v>
      </c>
      <c r="D595" s="5">
        <f t="shared" si="115"/>
        <v>7.5316609548140012E-5</v>
      </c>
      <c r="E595" s="5">
        <f t="shared" si="118"/>
        <v>7.3734035777399368E-6</v>
      </c>
      <c r="F595" s="5">
        <f>B$6+B$7*E593+B$8*(H594*100)^2</f>
        <v>1.5518199852846333</v>
      </c>
      <c r="G595" s="8">
        <v>8.2855908448208355E-3</v>
      </c>
      <c r="H595" s="8">
        <f t="shared" si="119"/>
        <v>1.2457206690444826E-2</v>
      </c>
      <c r="I595" s="7">
        <f t="shared" si="116"/>
        <v>4.171615845623991E-3</v>
      </c>
      <c r="J595" s="10">
        <f t="shared" si="120"/>
        <v>0.50347837876059109</v>
      </c>
      <c r="K595" s="10">
        <f t="shared" si="121"/>
        <v>7.2905639919205179E-2</v>
      </c>
      <c r="AC595" s="12"/>
      <c r="AD595" s="13"/>
    </row>
    <row r="596" spans="1:30" x14ac:dyDescent="0.3">
      <c r="A596" s="17">
        <v>44140</v>
      </c>
      <c r="B596" s="18">
        <v>1.7090944993604744E-2</v>
      </c>
      <c r="C596" s="8">
        <f t="shared" si="117"/>
        <v>-1.1509055006395257E-2</v>
      </c>
      <c r="D596" s="5">
        <f t="shared" si="115"/>
        <v>1.3245834714023172E-4</v>
      </c>
      <c r="E596" s="5">
        <f t="shared" si="118"/>
        <v>7.5316609548140012E-5</v>
      </c>
      <c r="F596" s="5">
        <f>B$6+B$7*E593+B$8*(H595*100)^2</f>
        <v>1.404531767606235</v>
      </c>
      <c r="G596" s="8">
        <v>1.2213661911015767E-2</v>
      </c>
      <c r="H596" s="8">
        <f t="shared" si="119"/>
        <v>1.1851294307400499E-2</v>
      </c>
      <c r="I596" s="7">
        <f t="shared" si="116"/>
        <v>3.6236760361526774E-4</v>
      </c>
      <c r="J596" s="10">
        <f t="shared" si="120"/>
        <v>2.9669038348641413E-2</v>
      </c>
      <c r="K596" s="10">
        <f t="shared" si="121"/>
        <v>4.5813684508688723E-4</v>
      </c>
      <c r="AC596" s="12"/>
      <c r="AD596" s="13"/>
    </row>
    <row r="597" spans="1:30" x14ac:dyDescent="0.3">
      <c r="A597" s="17">
        <v>44141</v>
      </c>
      <c r="B597" s="18">
        <v>-3.5858945138249792E-3</v>
      </c>
      <c r="C597" s="8">
        <f t="shared" si="117"/>
        <v>-3.2185894513824982E-2</v>
      </c>
      <c r="D597" s="5">
        <f t="shared" si="115"/>
        <v>1.0359318056550691E-3</v>
      </c>
      <c r="E597" s="5">
        <f t="shared" si="118"/>
        <v>1.3245834714023172E-4</v>
      </c>
      <c r="F597" s="5">
        <f>B$6+B$7*E593+B$8*(H596*100)^2</f>
        <v>1.2739460338125665</v>
      </c>
      <c r="G597" s="8">
        <v>3.2775394492256492E-2</v>
      </c>
      <c r="H597" s="8">
        <f t="shared" si="119"/>
        <v>1.1286921785024323E-2</v>
      </c>
      <c r="I597" s="7">
        <f t="shared" si="116"/>
        <v>2.148847270723217E-2</v>
      </c>
      <c r="J597" s="10">
        <f t="shared" si="120"/>
        <v>0.6556281942635056</v>
      </c>
      <c r="K597" s="10">
        <f t="shared" si="121"/>
        <v>0.8378048122746653</v>
      </c>
      <c r="AC597" s="12"/>
      <c r="AD597" s="13"/>
    </row>
    <row r="598" spans="1:30" x14ac:dyDescent="0.3">
      <c r="A598" s="17">
        <v>44144</v>
      </c>
      <c r="B598" s="18">
        <v>6.1683524474750874E-2</v>
      </c>
      <c r="C598" s="8">
        <f t="shared" si="117"/>
        <v>3.3083524474750874E-2</v>
      </c>
      <c r="D598" s="5">
        <f t="shared" si="115"/>
        <v>1.0945195916714401E-3</v>
      </c>
      <c r="E598" s="5">
        <f t="shared" si="118"/>
        <v>1.0359318056550691E-3</v>
      </c>
      <c r="F598" s="5">
        <f>B$6+B$7*E593+B$8*(H597*100)^2</f>
        <v>1.1581687222311006</v>
      </c>
      <c r="G598" s="8">
        <v>1.0827314284206125E-2</v>
      </c>
      <c r="H598" s="8">
        <f t="shared" si="119"/>
        <v>1.0761824762702189E-2</v>
      </c>
      <c r="I598" s="7">
        <f t="shared" si="116"/>
        <v>6.5489521503935694E-5</v>
      </c>
      <c r="J598" s="10">
        <f t="shared" si="120"/>
        <v>6.0485472006170261E-3</v>
      </c>
      <c r="K598" s="10">
        <f t="shared" si="121"/>
        <v>1.8440995735780064E-5</v>
      </c>
      <c r="AC598" s="12"/>
      <c r="AD598" s="13"/>
    </row>
    <row r="599" spans="1:30" x14ac:dyDescent="0.3">
      <c r="A599" s="17">
        <v>44145</v>
      </c>
      <c r="B599" s="18">
        <v>1.0133669041298358E-2</v>
      </c>
      <c r="C599" s="8">
        <f t="shared" si="117"/>
        <v>-1.8466330958701642E-2</v>
      </c>
      <c r="D599" s="5">
        <f t="shared" si="115"/>
        <v>3.410053790763027E-4</v>
      </c>
      <c r="E599" s="5">
        <f t="shared" si="118"/>
        <v>1.0945195916714401E-3</v>
      </c>
      <c r="F599" s="5">
        <f>B$6+B$7*E593+B$8*(H598*100)^2</f>
        <v>1.0555205577829727</v>
      </c>
      <c r="G599" s="8">
        <v>6.9222090926532838E-3</v>
      </c>
      <c r="H599" s="8">
        <f t="shared" si="119"/>
        <v>1.0273853015217674E-2</v>
      </c>
      <c r="I599" s="7">
        <f t="shared" si="116"/>
        <v>3.35164392256439E-3</v>
      </c>
      <c r="J599" s="10">
        <f t="shared" si="120"/>
        <v>0.48418703880551295</v>
      </c>
      <c r="K599" s="10">
        <f t="shared" si="121"/>
        <v>6.8636701330075711E-2</v>
      </c>
      <c r="AC599" s="12"/>
      <c r="AD599" s="13"/>
    </row>
    <row r="600" spans="1:30" x14ac:dyDescent="0.3">
      <c r="A600" s="17">
        <v>44146</v>
      </c>
      <c r="B600" s="18">
        <v>7.1433638460599554E-3</v>
      </c>
      <c r="C600" s="8">
        <f t="shared" si="117"/>
        <v>-2.1456636153940046E-2</v>
      </c>
      <c r="D600" s="5">
        <f t="shared" si="115"/>
        <v>4.603872350425671E-4</v>
      </c>
      <c r="E600" s="5">
        <f t="shared" si="118"/>
        <v>3.410053790763027E-4</v>
      </c>
      <c r="F600" s="5">
        <f>B$6+B$7*E593+B$8*(H599*100)^2</f>
        <v>0.96451269518326244</v>
      </c>
      <c r="G600" s="8">
        <v>6.8877125010704731E-3</v>
      </c>
      <c r="H600" s="8">
        <f t="shared" si="119"/>
        <v>9.8209607227768836E-3</v>
      </c>
      <c r="I600" s="7">
        <f t="shared" si="116"/>
        <v>2.9332482217064105E-3</v>
      </c>
      <c r="J600" s="10">
        <f t="shared" si="120"/>
        <v>0.42586682026152101</v>
      </c>
      <c r="K600" s="10">
        <f t="shared" si="121"/>
        <v>5.6107695548406333E-2</v>
      </c>
      <c r="AC600" s="12"/>
      <c r="AD600" s="13"/>
    </row>
    <row r="601" spans="1:30" x14ac:dyDescent="0.3">
      <c r="A601" s="17">
        <v>44147</v>
      </c>
      <c r="B601" s="18">
        <v>-1.1340879435131247E-2</v>
      </c>
      <c r="C601" s="8">
        <f t="shared" si="117"/>
        <v>-3.9940879435131249E-2</v>
      </c>
      <c r="D601" s="5">
        <f t="shared" si="115"/>
        <v>1.5952738500516904E-3</v>
      </c>
      <c r="E601" s="5">
        <f t="shared" si="118"/>
        <v>4.603872350425671E-4</v>
      </c>
      <c r="F601" s="5">
        <f>B$6+B$7*E593+B$8*(H600*100)^2</f>
        <v>0.88382512420235937</v>
      </c>
      <c r="G601" s="8">
        <v>8.5910763097566921E-3</v>
      </c>
      <c r="H601" s="8">
        <f t="shared" si="119"/>
        <v>9.4011973928982018E-3</v>
      </c>
      <c r="I601" s="7">
        <f t="shared" si="116"/>
        <v>8.1012108314150975E-4</v>
      </c>
      <c r="J601" s="10">
        <f t="shared" si="120"/>
        <v>9.4297973144700564E-2</v>
      </c>
      <c r="K601" s="10">
        <f t="shared" si="121"/>
        <v>3.9409200917261966E-3</v>
      </c>
      <c r="AC601" s="12"/>
      <c r="AD601" s="13"/>
    </row>
    <row r="602" spans="1:30" x14ac:dyDescent="0.3">
      <c r="A602" s="17">
        <v>44148</v>
      </c>
      <c r="B602" s="18">
        <v>1.1282697036222031E-3</v>
      </c>
      <c r="C602" s="8">
        <f t="shared" si="117"/>
        <v>-2.7471730296377797E-2</v>
      </c>
      <c r="D602" s="5">
        <f t="shared" si="115"/>
        <v>7.5469596547692171E-4</v>
      </c>
      <c r="E602" s="5">
        <f t="shared" si="118"/>
        <v>1.5952738500516904E-3</v>
      </c>
      <c r="F602" s="5">
        <f>B$6+B$7*E593+B$8*(H601*100)^2</f>
        <v>0.8122875237706908</v>
      </c>
      <c r="G602" s="8">
        <v>1.2140441482319108E-2</v>
      </c>
      <c r="H602" s="8">
        <f t="shared" si="119"/>
        <v>9.0126995055349029E-3</v>
      </c>
      <c r="I602" s="7">
        <f t="shared" si="116"/>
        <v>3.1277419767842055E-3</v>
      </c>
      <c r="J602" s="10">
        <f t="shared" si="120"/>
        <v>0.2576300031048569</v>
      </c>
      <c r="K602" s="10">
        <f t="shared" si="121"/>
        <v>4.9129685338906492E-2</v>
      </c>
      <c r="AC602" s="12"/>
      <c r="AD602" s="13"/>
    </row>
    <row r="603" spans="1:30" x14ac:dyDescent="0.3">
      <c r="A603" s="17">
        <v>44151</v>
      </c>
      <c r="B603" s="18">
        <v>9.8981692800179863E-3</v>
      </c>
      <c r="C603" s="8">
        <f t="shared" si="117"/>
        <v>-1.8701830719982014E-2</v>
      </c>
      <c r="D603" s="5">
        <f t="shared" si="115"/>
        <v>3.4975847227886297E-4</v>
      </c>
      <c r="E603" s="5">
        <f t="shared" si="118"/>
        <v>7.5469596547692171E-4</v>
      </c>
      <c r="F603" s="5">
        <f t="shared" ref="F603" si="123">B$6+B$7*E603+B$8*(G602*100)^2</f>
        <v>1.3354405317660929</v>
      </c>
      <c r="G603" s="8">
        <v>6.3024781931642817E-3</v>
      </c>
      <c r="H603" s="8">
        <f t="shared" si="119"/>
        <v>1.155612621844402E-2</v>
      </c>
      <c r="I603" s="7">
        <f t="shared" si="116"/>
        <v>5.253648025279738E-3</v>
      </c>
      <c r="J603" s="10">
        <f t="shared" si="120"/>
        <v>0.8335844828432547</v>
      </c>
      <c r="K603" s="10">
        <f t="shared" si="121"/>
        <v>0.15165261835086996</v>
      </c>
      <c r="AC603" s="12"/>
      <c r="AD603" s="13"/>
    </row>
    <row r="604" spans="1:30" x14ac:dyDescent="0.3">
      <c r="A604" s="17">
        <v>44152</v>
      </c>
      <c r="B604" s="18">
        <v>6.5468509778906342E-4</v>
      </c>
      <c r="C604" s="8">
        <f t="shared" si="117"/>
        <v>-2.7945314902210937E-2</v>
      </c>
      <c r="D604" s="5">
        <f t="shared" si="115"/>
        <v>7.8094062498373267E-4</v>
      </c>
      <c r="E604" s="5">
        <f t="shared" si="118"/>
        <v>3.4975847227886297E-4</v>
      </c>
      <c r="F604" s="5">
        <f>B$6+B$7*E603+B$8*(H603*100)^2</f>
        <v>1.2126795355570519</v>
      </c>
      <c r="G604" s="8">
        <v>6.6725731650887831E-3</v>
      </c>
      <c r="H604" s="8">
        <f t="shared" si="119"/>
        <v>1.1012172971566748E-2</v>
      </c>
      <c r="I604" s="7">
        <f t="shared" si="116"/>
        <v>4.3395998064779647E-3</v>
      </c>
      <c r="J604" s="10">
        <f t="shared" si="120"/>
        <v>0.65036376508884985</v>
      </c>
      <c r="K604" s="10">
        <f t="shared" si="121"/>
        <v>0.10692274845767669</v>
      </c>
      <c r="AC604" s="12"/>
      <c r="AD604" s="13"/>
    </row>
    <row r="605" spans="1:30" x14ac:dyDescent="0.3">
      <c r="A605" s="17">
        <v>44153</v>
      </c>
      <c r="B605" s="18">
        <v>3.9391883911534011E-3</v>
      </c>
      <c r="C605" s="8">
        <f t="shared" si="117"/>
        <v>-2.4660811608846599E-2</v>
      </c>
      <c r="D605" s="5">
        <f t="shared" si="115"/>
        <v>6.0815562920702316E-4</v>
      </c>
      <c r="E605" s="5">
        <f t="shared" si="118"/>
        <v>7.8094062498373267E-4</v>
      </c>
      <c r="F605" s="5">
        <f>B$6+B$7*E603+B$8*(H604*100)^2</f>
        <v>1.1038396363181164</v>
      </c>
      <c r="G605" s="8">
        <v>6.6967857353191574E-3</v>
      </c>
      <c r="H605" s="8">
        <f t="shared" si="119"/>
        <v>1.0506377283907695E-2</v>
      </c>
      <c r="I605" s="7">
        <f t="shared" si="116"/>
        <v>3.8095915485885376E-3</v>
      </c>
      <c r="J605" s="10">
        <f t="shared" si="120"/>
        <v>0.56886866314037432</v>
      </c>
      <c r="K605" s="10">
        <f t="shared" si="121"/>
        <v>8.7756747822379078E-2</v>
      </c>
      <c r="AC605" s="12"/>
      <c r="AD605" s="13"/>
    </row>
    <row r="606" spans="1:30" x14ac:dyDescent="0.3">
      <c r="A606" s="17">
        <v>44154</v>
      </c>
      <c r="B606" s="18">
        <v>-8.7105661019058547E-3</v>
      </c>
      <c r="C606" s="8">
        <f t="shared" si="117"/>
        <v>-3.7310566101905855E-2</v>
      </c>
      <c r="D606" s="5">
        <f t="shared" si="115"/>
        <v>1.3920783428446864E-3</v>
      </c>
      <c r="E606" s="5">
        <f t="shared" si="118"/>
        <v>6.0815562920702316E-4</v>
      </c>
      <c r="F606" s="5">
        <f>B$6+B$7*E603+B$8*(H605*100)^2</f>
        <v>1.0073421816528758</v>
      </c>
      <c r="G606" s="8">
        <v>7.63039172237153E-3</v>
      </c>
      <c r="H606" s="8">
        <f t="shared" si="119"/>
        <v>1.0036643769970497E-2</v>
      </c>
      <c r="I606" s="7">
        <f t="shared" si="116"/>
        <v>2.4062520475989667E-3</v>
      </c>
      <c r="J606" s="10">
        <f t="shared" si="120"/>
        <v>0.31535105079128262</v>
      </c>
      <c r="K606" s="10">
        <f t="shared" si="121"/>
        <v>3.4356906247904995E-2</v>
      </c>
      <c r="AC606" s="12"/>
      <c r="AD606" s="13"/>
    </row>
    <row r="607" spans="1:30" x14ac:dyDescent="0.3">
      <c r="A607" s="17">
        <v>44155</v>
      </c>
      <c r="B607" s="18">
        <v>4.51766610568853E-3</v>
      </c>
      <c r="C607" s="8">
        <f t="shared" si="117"/>
        <v>-2.408233389431147E-2</v>
      </c>
      <c r="D607" s="5">
        <f t="shared" si="115"/>
        <v>5.7995880579710308E-4</v>
      </c>
      <c r="E607" s="5">
        <f t="shared" si="118"/>
        <v>1.3920783428446864E-3</v>
      </c>
      <c r="F607" s="5">
        <f>B$6+B$7*E603+B$8*(H606*100)^2</f>
        <v>0.92178753834667349</v>
      </c>
      <c r="G607" s="8">
        <v>9.7724484356424852E-3</v>
      </c>
      <c r="H607" s="8">
        <f t="shared" si="119"/>
        <v>9.6009767125364558E-3</v>
      </c>
      <c r="I607" s="7">
        <f t="shared" si="116"/>
        <v>1.7147172310602934E-4</v>
      </c>
      <c r="J607" s="10">
        <f t="shared" si="120"/>
        <v>1.7546444397765298E-2</v>
      </c>
      <c r="K607" s="10">
        <f t="shared" si="121"/>
        <v>1.5761274177039652E-4</v>
      </c>
      <c r="AC607" s="12"/>
      <c r="AD607" s="13"/>
    </row>
    <row r="608" spans="1:30" x14ac:dyDescent="0.3">
      <c r="A608" s="17">
        <v>44158</v>
      </c>
      <c r="B608" s="18">
        <v>-1.3159129800094892E-3</v>
      </c>
      <c r="C608" s="8">
        <f t="shared" si="117"/>
        <v>-2.991591298000949E-2</v>
      </c>
      <c r="D608" s="5">
        <f t="shared" si="115"/>
        <v>8.9496184942750023E-4</v>
      </c>
      <c r="E608" s="5">
        <f t="shared" si="118"/>
        <v>5.7995880579710308E-4</v>
      </c>
      <c r="F608" s="5">
        <f>B$6+B$7*E603+B$8*(H607*100)^2</f>
        <v>0.84593479159139429</v>
      </c>
      <c r="G608" s="8">
        <v>5.7681376722422944E-3</v>
      </c>
      <c r="H608" s="8">
        <f t="shared" si="119"/>
        <v>9.1974713459265223E-3</v>
      </c>
      <c r="I608" s="7">
        <f t="shared" si="116"/>
        <v>3.4293336736842279E-3</v>
      </c>
      <c r="J608" s="10">
        <f t="shared" si="120"/>
        <v>0.59453048254847141</v>
      </c>
      <c r="K608" s="10">
        <f t="shared" si="121"/>
        <v>9.3723183519417663E-2</v>
      </c>
      <c r="AC608" s="12"/>
      <c r="AD608" s="13"/>
    </row>
    <row r="609" spans="1:30" x14ac:dyDescent="0.3">
      <c r="A609" s="17">
        <v>44159</v>
      </c>
      <c r="B609" s="18">
        <v>1.2893540244161427E-2</v>
      </c>
      <c r="C609" s="8">
        <f t="shared" si="117"/>
        <v>-1.5706459755838571E-2</v>
      </c>
      <c r="D609" s="5">
        <f t="shared" si="115"/>
        <v>2.4669287806177662E-4</v>
      </c>
      <c r="E609" s="5">
        <f t="shared" si="118"/>
        <v>8.9496184942750023E-4</v>
      </c>
      <c r="F609" s="5">
        <f>B$6+B$7*E603+B$8*(H608*100)^2</f>
        <v>0.77868374631816395</v>
      </c>
      <c r="G609" s="8">
        <v>5.6108058906046508E-3</v>
      </c>
      <c r="H609" s="8">
        <f t="shared" si="119"/>
        <v>8.824305900852281E-3</v>
      </c>
      <c r="I609" s="7">
        <f t="shared" si="116"/>
        <v>3.2135000102476302E-3</v>
      </c>
      <c r="J609" s="10">
        <f t="shared" si="120"/>
        <v>0.57273412641643284</v>
      </c>
      <c r="K609" s="10">
        <f t="shared" si="121"/>
        <v>8.8650965954956362E-2</v>
      </c>
      <c r="AC609" s="12"/>
      <c r="AD609" s="13"/>
    </row>
    <row r="610" spans="1:30" x14ac:dyDescent="0.3">
      <c r="A610" s="17">
        <v>44160</v>
      </c>
      <c r="B610" s="18">
        <v>1.1168061201388365E-3</v>
      </c>
      <c r="C610" s="8">
        <f t="shared" si="117"/>
        <v>-2.7483193879861163E-2</v>
      </c>
      <c r="D610" s="5">
        <f t="shared" si="115"/>
        <v>7.5532594583803804E-4</v>
      </c>
      <c r="E610" s="5">
        <f t="shared" si="118"/>
        <v>2.4669287806177662E-4</v>
      </c>
      <c r="F610" s="5">
        <f>B$6+B$7*E603+B$8*(H609*100)^2</f>
        <v>0.71905896957891791</v>
      </c>
      <c r="G610" s="8">
        <v>3.2962497952263347E-3</v>
      </c>
      <c r="H610" s="8">
        <f t="shared" si="119"/>
        <v>8.4797344862850392E-3</v>
      </c>
      <c r="I610" s="7">
        <f t="shared" si="116"/>
        <v>5.1834846910587045E-3</v>
      </c>
      <c r="J610" s="10">
        <f t="shared" si="120"/>
        <v>1.5725400115505459</v>
      </c>
      <c r="K610" s="10">
        <f t="shared" si="121"/>
        <v>0.33361461551499505</v>
      </c>
      <c r="AC610" s="12"/>
      <c r="AD610" s="13"/>
    </row>
    <row r="611" spans="1:30" x14ac:dyDescent="0.3">
      <c r="A611" s="17">
        <v>44161</v>
      </c>
      <c r="B611" s="18">
        <v>-2.7338257099386105E-4</v>
      </c>
      <c r="C611" s="8">
        <f t="shared" si="117"/>
        <v>-2.8873382570993863E-2</v>
      </c>
      <c r="D611" s="5">
        <f t="shared" si="115"/>
        <v>8.3367222109097217E-4</v>
      </c>
      <c r="E611" s="5">
        <f t="shared" si="118"/>
        <v>7.5532594583803804E-4</v>
      </c>
      <c r="F611" s="5">
        <f>B$6+B$7*E603+B$8*(H610*100)^2</f>
        <v>0.66619564252190244</v>
      </c>
      <c r="G611" s="8">
        <v>4.7210341358224842E-3</v>
      </c>
      <c r="H611" s="8">
        <f t="shared" si="119"/>
        <v>8.16208087758203E-3</v>
      </c>
      <c r="I611" s="7">
        <f t="shared" si="116"/>
        <v>3.4410467417595458E-3</v>
      </c>
      <c r="J611" s="10">
        <f t="shared" si="120"/>
        <v>0.72887563249107012</v>
      </c>
      <c r="K611" s="10">
        <f t="shared" si="121"/>
        <v>0.12588187847906029</v>
      </c>
      <c r="AC611" s="12"/>
      <c r="AD611" s="13"/>
    </row>
    <row r="612" spans="1:30" x14ac:dyDescent="0.3">
      <c r="A612" s="17">
        <v>44162</v>
      </c>
      <c r="B612" s="18">
        <v>4.787832531221785E-3</v>
      </c>
      <c r="C612" s="8">
        <f t="shared" si="117"/>
        <v>-2.3812167468778216E-2</v>
      </c>
      <c r="D612" s="5">
        <f t="shared" si="115"/>
        <v>5.6701931956113958E-4</v>
      </c>
      <c r="E612" s="5">
        <f t="shared" si="118"/>
        <v>8.3367222109097217E-4</v>
      </c>
      <c r="F612" s="5">
        <f>B$6+B$7*E603+B$8*(H611*100)^2</f>
        <v>0.61932701675315238</v>
      </c>
      <c r="G612" s="8">
        <v>8.7578181584703572E-3</v>
      </c>
      <c r="H612" s="8">
        <f t="shared" si="119"/>
        <v>7.8697332658302487E-3</v>
      </c>
      <c r="I612" s="7">
        <f t="shared" si="116"/>
        <v>8.8808489264010845E-4</v>
      </c>
      <c r="J612" s="10">
        <f t="shared" si="120"/>
        <v>0.10140481071546038</v>
      </c>
      <c r="K612" s="10">
        <f t="shared" si="121"/>
        <v>5.9255207559643086E-3</v>
      </c>
      <c r="AC612" s="12"/>
      <c r="AD612" s="13"/>
    </row>
    <row r="613" spans="1:30" x14ac:dyDescent="0.3">
      <c r="A613" s="17">
        <v>44165</v>
      </c>
      <c r="B613" s="18">
        <v>-1.0042347254621749E-2</v>
      </c>
      <c r="C613" s="8">
        <f t="shared" si="117"/>
        <v>-3.8642347254621748E-2</v>
      </c>
      <c r="D613" s="5">
        <f t="shared" si="115"/>
        <v>1.493231001346773E-3</v>
      </c>
      <c r="E613" s="5">
        <f t="shared" si="118"/>
        <v>5.6701931956113958E-4</v>
      </c>
      <c r="F613" s="5">
        <f t="shared" ref="F613" si="124">B$6+B$7*E613+B$8*(G612*100)^2</f>
        <v>0.7086752663950332</v>
      </c>
      <c r="G613" s="8">
        <v>5.4238795413647988E-3</v>
      </c>
      <c r="H613" s="8">
        <f t="shared" si="119"/>
        <v>8.4182852552941757E-3</v>
      </c>
      <c r="I613" s="7">
        <f t="shared" si="116"/>
        <v>2.9944057139293769E-3</v>
      </c>
      <c r="J613" s="10">
        <f t="shared" si="120"/>
        <v>0.55207821100980814</v>
      </c>
      <c r="K613" s="10">
        <f t="shared" si="121"/>
        <v>8.3892242564321595E-2</v>
      </c>
      <c r="AC613" s="12"/>
      <c r="AD613" s="13"/>
    </row>
    <row r="614" spans="1:30" x14ac:dyDescent="0.3">
      <c r="A614" s="17">
        <v>44166</v>
      </c>
      <c r="B614" s="18">
        <v>9.3192398523762581E-3</v>
      </c>
      <c r="C614" s="8">
        <f t="shared" si="117"/>
        <v>-1.9280760147623741E-2</v>
      </c>
      <c r="D614" s="5">
        <f t="shared" si="115"/>
        <v>3.7174771187019584E-4</v>
      </c>
      <c r="E614" s="5">
        <f t="shared" si="118"/>
        <v>1.493231001346773E-3</v>
      </c>
      <c r="F614" s="5">
        <f>B$6+B$7*E613+B$8*(H613*100)^2</f>
        <v>0.65697006428154714</v>
      </c>
      <c r="G614" s="8">
        <v>5.1878102909865475E-3</v>
      </c>
      <c r="H614" s="8">
        <f t="shared" si="119"/>
        <v>8.105368987785487E-3</v>
      </c>
      <c r="I614" s="7">
        <f t="shared" si="116"/>
        <v>2.9175586967989395E-3</v>
      </c>
      <c r="J614" s="10">
        <f t="shared" si="120"/>
        <v>0.56238731432951405</v>
      </c>
      <c r="K614" s="10">
        <f t="shared" si="121"/>
        <v>8.6261140578212103E-2</v>
      </c>
      <c r="AC614" s="12"/>
      <c r="AD614" s="13"/>
    </row>
    <row r="615" spans="1:30" x14ac:dyDescent="0.3">
      <c r="A615" s="17">
        <v>44167</v>
      </c>
      <c r="B615" s="18">
        <v>-1.1125775902240303E-3</v>
      </c>
      <c r="C615" s="8">
        <f t="shared" si="117"/>
        <v>-2.971257759022403E-2</v>
      </c>
      <c r="D615" s="5">
        <f t="shared" si="115"/>
        <v>8.8283726705508327E-4</v>
      </c>
      <c r="E615" s="5">
        <f t="shared" si="118"/>
        <v>3.7174771187019584E-4</v>
      </c>
      <c r="F615" s="5">
        <f>B$6+B$7*E613+B$8*(H614*100)^2</f>
        <v>0.61112823208773059</v>
      </c>
      <c r="G615" s="8">
        <v>4.4139671545080292E-3</v>
      </c>
      <c r="H615" s="8">
        <f t="shared" si="119"/>
        <v>7.8174691050731417E-3</v>
      </c>
      <c r="I615" s="7">
        <f t="shared" si="116"/>
        <v>3.4035019505651125E-3</v>
      </c>
      <c r="J615" s="10">
        <f t="shared" si="120"/>
        <v>0.77107550451277862</v>
      </c>
      <c r="K615" s="10">
        <f t="shared" si="121"/>
        <v>0.13621565800507396</v>
      </c>
      <c r="AC615" s="12"/>
      <c r="AD615" s="13"/>
    </row>
    <row r="616" spans="1:30" x14ac:dyDescent="0.3">
      <c r="A616" s="17">
        <v>44168</v>
      </c>
      <c r="B616" s="18">
        <v>-1.1991243506726005E-3</v>
      </c>
      <c r="C616" s="8">
        <f t="shared" si="117"/>
        <v>-2.9799124350672602E-2</v>
      </c>
      <c r="D616" s="5">
        <f t="shared" si="115"/>
        <v>8.8798781206684879E-4</v>
      </c>
      <c r="E616" s="5">
        <f t="shared" si="118"/>
        <v>8.8283726705508327E-4</v>
      </c>
      <c r="F616" s="5">
        <f>B$6+B$7*E613+B$8*(H615*100)^2</f>
        <v>0.57048486366469264</v>
      </c>
      <c r="G616" s="8">
        <v>2.9446209857977904E-3</v>
      </c>
      <c r="H616" s="8">
        <f t="shared" si="119"/>
        <v>7.5530448407558955E-3</v>
      </c>
      <c r="I616" s="7">
        <f t="shared" si="116"/>
        <v>4.6084238549581047E-3</v>
      </c>
      <c r="J616" s="10">
        <f t="shared" si="120"/>
        <v>1.5650312475476493</v>
      </c>
      <c r="K616" s="10">
        <f t="shared" si="121"/>
        <v>0.33182945921764073</v>
      </c>
      <c r="AC616" s="12"/>
      <c r="AD616" s="13"/>
    </row>
    <row r="617" spans="1:30" x14ac:dyDescent="0.3">
      <c r="A617" s="17">
        <v>44169</v>
      </c>
      <c r="B617" s="18">
        <v>6.2836825667814504E-3</v>
      </c>
      <c r="C617" s="8">
        <f t="shared" si="117"/>
        <v>-2.231631743321855E-2</v>
      </c>
      <c r="D617" s="5">
        <f t="shared" si="115"/>
        <v>4.9801802378017415E-4</v>
      </c>
      <c r="E617" s="5">
        <f t="shared" si="118"/>
        <v>8.8798781206684879E-4</v>
      </c>
      <c r="F617" s="5">
        <f>B$6+B$7*E613+B$8*(H616*100)^2</f>
        <v>0.53445045322082707</v>
      </c>
      <c r="G617" s="8">
        <v>8.9557142323073522E-3</v>
      </c>
      <c r="H617" s="8">
        <f t="shared" si="119"/>
        <v>7.3106118295312821E-3</v>
      </c>
      <c r="I617" s="7">
        <f t="shared" si="116"/>
        <v>1.6451024027760702E-3</v>
      </c>
      <c r="J617" s="10">
        <f t="shared" si="120"/>
        <v>0.18369304335788589</v>
      </c>
      <c r="K617" s="10">
        <f t="shared" si="121"/>
        <v>2.2064551495677875E-2</v>
      </c>
      <c r="AC617" s="12"/>
      <c r="AD617" s="13"/>
    </row>
    <row r="618" spans="1:30" x14ac:dyDescent="0.3">
      <c r="A618" s="17">
        <v>44172</v>
      </c>
      <c r="B618" s="18">
        <v>-2.59994116838708E-3</v>
      </c>
      <c r="C618" s="8">
        <f t="shared" si="117"/>
        <v>-3.119994116838708E-2</v>
      </c>
      <c r="D618" s="5">
        <f t="shared" si="115"/>
        <v>9.7343632891081497E-4</v>
      </c>
      <c r="E618" s="5">
        <f t="shared" si="118"/>
        <v>4.9801802378017415E-4</v>
      </c>
      <c r="F618" s="5">
        <f>B$6+B$7*E613+B$8*(H617*100)^2</f>
        <v>0.50250234492129608</v>
      </c>
      <c r="G618" s="8">
        <v>6.20009468203064E-3</v>
      </c>
      <c r="H618" s="8">
        <f t="shared" si="119"/>
        <v>7.088739979159174E-3</v>
      </c>
      <c r="I618" s="7">
        <f t="shared" si="116"/>
        <v>8.8864529712853399E-4</v>
      </c>
      <c r="J618" s="10">
        <f t="shared" si="120"/>
        <v>0.14332769783404131</v>
      </c>
      <c r="K618" s="10">
        <f t="shared" si="121"/>
        <v>8.5829231096585801E-3</v>
      </c>
      <c r="AC618" s="12"/>
      <c r="AD618" s="13"/>
    </row>
    <row r="619" spans="1:30" x14ac:dyDescent="0.3">
      <c r="A619" s="17">
        <v>44173</v>
      </c>
      <c r="B619" s="18">
        <v>-1.1933081677814733E-3</v>
      </c>
      <c r="C619" s="8">
        <f t="shared" si="117"/>
        <v>-2.9793308167781474E-2</v>
      </c>
      <c r="D619" s="5">
        <f t="shared" si="115"/>
        <v>8.8764121158039426E-4</v>
      </c>
      <c r="E619" s="5">
        <f t="shared" si="118"/>
        <v>9.7343632891081497E-4</v>
      </c>
      <c r="F619" s="5">
        <f>B$6+B$7*E613+B$8*(H618*100)^2</f>
        <v>0.47417715210293182</v>
      </c>
      <c r="G619" s="8">
        <v>7.2537715382321637E-3</v>
      </c>
      <c r="H619" s="8">
        <f t="shared" si="119"/>
        <v>6.8860522224488815E-3</v>
      </c>
      <c r="I619" s="7">
        <f t="shared" si="116"/>
        <v>3.6771931578328219E-4</v>
      </c>
      <c r="J619" s="10">
        <f t="shared" si="120"/>
        <v>5.0693534231834939E-2</v>
      </c>
      <c r="K619" s="10">
        <f t="shared" si="121"/>
        <v>1.3770023154813238E-3</v>
      </c>
      <c r="AC619" s="12"/>
      <c r="AD619" s="13"/>
    </row>
    <row r="620" spans="1:30" x14ac:dyDescent="0.3">
      <c r="A620" s="17">
        <v>44174</v>
      </c>
      <c r="B620" s="18">
        <v>8.92970166265144E-4</v>
      </c>
      <c r="C620" s="8">
        <f t="shared" si="117"/>
        <v>-2.7707029833734857E-2</v>
      </c>
      <c r="D620" s="5">
        <f t="shared" si="115"/>
        <v>7.6767950220747337E-4</v>
      </c>
      <c r="E620" s="5">
        <f t="shared" si="118"/>
        <v>8.8764121158039426E-4</v>
      </c>
      <c r="F620" s="5">
        <f>B$6+B$7*E613+B$8*(H619*100)^2</f>
        <v>0.44906403615017004</v>
      </c>
      <c r="G620" s="8">
        <v>8.0628281663103589E-3</v>
      </c>
      <c r="H620" s="8">
        <f t="shared" si="119"/>
        <v>6.7012240385631791E-3</v>
      </c>
      <c r="I620" s="7">
        <f t="shared" si="116"/>
        <v>1.3616041277471798E-3</v>
      </c>
      <c r="J620" s="10">
        <f t="shared" si="120"/>
        <v>0.16887425846882029</v>
      </c>
      <c r="K620" s="10">
        <f t="shared" si="121"/>
        <v>1.8213193846837505E-2</v>
      </c>
      <c r="AC620" s="12"/>
      <c r="AD620" s="13"/>
    </row>
    <row r="621" spans="1:30" x14ac:dyDescent="0.3">
      <c r="A621" s="17">
        <v>44175</v>
      </c>
      <c r="B621" s="18">
        <v>-1.9031765497174228E-3</v>
      </c>
      <c r="C621" s="8">
        <f t="shared" si="117"/>
        <v>-3.0503176549717424E-2</v>
      </c>
      <c r="D621" s="5">
        <f t="shared" si="115"/>
        <v>9.3044377962323097E-4</v>
      </c>
      <c r="E621" s="5">
        <f t="shared" si="118"/>
        <v>7.6767950220747337E-4</v>
      </c>
      <c r="F621" s="5">
        <f>B$6+B$7*E613+B$8*(H620*100)^2</f>
        <v>0.42679874754645153</v>
      </c>
      <c r="G621" s="8">
        <v>1.0367938559355593E-2</v>
      </c>
      <c r="H621" s="8">
        <f t="shared" si="119"/>
        <v>6.532983602814655E-3</v>
      </c>
      <c r="I621" s="7">
        <f t="shared" si="116"/>
        <v>3.8349549565409383E-3</v>
      </c>
      <c r="J621" s="10">
        <f t="shared" si="120"/>
        <v>0.36988596475433738</v>
      </c>
      <c r="K621" s="10">
        <f t="shared" si="121"/>
        <v>0.12515985684452002</v>
      </c>
      <c r="AC621" s="12"/>
      <c r="AD621" s="13"/>
    </row>
    <row r="622" spans="1:30" x14ac:dyDescent="0.3">
      <c r="A622" s="17">
        <v>44176</v>
      </c>
      <c r="B622" s="18">
        <v>-1.0407967710249962E-2</v>
      </c>
      <c r="C622" s="8">
        <f t="shared" si="117"/>
        <v>-3.9007967710249961E-2</v>
      </c>
      <c r="D622" s="5">
        <f t="shared" si="115"/>
        <v>1.5216215448839035E-3</v>
      </c>
      <c r="E622" s="5">
        <f t="shared" si="118"/>
        <v>9.3044377962323097E-4</v>
      </c>
      <c r="F622" s="5">
        <f>B$6+B$7*E613+B$8*(H621*100)^2</f>
        <v>0.40705834267039459</v>
      </c>
      <c r="G622" s="8">
        <v>8.8461725260004006E-3</v>
      </c>
      <c r="H622" s="8">
        <f t="shared" si="119"/>
        <v>6.3801124023828495E-3</v>
      </c>
      <c r="I622" s="7">
        <f t="shared" si="116"/>
        <v>2.466060123617551E-3</v>
      </c>
      <c r="J622" s="10">
        <f t="shared" si="120"/>
        <v>0.27877142531070725</v>
      </c>
      <c r="K622" s="10">
        <f t="shared" si="121"/>
        <v>5.972382280124866E-2</v>
      </c>
      <c r="AC622" s="12"/>
      <c r="AD622" s="13"/>
    </row>
    <row r="623" spans="1:30" x14ac:dyDescent="0.3">
      <c r="A623" s="17">
        <v>44179</v>
      </c>
      <c r="B623" s="18">
        <v>5.184672941352178E-3</v>
      </c>
      <c r="C623" s="8">
        <f t="shared" si="117"/>
        <v>-2.3415327058647822E-2</v>
      </c>
      <c r="D623" s="5">
        <f t="shared" si="115"/>
        <v>5.4827754126344488E-4</v>
      </c>
      <c r="E623" s="5">
        <f t="shared" si="118"/>
        <v>1.5216215448839035E-3</v>
      </c>
      <c r="F623" s="5">
        <f t="shared" ref="F623" si="125">B$6+B$7*E623+B$8*(G622*100)^2</f>
        <v>0.72256395978325705</v>
      </c>
      <c r="G623" s="8">
        <v>5.1612992664223072E-3</v>
      </c>
      <c r="H623" s="8">
        <f t="shared" si="119"/>
        <v>8.500376225692937E-3</v>
      </c>
      <c r="I623" s="7">
        <f t="shared" si="116"/>
        <v>3.3390769592706298E-3</v>
      </c>
      <c r="J623" s="10">
        <f t="shared" si="120"/>
        <v>0.64694503978747209</v>
      </c>
      <c r="K623" s="10">
        <f t="shared" si="121"/>
        <v>0.1061068840287005</v>
      </c>
      <c r="AC623" s="12"/>
      <c r="AD623" s="13"/>
    </row>
    <row r="624" spans="1:30" x14ac:dyDescent="0.3">
      <c r="A624" s="17">
        <v>44180</v>
      </c>
      <c r="B624" s="18">
        <v>4.9932888497188381E-3</v>
      </c>
      <c r="C624" s="8">
        <f t="shared" si="117"/>
        <v>-2.3606711150281161E-2</v>
      </c>
      <c r="D624" s="5">
        <f t="shared" si="115"/>
        <v>5.5727681133280887E-4</v>
      </c>
      <c r="E624" s="5">
        <f t="shared" si="118"/>
        <v>5.4827754126344488E-4</v>
      </c>
      <c r="F624" s="5">
        <f>B$6+B$7*E623+B$8*(H623*100)^2</f>
        <v>0.66938239024942225</v>
      </c>
      <c r="G624" s="8">
        <v>6.9979740778883769E-3</v>
      </c>
      <c r="H624" s="8">
        <f t="shared" si="119"/>
        <v>8.1815792500557136E-3</v>
      </c>
      <c r="I624" s="7">
        <f t="shared" si="116"/>
        <v>1.1836051721673367E-3</v>
      </c>
      <c r="J624" s="10">
        <f t="shared" si="120"/>
        <v>0.16913540390313747</v>
      </c>
      <c r="K624" s="10">
        <f t="shared" si="121"/>
        <v>1.1597425557448249E-2</v>
      </c>
      <c r="AC624" s="12"/>
      <c r="AD624" s="13"/>
    </row>
    <row r="625" spans="1:30" x14ac:dyDescent="0.3">
      <c r="A625" s="17">
        <v>44181</v>
      </c>
      <c r="B625" s="18">
        <v>6.0867906800070445E-3</v>
      </c>
      <c r="C625" s="8">
        <f t="shared" si="117"/>
        <v>-2.2513209319992955E-2</v>
      </c>
      <c r="D625" s="5">
        <f t="shared" si="115"/>
        <v>5.0684459388581769E-4</v>
      </c>
      <c r="E625" s="5">
        <f t="shared" si="118"/>
        <v>5.5727681133280887E-4</v>
      </c>
      <c r="F625" s="5">
        <f>B$6+B$7*E623+B$8*(H624*100)^2</f>
        <v>0.62223161070072419</v>
      </c>
      <c r="G625" s="8">
        <v>5.0117285956263477E-3</v>
      </c>
      <c r="H625" s="8">
        <f t="shared" si="119"/>
        <v>7.8881658875858095E-3</v>
      </c>
      <c r="I625" s="7">
        <f t="shared" si="116"/>
        <v>2.8764372919594617E-3</v>
      </c>
      <c r="J625" s="10">
        <f t="shared" si="120"/>
        <v>0.57394115365099396</v>
      </c>
      <c r="K625" s="10">
        <f t="shared" si="121"/>
        <v>8.8930531473910834E-2</v>
      </c>
      <c r="AC625" s="12"/>
      <c r="AD625" s="13"/>
    </row>
    <row r="626" spans="1:30" x14ac:dyDescent="0.3">
      <c r="A626" s="17">
        <v>44182</v>
      </c>
      <c r="B626" s="18">
        <v>5.0311040037920593E-3</v>
      </c>
      <c r="C626" s="8">
        <f t="shared" si="117"/>
        <v>-2.3568895996207942E-2</v>
      </c>
      <c r="D626" s="5">
        <f t="shared" si="115"/>
        <v>5.5549285848006675E-4</v>
      </c>
      <c r="E626" s="5">
        <f t="shared" si="118"/>
        <v>5.0684459388581769E-4</v>
      </c>
      <c r="F626" s="5">
        <f>B$6+B$7*E623+B$8*(H625*100)^2</f>
        <v>0.5804277295528486</v>
      </c>
      <c r="G626" s="8">
        <v>9.3007008621364354E-3</v>
      </c>
      <c r="H626" s="8">
        <f t="shared" si="119"/>
        <v>7.6185807704115642E-3</v>
      </c>
      <c r="I626" s="7">
        <f t="shared" si="116"/>
        <v>1.6821200917248712E-3</v>
      </c>
      <c r="J626" s="10">
        <f t="shared" si="120"/>
        <v>0.18085949829575279</v>
      </c>
      <c r="K626" s="10">
        <f t="shared" si="121"/>
        <v>2.1292133719233552E-2</v>
      </c>
      <c r="AC626" s="12"/>
      <c r="AD626" s="13"/>
    </row>
    <row r="627" spans="1:30" x14ac:dyDescent="0.3">
      <c r="A627" s="17">
        <v>44183</v>
      </c>
      <c r="B627" s="18">
        <v>-4.2580497966071941E-3</v>
      </c>
      <c r="C627" s="8">
        <f t="shared" si="117"/>
        <v>-3.2858049796607197E-2</v>
      </c>
      <c r="D627" s="5">
        <f t="shared" si="115"/>
        <v>1.0796514364363183E-3</v>
      </c>
      <c r="E627" s="5">
        <f t="shared" si="118"/>
        <v>5.5549285848006675E-4</v>
      </c>
      <c r="F627" s="5">
        <f>B$6+B$7*E623+B$8*(H626*100)^2</f>
        <v>0.54336440852714218</v>
      </c>
      <c r="G627" s="8">
        <v>2.2791690914849502E-2</v>
      </c>
      <c r="H627" s="8">
        <f t="shared" si="119"/>
        <v>7.3713255831440675E-3</v>
      </c>
      <c r="I627" s="7">
        <f t="shared" si="116"/>
        <v>1.5420365331705434E-2</v>
      </c>
      <c r="J627" s="10">
        <f t="shared" si="120"/>
        <v>0.67657838066146214</v>
      </c>
      <c r="K627" s="10">
        <f t="shared" si="121"/>
        <v>0.96314076876229082</v>
      </c>
      <c r="AC627" s="12"/>
      <c r="AD627" s="13"/>
    </row>
    <row r="628" spans="1:30" x14ac:dyDescent="0.3">
      <c r="A628" s="17">
        <v>44186</v>
      </c>
      <c r="B628" s="18">
        <v>-2.7755350673975204E-2</v>
      </c>
      <c r="C628" s="8">
        <f t="shared" si="117"/>
        <v>-5.6355350673975207E-2</v>
      </c>
      <c r="D628" s="5">
        <f t="shared" si="115"/>
        <v>3.1759255495867177E-3</v>
      </c>
      <c r="E628" s="5">
        <f t="shared" si="118"/>
        <v>1.0796514364363183E-3</v>
      </c>
      <c r="F628" s="5">
        <f>B$6+B$7*E623+B$8*(H627*100)^2</f>
        <v>0.51050406810575077</v>
      </c>
      <c r="G628" s="8">
        <v>6.5932962524774706E-3</v>
      </c>
      <c r="H628" s="8">
        <f t="shared" si="119"/>
        <v>7.1449567395873766E-3</v>
      </c>
      <c r="I628" s="7">
        <f t="shared" si="116"/>
        <v>5.5166048710990605E-4</v>
      </c>
      <c r="J628" s="10">
        <f t="shared" si="120"/>
        <v>8.3669907430993465E-2</v>
      </c>
      <c r="K628" s="10">
        <f t="shared" si="121"/>
        <v>3.1435703225282108E-3</v>
      </c>
      <c r="AC628" s="12"/>
      <c r="AD628" s="13"/>
    </row>
    <row r="629" spans="1:30" x14ac:dyDescent="0.3">
      <c r="A629" s="17">
        <v>44187</v>
      </c>
      <c r="B629" s="18">
        <v>1.4054036092541652E-2</v>
      </c>
      <c r="C629" s="8">
        <f t="shared" si="117"/>
        <v>-1.4545963907458348E-2</v>
      </c>
      <c r="D629" s="5">
        <f t="shared" si="115"/>
        <v>2.1158506599708093E-4</v>
      </c>
      <c r="E629" s="5">
        <f t="shared" si="118"/>
        <v>3.1759255495867177E-3</v>
      </c>
      <c r="F629" s="5">
        <f>B$6+B$7*E623+B$8*(H628*100)^2</f>
        <v>0.48137009028814515</v>
      </c>
      <c r="G629" s="8">
        <v>5.7569670551876739E-3</v>
      </c>
      <c r="H629" s="8">
        <f t="shared" si="119"/>
        <v>6.9380839594815015E-3</v>
      </c>
      <c r="I629" s="7">
        <f t="shared" si="116"/>
        <v>1.1811169042938276E-3</v>
      </c>
      <c r="J629" s="10">
        <f t="shared" si="120"/>
        <v>0.20516304730795856</v>
      </c>
      <c r="K629" s="10">
        <f t="shared" si="121"/>
        <v>1.6378111021333464E-2</v>
      </c>
      <c r="AC629" s="12"/>
      <c r="AD629" s="13"/>
    </row>
    <row r="630" spans="1:30" x14ac:dyDescent="0.3">
      <c r="A630" s="17">
        <v>44188</v>
      </c>
      <c r="B630" s="18">
        <v>1.187210306221205E-2</v>
      </c>
      <c r="C630" s="8">
        <f t="shared" si="117"/>
        <v>-1.6727896937787951E-2</v>
      </c>
      <c r="D630" s="5">
        <f t="shared" si="115"/>
        <v>2.7982253596125551E-4</v>
      </c>
      <c r="E630" s="5">
        <f t="shared" si="118"/>
        <v>2.1158506599708093E-4</v>
      </c>
      <c r="F630" s="5">
        <f>B$6+B$7*E623+B$8*(H629*100)^2</f>
        <v>0.45553990555505597</v>
      </c>
      <c r="G630" s="8">
        <v>6.1588660293141421E-3</v>
      </c>
      <c r="H630" s="8">
        <f t="shared" si="119"/>
        <v>6.7493696413447081E-3</v>
      </c>
      <c r="I630" s="7">
        <f t="shared" si="116"/>
        <v>5.9050361203056602E-4</v>
      </c>
      <c r="J630" s="10">
        <f t="shared" si="120"/>
        <v>9.5878625906127252E-2</v>
      </c>
      <c r="K630" s="10">
        <f t="shared" si="121"/>
        <v>4.0662526103873997E-3</v>
      </c>
      <c r="AC630" s="12"/>
      <c r="AD630" s="13"/>
    </row>
    <row r="631" spans="1:30" x14ac:dyDescent="0.3">
      <c r="A631" s="17">
        <v>44193</v>
      </c>
      <c r="B631" s="18">
        <v>1.0162161700938024E-2</v>
      </c>
      <c r="C631" s="8">
        <f t="shared" si="117"/>
        <v>-1.8437838299061975E-2</v>
      </c>
      <c r="D631" s="5">
        <f t="shared" si="115"/>
        <v>3.3995388114235655E-4</v>
      </c>
      <c r="E631" s="5">
        <f t="shared" si="118"/>
        <v>2.7982253596125551E-4</v>
      </c>
      <c r="F631" s="5">
        <f>B$6+B$7*E623+B$8*(H630*100)^2</f>
        <v>0.43263886377069916</v>
      </c>
      <c r="G631" s="8">
        <v>5.9951743771261314E-3</v>
      </c>
      <c r="H631" s="8">
        <f t="shared" si="119"/>
        <v>6.5775288959509645E-3</v>
      </c>
      <c r="I631" s="7">
        <f t="shared" si="116"/>
        <v>5.8235451882483313E-4</v>
      </c>
      <c r="J631" s="10">
        <f t="shared" si="120"/>
        <v>9.7137211062073014E-2</v>
      </c>
      <c r="K631" s="10">
        <f t="shared" si="121"/>
        <v>4.1672757982607056E-3</v>
      </c>
      <c r="AC631" s="12"/>
      <c r="AD631" s="13"/>
    </row>
    <row r="632" spans="1:30" x14ac:dyDescent="0.3">
      <c r="A632" s="17">
        <v>44194</v>
      </c>
      <c r="B632" s="18">
        <v>1.6656111697658147E-3</v>
      </c>
      <c r="C632" s="8">
        <f t="shared" si="117"/>
        <v>-2.6934388830234187E-2</v>
      </c>
      <c r="D632" s="5">
        <f t="shared" si="115"/>
        <v>7.2546130165824412E-4</v>
      </c>
      <c r="E632" s="5">
        <f t="shared" si="118"/>
        <v>3.3995388114235655E-4</v>
      </c>
      <c r="F632" s="5">
        <f>B$6+B$7*E623+B$8*(H631*100)^2</f>
        <v>0.41233480012468837</v>
      </c>
      <c r="G632" s="8">
        <v>4.0027251245094153E-3</v>
      </c>
      <c r="H632" s="8">
        <f t="shared" si="119"/>
        <v>6.421330081257998E-3</v>
      </c>
      <c r="I632" s="7">
        <f t="shared" si="116"/>
        <v>2.4186049567485827E-3</v>
      </c>
      <c r="J632" s="10">
        <f t="shared" si="120"/>
        <v>0.60423958216341755</v>
      </c>
      <c r="K632" s="10">
        <f t="shared" si="121"/>
        <v>9.5998153547012466E-2</v>
      </c>
      <c r="AC632" s="12"/>
      <c r="AD632" s="13"/>
    </row>
    <row r="633" spans="1:30" x14ac:dyDescent="0.3">
      <c r="A633" s="17">
        <v>44195</v>
      </c>
      <c r="B633" s="18">
        <v>-2.7345420117177825E-3</v>
      </c>
      <c r="C633" s="8">
        <f t="shared" si="117"/>
        <v>-3.1334542011717786E-2</v>
      </c>
      <c r="D633" s="5">
        <f t="shared" si="115"/>
        <v>9.8185352308410704E-4</v>
      </c>
      <c r="E633" s="5">
        <f t="shared" si="118"/>
        <v>7.2546130165824412E-4</v>
      </c>
      <c r="F633" s="5">
        <f t="shared" ref="F633" si="126">B$6+B$7*E633+B$8*(G632*100)^2</f>
        <v>0.17072429362527275</v>
      </c>
      <c r="G633" s="8">
        <v>1.2464431018539595E-2</v>
      </c>
      <c r="H633" s="8">
        <f t="shared" si="119"/>
        <v>4.1318796403728023E-3</v>
      </c>
      <c r="I633" s="7">
        <f t="shared" si="116"/>
        <v>8.3325513781667936E-3</v>
      </c>
      <c r="J633" s="10">
        <f t="shared" si="120"/>
        <v>0.6685063574721507</v>
      </c>
      <c r="K633" s="10">
        <f t="shared" si="121"/>
        <v>0.91250245742978153</v>
      </c>
      <c r="AC633" s="12"/>
      <c r="AD633" s="13"/>
    </row>
    <row r="634" spans="1:30" x14ac:dyDescent="0.3">
      <c r="A634" s="17">
        <v>44200</v>
      </c>
      <c r="B634" s="18">
        <v>-2.0179982182200362E-3</v>
      </c>
      <c r="C634" s="8">
        <f t="shared" si="117"/>
        <v>-3.0617998218220036E-2</v>
      </c>
      <c r="D634" s="5">
        <f t="shared" si="115"/>
        <v>9.3746181489092536E-4</v>
      </c>
      <c r="E634" s="5">
        <f t="shared" si="118"/>
        <v>9.8185352308410704E-4</v>
      </c>
      <c r="F634" s="5">
        <f>B$6+B$7*E633+B$8*(H633*100)^2</f>
        <v>0.18003909888062819</v>
      </c>
      <c r="G634" s="8">
        <v>9.6667383828856705E-3</v>
      </c>
      <c r="H634" s="8">
        <f t="shared" si="119"/>
        <v>4.243101446826698E-3</v>
      </c>
      <c r="I634" s="7">
        <f t="shared" si="116"/>
        <v>5.4236369360589724E-3</v>
      </c>
      <c r="J634" s="10">
        <f t="shared" si="120"/>
        <v>0.56106172746550875</v>
      </c>
      <c r="K634" s="10">
        <f t="shared" si="121"/>
        <v>0.4548281824505338</v>
      </c>
      <c r="AC634" s="12"/>
      <c r="AD634" s="13"/>
    </row>
    <row r="635" spans="1:30" x14ac:dyDescent="0.3">
      <c r="A635" s="17">
        <v>44201</v>
      </c>
      <c r="B635" s="18">
        <v>-4.651087375426733E-3</v>
      </c>
      <c r="C635" s="8">
        <f t="shared" si="117"/>
        <v>-3.325108737542673E-2</v>
      </c>
      <c r="D635" s="5">
        <f t="shared" si="115"/>
        <v>1.1056348116482628E-3</v>
      </c>
      <c r="E635" s="5">
        <f t="shared" si="118"/>
        <v>9.3746181489092536E-4</v>
      </c>
      <c r="F635" s="5">
        <f>B$6+B$7*E633+B$8*(H634*100)^2</f>
        <v>0.18829760522002625</v>
      </c>
      <c r="G635" s="8">
        <v>1.1482254055879583E-2</v>
      </c>
      <c r="H635" s="8">
        <f t="shared" si="119"/>
        <v>4.3393271969284167E-3</v>
      </c>
      <c r="I635" s="7">
        <f t="shared" si="116"/>
        <v>7.1429268589511662E-3</v>
      </c>
      <c r="J635" s="10">
        <f t="shared" si="120"/>
        <v>0.62208402846595889</v>
      </c>
      <c r="K635" s="10">
        <f t="shared" si="121"/>
        <v>0.67300745936011541</v>
      </c>
      <c r="AC635" s="12"/>
      <c r="AD635" s="13"/>
    </row>
    <row r="636" spans="1:30" x14ac:dyDescent="0.3">
      <c r="A636" s="17">
        <v>44202</v>
      </c>
      <c r="B636" s="18">
        <v>1.7665104341292728E-2</v>
      </c>
      <c r="C636" s="8">
        <f t="shared" si="117"/>
        <v>-1.0934895658707273E-2</v>
      </c>
      <c r="D636" s="5">
        <f t="shared" si="115"/>
        <v>1.1957194306681516E-4</v>
      </c>
      <c r="E636" s="5">
        <f t="shared" si="118"/>
        <v>1.1056348116482628E-3</v>
      </c>
      <c r="F636" s="5">
        <f>B$6+B$7*E633+B$8*(H635*100)^2</f>
        <v>0.19561959694053663</v>
      </c>
      <c r="G636" s="8">
        <v>6.3727165146141348E-3</v>
      </c>
      <c r="H636" s="8">
        <f t="shared" si="119"/>
        <v>4.4228904230213147E-3</v>
      </c>
      <c r="I636" s="7">
        <f t="shared" si="116"/>
        <v>1.9498260915928201E-3</v>
      </c>
      <c r="J636" s="10">
        <f t="shared" si="120"/>
        <v>0.30596466783378973</v>
      </c>
      <c r="K636" s="10">
        <f t="shared" si="121"/>
        <v>7.5616426418489313E-2</v>
      </c>
      <c r="AC636" s="12"/>
      <c r="AD636" s="13"/>
    </row>
    <row r="637" spans="1:30" x14ac:dyDescent="0.3">
      <c r="A637" s="17">
        <v>44203</v>
      </c>
      <c r="B637" s="18">
        <v>3.1353710623466943E-3</v>
      </c>
      <c r="C637" s="8">
        <f t="shared" si="117"/>
        <v>-2.5464628937653305E-2</v>
      </c>
      <c r="D637" s="5">
        <f t="shared" si="115"/>
        <v>6.4844732693237009E-4</v>
      </c>
      <c r="E637" s="5">
        <f t="shared" si="118"/>
        <v>1.1957194306681516E-4</v>
      </c>
      <c r="F637" s="5">
        <f>B$6+B$7*E633+B$8*(H636*100)^2</f>
        <v>0.20211127479994109</v>
      </c>
      <c r="G637" s="8">
        <v>5.6055362784119397E-3</v>
      </c>
      <c r="H637" s="8">
        <f t="shared" si="119"/>
        <v>4.4956787563163484E-3</v>
      </c>
      <c r="I637" s="7">
        <f t="shared" si="116"/>
        <v>1.1098575220955913E-3</v>
      </c>
      <c r="J637" s="10">
        <f t="shared" si="120"/>
        <v>0.19799310306310536</v>
      </c>
      <c r="K637" s="10">
        <f t="shared" si="121"/>
        <v>2.6233998846041384E-2</v>
      </c>
      <c r="AC637" s="12"/>
      <c r="AD637" s="13"/>
    </row>
    <row r="638" spans="1:30" x14ac:dyDescent="0.3">
      <c r="A638" s="17">
        <v>44204</v>
      </c>
      <c r="B638" s="18">
        <v>6.2278069902747413E-3</v>
      </c>
      <c r="C638" s="8">
        <f t="shared" si="117"/>
        <v>-2.2372193009725261E-2</v>
      </c>
      <c r="D638" s="5">
        <f t="shared" si="115"/>
        <v>5.0051502006439978E-4</v>
      </c>
      <c r="E638" s="5">
        <f t="shared" si="118"/>
        <v>6.4844732693237009E-4</v>
      </c>
      <c r="F638" s="5">
        <f>B$6+B$7*E633+B$8*(H637*100)^2</f>
        <v>0.20786679639008912</v>
      </c>
      <c r="G638" s="8">
        <v>9.1942238921088118E-3</v>
      </c>
      <c r="H638" s="8">
        <f t="shared" si="119"/>
        <v>4.5592411253419039E-3</v>
      </c>
      <c r="I638" s="7">
        <f t="shared" si="116"/>
        <v>4.6349827667669079E-3</v>
      </c>
      <c r="J638" s="10">
        <f t="shared" si="120"/>
        <v>0.50411897960686014</v>
      </c>
      <c r="K638" s="10">
        <f t="shared" si="121"/>
        <v>0.31519351450803557</v>
      </c>
      <c r="AC638" s="12"/>
      <c r="AD638" s="13"/>
    </row>
    <row r="639" spans="1:30" x14ac:dyDescent="0.3">
      <c r="A639" s="17">
        <v>44207</v>
      </c>
      <c r="B639" s="18">
        <v>-6.7247820248879774E-3</v>
      </c>
      <c r="C639" s="8">
        <f t="shared" si="117"/>
        <v>-3.532478202488798E-2</v>
      </c>
      <c r="D639" s="5">
        <f t="shared" si="115"/>
        <v>1.247840225105849E-3</v>
      </c>
      <c r="E639" s="5">
        <f t="shared" si="118"/>
        <v>5.0051502006439978E-4</v>
      </c>
      <c r="F639" s="5">
        <f>B$6+B$7*E633+B$8*(H638*100)^2</f>
        <v>0.21296964183191433</v>
      </c>
      <c r="G639" s="8">
        <v>5.90960127173618E-3</v>
      </c>
      <c r="H639" s="8">
        <f t="shared" si="119"/>
        <v>4.6148633981074058E-3</v>
      </c>
      <c r="I639" s="7">
        <f t="shared" si="116"/>
        <v>1.2947378736287742E-3</v>
      </c>
      <c r="J639" s="10">
        <f t="shared" si="120"/>
        <v>0.21909056365970245</v>
      </c>
      <c r="K639" s="10">
        <f t="shared" si="121"/>
        <v>3.3262128384049516E-2</v>
      </c>
      <c r="AC639" s="12"/>
      <c r="AD639" s="13"/>
    </row>
    <row r="640" spans="1:30" x14ac:dyDescent="0.3">
      <c r="A640" s="17">
        <v>44208</v>
      </c>
      <c r="B640" s="18">
        <v>-2.3477205488091407E-3</v>
      </c>
      <c r="C640" s="8">
        <f t="shared" si="117"/>
        <v>-3.0947720548809142E-2</v>
      </c>
      <c r="D640" s="5">
        <f t="shared" si="115"/>
        <v>9.5776140716718366E-4</v>
      </c>
      <c r="E640" s="5">
        <f t="shared" si="118"/>
        <v>1.247840225105849E-3</v>
      </c>
      <c r="F640" s="5">
        <f>B$6+B$7*E633+B$8*(H639*100)^2</f>
        <v>0.2174938246006366</v>
      </c>
      <c r="G640" s="8">
        <v>4.7558783037323455E-3</v>
      </c>
      <c r="H640" s="8">
        <f t="shared" si="119"/>
        <v>4.6636233188437999E-3</v>
      </c>
      <c r="I640" s="7">
        <f t="shared" si="116"/>
        <v>9.2254984888545666E-5</v>
      </c>
      <c r="J640" s="10">
        <f t="shared" si="120"/>
        <v>1.9398096207833004E-2</v>
      </c>
      <c r="K640" s="10">
        <f t="shared" si="121"/>
        <v>1.9311766072149794E-4</v>
      </c>
      <c r="AC640" s="12"/>
      <c r="AD640" s="13"/>
    </row>
    <row r="641" spans="1:30" x14ac:dyDescent="0.3">
      <c r="A641" s="17">
        <v>44209</v>
      </c>
      <c r="B641" s="18">
        <v>1.2118815160005682E-3</v>
      </c>
      <c r="C641" s="8">
        <f t="shared" si="117"/>
        <v>-2.7388118483999434E-2</v>
      </c>
      <c r="D641" s="5">
        <f t="shared" si="115"/>
        <v>7.5010903409359145E-4</v>
      </c>
      <c r="E641" s="5">
        <f t="shared" si="118"/>
        <v>9.5776140716718366E-4</v>
      </c>
      <c r="F641" s="5">
        <f>B$6+B$7*E633+B$8*(H640*100)^2</f>
        <v>0.22150496504338571</v>
      </c>
      <c r="G641" s="8">
        <v>4.0894935009898568E-3</v>
      </c>
      <c r="H641" s="8">
        <f t="shared" si="119"/>
        <v>4.7064313980274448E-3</v>
      </c>
      <c r="I641" s="7">
        <f t="shared" si="116"/>
        <v>6.16937897037588E-4</v>
      </c>
      <c r="J641" s="10">
        <f t="shared" si="120"/>
        <v>0.15085924378856672</v>
      </c>
      <c r="K641" s="10">
        <f t="shared" si="121"/>
        <v>9.4248226191624429E-3</v>
      </c>
      <c r="AC641" s="12"/>
      <c r="AD641" s="13"/>
    </row>
    <row r="642" spans="1:30" x14ac:dyDescent="0.3">
      <c r="A642" s="17">
        <v>44210</v>
      </c>
      <c r="B642" s="18">
        <v>6.8505414221450567E-3</v>
      </c>
      <c r="C642" s="8">
        <f t="shared" si="117"/>
        <v>-2.1749458577854944E-2</v>
      </c>
      <c r="D642" s="5">
        <f t="shared" si="115"/>
        <v>4.7303894842982801E-4</v>
      </c>
      <c r="E642" s="5">
        <f t="shared" si="118"/>
        <v>7.5010903409359145E-4</v>
      </c>
      <c r="F642" s="5">
        <f>B$6+B$7*E633+B$8*(H641*100)^2</f>
        <v>0.22506124215992707</v>
      </c>
      <c r="G642" s="8">
        <v>1.0967362097092922E-2</v>
      </c>
      <c r="H642" s="8">
        <f t="shared" si="119"/>
        <v>4.7440619953782971E-3</v>
      </c>
      <c r="I642" s="7">
        <f t="shared" si="116"/>
        <v>6.2233001017146248E-3</v>
      </c>
      <c r="J642" s="10">
        <f t="shared" si="120"/>
        <v>0.56743819038893695</v>
      </c>
      <c r="K642" s="10">
        <f t="shared" si="121"/>
        <v>0.47377829182983611</v>
      </c>
      <c r="AC642" s="12"/>
      <c r="AD642" s="13"/>
    </row>
    <row r="643" spans="1:30" x14ac:dyDescent="0.3">
      <c r="A643" s="17">
        <v>44211</v>
      </c>
      <c r="B643" s="18">
        <v>-1.1551165333274199E-2</v>
      </c>
      <c r="C643" s="8">
        <f t="shared" si="117"/>
        <v>-4.0151165333274202E-2</v>
      </c>
      <c r="D643" s="5">
        <f t="shared" si="115"/>
        <v>1.6121160776199201E-3</v>
      </c>
      <c r="E643" s="5">
        <f t="shared" si="118"/>
        <v>4.7303894842982801E-4</v>
      </c>
      <c r="F643" s="5">
        <f t="shared" ref="F643" si="127">B$6+B$7*E643+B$8*(G642*100)^2</f>
        <v>1.095078221038714</v>
      </c>
      <c r="G643" s="8">
        <v>5.4440451346567534E-3</v>
      </c>
      <c r="H643" s="8">
        <f t="shared" si="119"/>
        <v>1.0464598516133881E-2</v>
      </c>
      <c r="I643" s="7">
        <f t="shared" si="116"/>
        <v>5.0205533814771273E-3</v>
      </c>
      <c r="J643" s="10">
        <f t="shared" si="120"/>
        <v>0.92221009512142349</v>
      </c>
      <c r="K643" s="10">
        <f t="shared" si="121"/>
        <v>0.17371011122959867</v>
      </c>
      <c r="AC643" s="12"/>
      <c r="AD643" s="13"/>
    </row>
    <row r="644" spans="1:30" x14ac:dyDescent="0.3">
      <c r="A644" s="17">
        <v>44214</v>
      </c>
      <c r="B644" s="18">
        <v>8.6636431758734022E-4</v>
      </c>
      <c r="C644" s="8">
        <f t="shared" si="117"/>
        <v>-2.7733635682412661E-2</v>
      </c>
      <c r="D644" s="5">
        <f t="shared" si="115"/>
        <v>7.6915454816479272E-4</v>
      </c>
      <c r="E644" s="5">
        <f t="shared" si="118"/>
        <v>1.6121160776199201E-3</v>
      </c>
      <c r="F644" s="5">
        <f>B$6+B$7*E643+B$8*(H643*100)^2</f>
        <v>0.99954521569629695</v>
      </c>
      <c r="G644" s="8">
        <v>6.3035278689167152E-3</v>
      </c>
      <c r="H644" s="8">
        <f t="shared" si="119"/>
        <v>9.9977258198867252E-3</v>
      </c>
      <c r="I644" s="7">
        <f t="shared" si="116"/>
        <v>3.69419795097001E-3</v>
      </c>
      <c r="J644" s="10">
        <f t="shared" si="120"/>
        <v>0.58605244996003669</v>
      </c>
      <c r="K644" s="10">
        <f t="shared" si="121"/>
        <v>9.1744366336047767E-2</v>
      </c>
      <c r="AC644" s="12"/>
      <c r="AD644" s="13"/>
    </row>
    <row r="645" spans="1:30" x14ac:dyDescent="0.3">
      <c r="A645" s="17">
        <v>44215</v>
      </c>
      <c r="B645" s="18">
        <v>-2.0144239954696529E-3</v>
      </c>
      <c r="C645" s="8">
        <f t="shared" si="117"/>
        <v>-3.0614423995469653E-2</v>
      </c>
      <c r="D645" s="5">
        <f t="shared" si="115"/>
        <v>9.3724295657438808E-4</v>
      </c>
      <c r="E645" s="5">
        <f t="shared" si="118"/>
        <v>7.6915454816479272E-4</v>
      </c>
      <c r="F645" s="5">
        <f>B$6+B$7*E643+B$8*(H644*100)^2</f>
        <v>0.91484565315970967</v>
      </c>
      <c r="G645" s="8">
        <v>4.6250672825482765E-3</v>
      </c>
      <c r="H645" s="8">
        <f t="shared" si="119"/>
        <v>9.5647564169701136E-3</v>
      </c>
      <c r="I645" s="7">
        <f t="shared" si="116"/>
        <v>4.9396891344218371E-3</v>
      </c>
      <c r="J645" s="10">
        <f t="shared" si="120"/>
        <v>1.0680253567468565</v>
      </c>
      <c r="K645" s="10">
        <f t="shared" si="121"/>
        <v>0.21014728317361886</v>
      </c>
      <c r="AC645" s="12"/>
      <c r="AD645" s="13"/>
    </row>
    <row r="646" spans="1:30" x14ac:dyDescent="0.3">
      <c r="A646" s="17">
        <v>44216</v>
      </c>
      <c r="B646" s="18">
        <v>7.9286448250406871E-3</v>
      </c>
      <c r="C646" s="8">
        <f t="shared" si="117"/>
        <v>-2.0671355174959313E-2</v>
      </c>
      <c r="D646" s="5">
        <f t="shared" si="115"/>
        <v>4.2730492476931721E-4</v>
      </c>
      <c r="E646" s="5">
        <f t="shared" si="118"/>
        <v>9.3724295657438808E-4</v>
      </c>
      <c r="F646" s="5">
        <f>B$6+B$7*E643+B$8*(H645*100)^2</f>
        <v>0.8397510210147715</v>
      </c>
      <c r="G646" s="8">
        <v>6.7309129817822427E-3</v>
      </c>
      <c r="H646" s="8">
        <f t="shared" si="119"/>
        <v>9.1637929975243951E-3</v>
      </c>
      <c r="I646" s="7">
        <f t="shared" si="116"/>
        <v>2.4328800157421525E-3</v>
      </c>
      <c r="J646" s="10">
        <f t="shared" si="120"/>
        <v>0.36144873991491761</v>
      </c>
      <c r="K646" s="10">
        <f t="shared" si="121"/>
        <v>4.3061061836117798E-2</v>
      </c>
      <c r="AC646" s="12"/>
      <c r="AD646" s="13"/>
    </row>
    <row r="647" spans="1:30" x14ac:dyDescent="0.3">
      <c r="A647" s="17">
        <v>44217</v>
      </c>
      <c r="B647" s="18">
        <v>-1.5712885009084739E-3</v>
      </c>
      <c r="C647" s="8">
        <f t="shared" si="117"/>
        <v>-3.0171288500908475E-2</v>
      </c>
      <c r="D647" s="5">
        <f t="shared" si="115"/>
        <v>9.1030664980505205E-4</v>
      </c>
      <c r="E647" s="5">
        <f t="shared" si="118"/>
        <v>4.2730492476931721E-4</v>
      </c>
      <c r="F647" s="5">
        <f>B$6+B$7*E643+B$8*(H646*100)^2</f>
        <v>0.77317212015506909</v>
      </c>
      <c r="G647" s="8">
        <v>9.5073291491568276E-3</v>
      </c>
      <c r="H647" s="8">
        <f t="shared" si="119"/>
        <v>8.793020642276857E-3</v>
      </c>
      <c r="I647" s="7">
        <f t="shared" si="116"/>
        <v>7.1430850687997059E-4</v>
      </c>
      <c r="J647" s="10">
        <f t="shared" si="120"/>
        <v>7.5132405292113E-2</v>
      </c>
      <c r="K647" s="10">
        <f t="shared" si="121"/>
        <v>3.1311575348886844E-3</v>
      </c>
      <c r="AC647" s="12"/>
      <c r="AD647" s="13"/>
    </row>
    <row r="648" spans="1:30" x14ac:dyDescent="0.3">
      <c r="A648" s="17">
        <v>44218</v>
      </c>
      <c r="B648" s="18">
        <v>-4.4151064075355862E-3</v>
      </c>
      <c r="C648" s="8">
        <f t="shared" si="117"/>
        <v>-3.3015106407535584E-2</v>
      </c>
      <c r="D648" s="5">
        <f t="shared" si="115"/>
        <v>1.0899972511008971E-3</v>
      </c>
      <c r="E648" s="5">
        <f t="shared" si="118"/>
        <v>9.1030664980505205E-4</v>
      </c>
      <c r="F648" s="5">
        <f>B$6+B$7*E643+B$8*(H647*100)^2</f>
        <v>0.71414326665285721</v>
      </c>
      <c r="G648" s="8">
        <v>1.2233308408564464E-2</v>
      </c>
      <c r="H648" s="8">
        <f t="shared" si="119"/>
        <v>8.4506997737042889E-3</v>
      </c>
      <c r="I648" s="7">
        <f t="shared" si="116"/>
        <v>3.7826086348601747E-3</v>
      </c>
      <c r="J648" s="10">
        <f t="shared" si="120"/>
        <v>0.30920569551013638</v>
      </c>
      <c r="K648" s="10">
        <f t="shared" si="121"/>
        <v>7.7695746702207469E-2</v>
      </c>
      <c r="AC648" s="12"/>
      <c r="AD648" s="13"/>
    </row>
    <row r="649" spans="1:30" x14ac:dyDescent="0.3">
      <c r="A649" s="17">
        <v>44221</v>
      </c>
      <c r="B649" s="18">
        <v>-1.3771352030912844E-2</v>
      </c>
      <c r="C649" s="8">
        <f t="shared" si="117"/>
        <v>-4.2371352030912843E-2</v>
      </c>
      <c r="D649" s="5">
        <f t="shared" si="115"/>
        <v>1.7953314729275418E-3</v>
      </c>
      <c r="E649" s="5">
        <f t="shared" si="118"/>
        <v>1.0899972511008971E-3</v>
      </c>
      <c r="F649" s="5">
        <f>B$6+B$7*E643+B$8*(H648*100)^2</f>
        <v>0.6618082851377961</v>
      </c>
      <c r="G649" s="8">
        <v>8.6261830237860191E-3</v>
      </c>
      <c r="H649" s="8">
        <f t="shared" si="119"/>
        <v>8.1351600177119818E-3</v>
      </c>
      <c r="I649" s="7">
        <f t="shared" si="116"/>
        <v>4.9102300607403726E-4</v>
      </c>
      <c r="J649" s="10">
        <f t="shared" si="120"/>
        <v>5.6922396002969104E-2</v>
      </c>
      <c r="K649" s="10">
        <f t="shared" si="121"/>
        <v>1.7514201679813546E-3</v>
      </c>
      <c r="AC649" s="12"/>
      <c r="AD649" s="13"/>
    </row>
    <row r="650" spans="1:30" x14ac:dyDescent="0.3">
      <c r="A650" s="17">
        <v>44222</v>
      </c>
      <c r="B650" s="18">
        <v>1.1108525030308042E-2</v>
      </c>
      <c r="C650" s="8">
        <f t="shared" si="117"/>
        <v>-1.7491474969691959E-2</v>
      </c>
      <c r="D650" s="5">
        <f t="shared" si="115"/>
        <v>3.0595169661536028E-4</v>
      </c>
      <c r="E650" s="5">
        <f t="shared" si="118"/>
        <v>1.7953314729275418E-3</v>
      </c>
      <c r="F650" s="5">
        <f>B$6+B$7*E643+B$8*(H649*100)^2</f>
        <v>0.61540809052654299</v>
      </c>
      <c r="G650" s="8">
        <v>1.5658444231548579E-2</v>
      </c>
      <c r="H650" s="8">
        <f t="shared" si="119"/>
        <v>7.8447950293589128E-3</v>
      </c>
      <c r="I650" s="7">
        <f t="shared" si="116"/>
        <v>7.8136492021896667E-3</v>
      </c>
      <c r="J650" s="10">
        <f t="shared" si="120"/>
        <v>0.49900546226979264</v>
      </c>
      <c r="K650" s="10">
        <f t="shared" si="121"/>
        <v>0.3048696655227241</v>
      </c>
      <c r="AC650" s="12"/>
      <c r="AD650" s="13"/>
    </row>
    <row r="651" spans="1:30" x14ac:dyDescent="0.3">
      <c r="A651" s="17">
        <v>44223</v>
      </c>
      <c r="B651" s="18">
        <v>-1.5836642519833934E-2</v>
      </c>
      <c r="C651" s="8">
        <f t="shared" si="117"/>
        <v>-4.4436642519833938E-2</v>
      </c>
      <c r="D651" s="5">
        <f t="shared" si="115"/>
        <v>1.9746151984355136E-3</v>
      </c>
      <c r="E651" s="5">
        <f t="shared" si="118"/>
        <v>3.0595169661536028E-4</v>
      </c>
      <c r="F651" s="5">
        <f>B$6+B$7*E643+B$8*(H650*100)^2</f>
        <v>0.57426967798420592</v>
      </c>
      <c r="G651" s="8">
        <v>1.8326616557831372E-2</v>
      </c>
      <c r="H651" s="8">
        <f t="shared" si="119"/>
        <v>7.5780583132106201E-3</v>
      </c>
      <c r="I651" s="7">
        <f t="shared" si="116"/>
        <v>1.0748558244620753E-2</v>
      </c>
      <c r="J651" s="10">
        <f t="shared" si="120"/>
        <v>0.58649987086828936</v>
      </c>
      <c r="K651" s="10">
        <f t="shared" si="121"/>
        <v>0.53528147814734561</v>
      </c>
      <c r="AC651" s="12"/>
      <c r="AD651" s="13"/>
    </row>
    <row r="652" spans="1:30" x14ac:dyDescent="0.3">
      <c r="A652" s="17">
        <v>44224</v>
      </c>
      <c r="B652" s="18">
        <v>5.8251773188031332E-3</v>
      </c>
      <c r="C652" s="8">
        <f t="shared" si="117"/>
        <v>-2.2774822681196866E-2</v>
      </c>
      <c r="D652" s="5">
        <f t="shared" ref="D652:D715" si="128">C652^2</f>
        <v>5.1869254815995922E-4</v>
      </c>
      <c r="E652" s="5">
        <f t="shared" si="118"/>
        <v>1.9746151984355136E-3</v>
      </c>
      <c r="F652" s="5">
        <f>B$6+B$7*E643+B$8*(H651*100)^2</f>
        <v>0.53779636142416987</v>
      </c>
      <c r="G652" s="8">
        <v>8.0916795486795524E-3</v>
      </c>
      <c r="H652" s="8">
        <f t="shared" si="119"/>
        <v>7.3334600389186677E-3</v>
      </c>
      <c r="I652" s="7">
        <f t="shared" si="116"/>
        <v>7.5821950976088463E-4</v>
      </c>
      <c r="J652" s="10">
        <f t="shared" si="120"/>
        <v>9.370360074190226E-2</v>
      </c>
      <c r="K652" s="10">
        <f t="shared" si="121"/>
        <v>5.0029081635298844E-3</v>
      </c>
      <c r="AC652" s="12"/>
      <c r="AD652" s="13"/>
    </row>
    <row r="653" spans="1:30" x14ac:dyDescent="0.3">
      <c r="A653" s="17">
        <v>44225</v>
      </c>
      <c r="B653" s="18">
        <v>-2.1482764944740284E-2</v>
      </c>
      <c r="C653" s="8">
        <f t="shared" si="117"/>
        <v>-5.0082764944740288E-2</v>
      </c>
      <c r="D653" s="5">
        <f t="shared" si="128"/>
        <v>2.5082833445101067E-3</v>
      </c>
      <c r="E653" s="5">
        <f t="shared" si="118"/>
        <v>5.1869254815995922E-4</v>
      </c>
      <c r="F653" s="5">
        <f t="shared" ref="F653" si="129">B$6+B$7*E653+B$8*(G652*100)^2</f>
        <v>0.60915739496581378</v>
      </c>
      <c r="G653" s="8">
        <v>8.3868352380367262E-3</v>
      </c>
      <c r="H653" s="8">
        <f t="shared" si="119"/>
        <v>7.8048535858516507E-3</v>
      </c>
      <c r="I653" s="7">
        <f t="shared" ref="I653:I716" si="130">SQRT((G653-H653)^2)</f>
        <v>5.8198165218507555E-4</v>
      </c>
      <c r="J653" s="10">
        <f t="shared" si="120"/>
        <v>6.939228393871627E-2</v>
      </c>
      <c r="K653" s="10">
        <f t="shared" si="121"/>
        <v>2.6491847861396245E-3</v>
      </c>
      <c r="AC653" s="12"/>
      <c r="AD653" s="13"/>
    </row>
    <row r="654" spans="1:30" x14ac:dyDescent="0.3">
      <c r="A654" s="17">
        <v>44228</v>
      </c>
      <c r="B654" s="18">
        <v>1.4092678561600369E-2</v>
      </c>
      <c r="C654" s="8">
        <f t="shared" ref="C654:C717" si="131">B654-B$5</f>
        <v>-1.4507321438399631E-2</v>
      </c>
      <c r="D654" s="5">
        <f t="shared" si="128"/>
        <v>2.1046237531704954E-4</v>
      </c>
      <c r="E654" s="5">
        <f t="shared" ref="E654:E717" si="132">D653</f>
        <v>2.5082833445101067E-3</v>
      </c>
      <c r="F654" s="5">
        <f>B$6+B$7*E653+B$8*(H653*100)^2</f>
        <v>0.56873252731691548</v>
      </c>
      <c r="G654" s="8">
        <v>7.6958714699869226E-3</v>
      </c>
      <c r="H654" s="8">
        <f t="shared" ref="H654:H717" si="133">SQRT(F654)/100</f>
        <v>7.5414357208486204E-3</v>
      </c>
      <c r="I654" s="7">
        <f t="shared" si="130"/>
        <v>1.5443574913830225E-4</v>
      </c>
      <c r="J654" s="10">
        <f t="shared" ref="J654:J717" si="134">ABS(G654-H654)/G654</f>
        <v>2.0067350363189559E-2</v>
      </c>
      <c r="K654" s="10">
        <f t="shared" ref="K654:K717" si="135">G654/H654-LN(G654/H654)-1</f>
        <v>2.0686095412414396E-4</v>
      </c>
      <c r="AC654" s="12"/>
      <c r="AD654" s="13"/>
    </row>
    <row r="655" spans="1:30" x14ac:dyDescent="0.3">
      <c r="A655" s="17">
        <v>44229</v>
      </c>
      <c r="B655" s="18">
        <v>1.6741654218718285E-2</v>
      </c>
      <c r="C655" s="8">
        <f t="shared" si="131"/>
        <v>-1.1858345781281716E-2</v>
      </c>
      <c r="D655" s="5">
        <f t="shared" si="128"/>
        <v>1.4062036466844187E-4</v>
      </c>
      <c r="E655" s="5">
        <f t="shared" si="132"/>
        <v>2.1046237531704954E-4</v>
      </c>
      <c r="F655" s="5">
        <f>B$6+B$7*E653+B$8*(H654*100)^2</f>
        <v>0.53289183965940223</v>
      </c>
      <c r="G655" s="8">
        <v>7.5709183562211319E-3</v>
      </c>
      <c r="H655" s="8">
        <f t="shared" si="133"/>
        <v>7.2999441070422059E-3</v>
      </c>
      <c r="I655" s="7">
        <f t="shared" si="130"/>
        <v>2.7097424917892597E-4</v>
      </c>
      <c r="J655" s="10">
        <f t="shared" si="134"/>
        <v>3.5791463654638749E-2</v>
      </c>
      <c r="K655" s="10">
        <f t="shared" si="135"/>
        <v>6.723606171532559E-4</v>
      </c>
      <c r="AC655" s="12"/>
      <c r="AD655" s="13"/>
    </row>
    <row r="656" spans="1:30" x14ac:dyDescent="0.3">
      <c r="A656" s="17">
        <v>44230</v>
      </c>
      <c r="B656" s="18">
        <v>5.3582007348083917E-3</v>
      </c>
      <c r="C656" s="8">
        <f t="shared" si="131"/>
        <v>-2.3241799265191609E-2</v>
      </c>
      <c r="D656" s="5">
        <f t="shared" si="128"/>
        <v>5.4018123308346121E-4</v>
      </c>
      <c r="E656" s="5">
        <f t="shared" si="132"/>
        <v>1.4062036466844187E-4</v>
      </c>
      <c r="F656" s="5">
        <f>B$6+B$7*E653+B$8*(H655*100)^2</f>
        <v>0.50111548598225097</v>
      </c>
      <c r="G656" s="8">
        <v>4.9094556891736332E-3</v>
      </c>
      <c r="H656" s="8">
        <f t="shared" si="133"/>
        <v>7.0789510944931026E-3</v>
      </c>
      <c r="I656" s="7">
        <f t="shared" si="130"/>
        <v>2.1694954053194694E-3</v>
      </c>
      <c r="J656" s="10">
        <f t="shared" si="134"/>
        <v>0.44190141283964662</v>
      </c>
      <c r="K656" s="10">
        <f t="shared" si="135"/>
        <v>5.949135959346652E-2</v>
      </c>
      <c r="AC656" s="12"/>
      <c r="AD656" s="13"/>
    </row>
    <row r="657" spans="1:30" x14ac:dyDescent="0.3">
      <c r="A657" s="17">
        <v>44231</v>
      </c>
      <c r="B657" s="18">
        <v>8.9274439467276305E-3</v>
      </c>
      <c r="C657" s="8">
        <f t="shared" si="131"/>
        <v>-1.967255605327237E-2</v>
      </c>
      <c r="D657" s="5">
        <f t="shared" si="128"/>
        <v>3.8700946166914335E-4</v>
      </c>
      <c r="E657" s="5">
        <f t="shared" si="132"/>
        <v>5.4018123308346121E-4</v>
      </c>
      <c r="F657" s="5">
        <f>B$6+B$7*E653+B$8*(H656*100)^2</f>
        <v>0.47294257081208857</v>
      </c>
      <c r="G657" s="8">
        <v>4.7937183640768075E-3</v>
      </c>
      <c r="H657" s="8">
        <f t="shared" si="133"/>
        <v>6.8770820179207444E-3</v>
      </c>
      <c r="I657" s="7">
        <f t="shared" si="130"/>
        <v>2.0833636538439369E-3</v>
      </c>
      <c r="J657" s="10">
        <f t="shared" si="134"/>
        <v>0.43460284806388683</v>
      </c>
      <c r="K657" s="10">
        <f t="shared" si="135"/>
        <v>5.7945079625927098E-2</v>
      </c>
      <c r="AC657" s="12"/>
      <c r="AD657" s="13"/>
    </row>
    <row r="658" spans="1:30" x14ac:dyDescent="0.3">
      <c r="A658" s="17">
        <v>44232</v>
      </c>
      <c r="B658" s="18">
        <v>3.7407849833893904E-3</v>
      </c>
      <c r="C658" s="8">
        <f t="shared" si="131"/>
        <v>-2.4859215016610609E-2</v>
      </c>
      <c r="D658" s="5">
        <f t="shared" si="128"/>
        <v>6.1798057124207845E-4</v>
      </c>
      <c r="E658" s="5">
        <f t="shared" si="132"/>
        <v>3.8700946166914335E-4</v>
      </c>
      <c r="F658" s="5">
        <f>B$6+B$7*E653+B$8*(H657*100)^2</f>
        <v>0.44796446422222269</v>
      </c>
      <c r="G658" s="8">
        <v>4.9941932517964908E-3</v>
      </c>
      <c r="H658" s="8">
        <f t="shared" si="133"/>
        <v>6.6930147483941996E-3</v>
      </c>
      <c r="I658" s="7">
        <f t="shared" si="130"/>
        <v>1.6988214965977088E-3</v>
      </c>
      <c r="J658" s="10">
        <f t="shared" si="134"/>
        <v>0.3401593432506072</v>
      </c>
      <c r="K658" s="10">
        <f t="shared" si="135"/>
        <v>3.8968446083998298E-2</v>
      </c>
      <c r="AC658" s="12"/>
      <c r="AD658" s="13"/>
    </row>
    <row r="659" spans="1:30" x14ac:dyDescent="0.3">
      <c r="A659" s="17">
        <v>44235</v>
      </c>
      <c r="B659" s="18">
        <v>2.660735747379839E-3</v>
      </c>
      <c r="C659" s="8">
        <f t="shared" si="131"/>
        <v>-2.5939264252620161E-2</v>
      </c>
      <c r="D659" s="5">
        <f t="shared" si="128"/>
        <v>6.7284542996725813E-4</v>
      </c>
      <c r="E659" s="5">
        <f t="shared" si="132"/>
        <v>6.1798057124207845E-4</v>
      </c>
      <c r="F659" s="5">
        <f>B$6+B$7*E653+B$8*(H658*100)^2</f>
        <v>0.42581887491964759</v>
      </c>
      <c r="G659" s="8">
        <v>4.1999163722787882E-3</v>
      </c>
      <c r="H659" s="8">
        <f t="shared" si="133"/>
        <v>6.5254798667963689E-3</v>
      </c>
      <c r="I659" s="7">
        <f t="shared" si="130"/>
        <v>2.3255634945175806E-3</v>
      </c>
      <c r="J659" s="10">
        <f t="shared" si="134"/>
        <v>0.55371661918491433</v>
      </c>
      <c r="K659" s="10">
        <f t="shared" si="135"/>
        <v>8.4267890517049748E-2</v>
      </c>
      <c r="AC659" s="12"/>
      <c r="AD659" s="13"/>
    </row>
    <row r="660" spans="1:30" x14ac:dyDescent="0.3">
      <c r="A660" s="17">
        <v>44236</v>
      </c>
      <c r="B660" s="18">
        <v>-1.1956715727259677E-3</v>
      </c>
      <c r="C660" s="8">
        <f t="shared" si="131"/>
        <v>-2.9795671572725967E-2</v>
      </c>
      <c r="D660" s="5">
        <f t="shared" si="128"/>
        <v>8.877820444697503E-4</v>
      </c>
      <c r="E660" s="5">
        <f t="shared" si="132"/>
        <v>6.7284542996725813E-4</v>
      </c>
      <c r="F660" s="5">
        <f>B$6+B$7*E653+B$8*(H659*100)^2</f>
        <v>0.40618459544398444</v>
      </c>
      <c r="G660" s="8">
        <v>8.956576411966068E-3</v>
      </c>
      <c r="H660" s="8">
        <f t="shared" si="133"/>
        <v>6.3732612957887146E-3</v>
      </c>
      <c r="I660" s="7">
        <f t="shared" si="130"/>
        <v>2.5833151161773534E-3</v>
      </c>
      <c r="J660" s="10">
        <f t="shared" si="134"/>
        <v>0.28842662612982578</v>
      </c>
      <c r="K660" s="10">
        <f t="shared" si="135"/>
        <v>6.5059710034419016E-2</v>
      </c>
      <c r="AC660" s="12"/>
      <c r="AD660" s="13"/>
    </row>
    <row r="661" spans="1:30" x14ac:dyDescent="0.3">
      <c r="A661" s="17">
        <v>44237</v>
      </c>
      <c r="B661" s="18">
        <v>-3.4912863973775832E-3</v>
      </c>
      <c r="C661" s="8">
        <f t="shared" si="131"/>
        <v>-3.2091286397377586E-2</v>
      </c>
      <c r="D661" s="5">
        <f t="shared" si="128"/>
        <v>1.0298506626385117E-3</v>
      </c>
      <c r="E661" s="5">
        <f t="shared" si="132"/>
        <v>8.877820444697503E-4</v>
      </c>
      <c r="F661" s="5">
        <f>B$6+B$7*E653+B$8*(H660*100)^2</f>
        <v>0.38877684326086154</v>
      </c>
      <c r="G661" s="8">
        <v>4.1015626069694829E-3</v>
      </c>
      <c r="H661" s="8">
        <f t="shared" si="133"/>
        <v>6.2351972162944577E-3</v>
      </c>
      <c r="I661" s="7">
        <f t="shared" si="130"/>
        <v>2.1336346093249747E-3</v>
      </c>
      <c r="J661" s="10">
        <f t="shared" si="134"/>
        <v>0.52020042451612147</v>
      </c>
      <c r="K661" s="10">
        <f t="shared" si="135"/>
        <v>7.6650183840739405E-2</v>
      </c>
      <c r="AC661" s="12"/>
      <c r="AD661" s="13"/>
    </row>
    <row r="662" spans="1:30" x14ac:dyDescent="0.3">
      <c r="A662" s="17">
        <v>44238</v>
      </c>
      <c r="B662" s="18">
        <v>6.3687798945971314E-3</v>
      </c>
      <c r="C662" s="8">
        <f t="shared" si="131"/>
        <v>-2.223122010540287E-2</v>
      </c>
      <c r="D662" s="5">
        <f t="shared" si="128"/>
        <v>4.9422714737486879E-4</v>
      </c>
      <c r="E662" s="5">
        <f t="shared" si="132"/>
        <v>1.0298506626385117E-3</v>
      </c>
      <c r="F662" s="5">
        <f>B$6+B$7*E653+B$8*(H661*100)^2</f>
        <v>0.37334313017530479</v>
      </c>
      <c r="G662" s="8">
        <v>8.2474155323923812E-3</v>
      </c>
      <c r="H662" s="8">
        <f t="shared" si="133"/>
        <v>6.1101810953138273E-3</v>
      </c>
      <c r="I662" s="7">
        <f t="shared" si="130"/>
        <v>2.1372344370785539E-3</v>
      </c>
      <c r="J662" s="10">
        <f t="shared" si="134"/>
        <v>0.25913990009165849</v>
      </c>
      <c r="K662" s="10">
        <f t="shared" si="135"/>
        <v>4.9839032408498962E-2</v>
      </c>
      <c r="AC662" s="12"/>
      <c r="AD662" s="13"/>
    </row>
    <row r="663" spans="1:30" x14ac:dyDescent="0.3">
      <c r="A663" s="17">
        <v>44239</v>
      </c>
      <c r="B663" s="18">
        <v>6.4963532134354046E-3</v>
      </c>
      <c r="C663" s="8">
        <f t="shared" si="131"/>
        <v>-2.2103646786564596E-2</v>
      </c>
      <c r="D663" s="5">
        <f t="shared" si="128"/>
        <v>4.8857120126520734E-4</v>
      </c>
      <c r="E663" s="5">
        <f t="shared" si="132"/>
        <v>4.9422714737486879E-4</v>
      </c>
      <c r="F663" s="5">
        <f t="shared" ref="F663" si="136">B$6+B$7*E663+B$8*(G662*100)^2</f>
        <v>0.63171515870267891</v>
      </c>
      <c r="G663" s="8">
        <v>6.9277555384344644E-3</v>
      </c>
      <c r="H663" s="8">
        <f t="shared" si="133"/>
        <v>7.9480510737078118E-3</v>
      </c>
      <c r="I663" s="7">
        <f t="shared" si="130"/>
        <v>1.0202955352733474E-3</v>
      </c>
      <c r="J663" s="10">
        <f t="shared" si="134"/>
        <v>0.14727649230877943</v>
      </c>
      <c r="K663" s="10">
        <f t="shared" si="135"/>
        <v>9.0203352218665156E-3</v>
      </c>
      <c r="AC663" s="12"/>
      <c r="AD663" s="13"/>
    </row>
    <row r="664" spans="1:30" x14ac:dyDescent="0.3">
      <c r="A664" s="17">
        <v>44242</v>
      </c>
      <c r="B664" s="18">
        <v>1.0387934742527154E-2</v>
      </c>
      <c r="C664" s="8">
        <f t="shared" si="131"/>
        <v>-1.8212065257472848E-2</v>
      </c>
      <c r="D664" s="5">
        <f t="shared" si="128"/>
        <v>3.3167932094244957E-4</v>
      </c>
      <c r="E664" s="5">
        <f t="shared" si="132"/>
        <v>4.8857120126520734E-4</v>
      </c>
      <c r="F664" s="5">
        <f>B$6+B$7*E663+B$8*(H663*100)^2</f>
        <v>0.58872971337011903</v>
      </c>
      <c r="G664" s="8">
        <v>3.6611116826177747E-3</v>
      </c>
      <c r="H664" s="8">
        <f t="shared" si="133"/>
        <v>7.6728724306488957E-3</v>
      </c>
      <c r="I664" s="7">
        <f t="shared" si="130"/>
        <v>4.0117607480311211E-3</v>
      </c>
      <c r="J664" s="10">
        <f t="shared" si="134"/>
        <v>1.0957766645246465</v>
      </c>
      <c r="K664" s="10">
        <f t="shared" si="135"/>
        <v>0.21707428609851198</v>
      </c>
      <c r="AC664" s="12"/>
      <c r="AD664" s="13"/>
    </row>
    <row r="665" spans="1:30" x14ac:dyDescent="0.3">
      <c r="A665" s="17">
        <v>44243</v>
      </c>
      <c r="B665" s="18">
        <v>-2.0909985780459095E-3</v>
      </c>
      <c r="C665" s="8">
        <f t="shared" si="131"/>
        <v>-3.069099857804591E-2</v>
      </c>
      <c r="D665" s="5">
        <f t="shared" si="128"/>
        <v>9.4193739371761613E-4</v>
      </c>
      <c r="E665" s="5">
        <f t="shared" si="132"/>
        <v>3.3167932094244957E-4</v>
      </c>
      <c r="F665" s="5">
        <f>B$6+B$7*E663+B$8*(H664*100)^2</f>
        <v>0.55061881753827135</v>
      </c>
      <c r="G665" s="8">
        <v>4.7649828250573446E-3</v>
      </c>
      <c r="H665" s="8">
        <f t="shared" si="133"/>
        <v>7.4203693812253798E-3</v>
      </c>
      <c r="I665" s="7">
        <f t="shared" si="130"/>
        <v>2.6553865561680353E-3</v>
      </c>
      <c r="J665" s="10">
        <f t="shared" si="134"/>
        <v>0.55727096060122294</v>
      </c>
      <c r="K665" s="10">
        <f t="shared" si="135"/>
        <v>8.5083911442636939E-2</v>
      </c>
      <c r="AC665" s="12"/>
      <c r="AD665" s="13"/>
    </row>
    <row r="666" spans="1:30" x14ac:dyDescent="0.3">
      <c r="A666" s="17">
        <v>44244</v>
      </c>
      <c r="B666" s="18">
        <v>-7.150289073690236E-3</v>
      </c>
      <c r="C666" s="8">
        <f t="shared" si="131"/>
        <v>-3.5750289073690239E-2</v>
      </c>
      <c r="D666" s="5">
        <f t="shared" si="128"/>
        <v>1.2780831688524157E-3</v>
      </c>
      <c r="E666" s="5">
        <f t="shared" si="132"/>
        <v>9.4193739371761613E-4</v>
      </c>
      <c r="F666" s="5">
        <f>B$6+B$7*E663+B$8*(H665*100)^2</f>
        <v>0.51682969729375527</v>
      </c>
      <c r="G666" s="8">
        <v>6.2172140294343295E-3</v>
      </c>
      <c r="H666" s="8">
        <f t="shared" si="133"/>
        <v>7.1890868494806437E-3</v>
      </c>
      <c r="I666" s="7">
        <f t="shared" si="130"/>
        <v>9.718728200463142E-4</v>
      </c>
      <c r="J666" s="10">
        <f t="shared" si="134"/>
        <v>0.15631966592193056</v>
      </c>
      <c r="K666" s="10">
        <f t="shared" si="135"/>
        <v>1.0055018143009686E-2</v>
      </c>
      <c r="AC666" s="12"/>
      <c r="AD666" s="13"/>
    </row>
    <row r="667" spans="1:30" x14ac:dyDescent="0.3">
      <c r="A667" s="17">
        <v>44245</v>
      </c>
      <c r="B667" s="18">
        <v>-5.0969732303999347E-3</v>
      </c>
      <c r="C667" s="8">
        <f t="shared" si="131"/>
        <v>-3.3696973230399933E-2</v>
      </c>
      <c r="D667" s="5">
        <f t="shared" si="128"/>
        <v>1.1354860048902898E-3</v>
      </c>
      <c r="E667" s="5">
        <f t="shared" si="132"/>
        <v>1.2780831688524157E-3</v>
      </c>
      <c r="F667" s="5">
        <f>B$6+B$7*E663+B$8*(H666*100)^2</f>
        <v>0.48687226328496724</v>
      </c>
      <c r="G667" s="8">
        <v>5.1113300611838426E-3</v>
      </c>
      <c r="H667" s="8">
        <f t="shared" si="133"/>
        <v>6.9776232578505357E-3</v>
      </c>
      <c r="I667" s="7">
        <f t="shared" si="130"/>
        <v>1.8662931966666931E-3</v>
      </c>
      <c r="J667" s="10">
        <f t="shared" si="134"/>
        <v>0.36512867968351043</v>
      </c>
      <c r="K667" s="10">
        <f t="shared" si="135"/>
        <v>4.3780371255430328E-2</v>
      </c>
      <c r="AC667" s="12"/>
      <c r="AD667" s="13"/>
    </row>
    <row r="668" spans="1:30" x14ac:dyDescent="0.3">
      <c r="A668" s="17">
        <v>44246</v>
      </c>
      <c r="B668" s="18">
        <v>8.7687145125001607E-3</v>
      </c>
      <c r="C668" s="8">
        <f t="shared" si="131"/>
        <v>-1.983128548749984E-2</v>
      </c>
      <c r="D668" s="5">
        <f t="shared" si="128"/>
        <v>3.9327988408672176E-4</v>
      </c>
      <c r="E668" s="5">
        <f t="shared" si="132"/>
        <v>1.1354860048902898E-3</v>
      </c>
      <c r="F668" s="5">
        <f>B$6+B$7*E663+B$8*(H667*100)^2</f>
        <v>0.4603120022927758</v>
      </c>
      <c r="G668" s="8">
        <v>1.0768147580613195E-2</v>
      </c>
      <c r="H668" s="8">
        <f t="shared" si="133"/>
        <v>6.7846297046543057E-3</v>
      </c>
      <c r="I668" s="7">
        <f t="shared" si="130"/>
        <v>3.9835178759588894E-3</v>
      </c>
      <c r="J668" s="10">
        <f t="shared" si="134"/>
        <v>0.36993529724005203</v>
      </c>
      <c r="K668" s="10">
        <f t="shared" si="135"/>
        <v>0.12520582165869643</v>
      </c>
      <c r="AC668" s="12"/>
      <c r="AD668" s="13"/>
    </row>
    <row r="669" spans="1:30" x14ac:dyDescent="0.3">
      <c r="A669" s="17">
        <v>44249</v>
      </c>
      <c r="B669" s="18">
        <v>-3.6717412821002031E-3</v>
      </c>
      <c r="C669" s="8">
        <f t="shared" si="131"/>
        <v>-3.2271741282100204E-2</v>
      </c>
      <c r="D669" s="5">
        <f t="shared" si="128"/>
        <v>1.0414652853788105E-3</v>
      </c>
      <c r="E669" s="5">
        <f t="shared" si="132"/>
        <v>3.9327988408672176E-4</v>
      </c>
      <c r="F669" s="5">
        <f>B$6+B$7*E663+B$8*(H668*100)^2</f>
        <v>0.43676367489709877</v>
      </c>
      <c r="G669" s="8">
        <v>1.3131083530657103E-2</v>
      </c>
      <c r="H669" s="8">
        <f t="shared" si="133"/>
        <v>6.6088098391245817E-3</v>
      </c>
      <c r="I669" s="7">
        <f t="shared" si="130"/>
        <v>6.5222736915325217E-3</v>
      </c>
      <c r="J669" s="10">
        <f t="shared" si="134"/>
        <v>0.49670491215024165</v>
      </c>
      <c r="K669" s="10">
        <f t="shared" si="135"/>
        <v>0.30032731561933934</v>
      </c>
      <c r="AC669" s="12"/>
      <c r="AD669" s="13"/>
    </row>
    <row r="670" spans="1:30" x14ac:dyDescent="0.3">
      <c r="A670" s="17">
        <v>44250</v>
      </c>
      <c r="B670" s="18">
        <v>-2.9097523462895568E-3</v>
      </c>
      <c r="C670" s="8">
        <f t="shared" si="131"/>
        <v>-3.1509752346289555E-2</v>
      </c>
      <c r="D670" s="5">
        <f t="shared" si="128"/>
        <v>9.9286449292450003E-4</v>
      </c>
      <c r="E670" s="5">
        <f t="shared" si="132"/>
        <v>1.0414652853788105E-3</v>
      </c>
      <c r="F670" s="5">
        <f>B$6+B$7*E663+B$8*(H669*100)^2</f>
        <v>0.41588572782809163</v>
      </c>
      <c r="G670" s="8">
        <v>4.7445021091718368E-3</v>
      </c>
      <c r="H670" s="8">
        <f t="shared" si="133"/>
        <v>6.4489202803887377E-3</v>
      </c>
      <c r="I670" s="7">
        <f t="shared" si="130"/>
        <v>1.704418171216901E-3</v>
      </c>
      <c r="J670" s="10">
        <f t="shared" si="134"/>
        <v>0.35924068152947053</v>
      </c>
      <c r="K670" s="10">
        <f t="shared" si="135"/>
        <v>4.2631099587026267E-2</v>
      </c>
      <c r="AC670" s="12"/>
      <c r="AD670" s="13"/>
    </row>
    <row r="671" spans="1:30" x14ac:dyDescent="0.3">
      <c r="A671" s="17">
        <v>44251</v>
      </c>
      <c r="B671" s="18">
        <v>4.5678744050374372E-3</v>
      </c>
      <c r="C671" s="8">
        <f t="shared" si="131"/>
        <v>-2.4032125594962563E-2</v>
      </c>
      <c r="D671" s="5">
        <f t="shared" si="128"/>
        <v>5.7754306061205479E-4</v>
      </c>
      <c r="E671" s="5">
        <f t="shared" si="132"/>
        <v>9.9286449292450003E-4</v>
      </c>
      <c r="F671" s="5">
        <f>B$6+B$7*E663+B$8*(H670*100)^2</f>
        <v>0.39737533995670982</v>
      </c>
      <c r="G671" s="8">
        <v>7.1351492410658577E-3</v>
      </c>
      <c r="H671" s="8">
        <f t="shared" si="133"/>
        <v>6.3037714104868196E-3</v>
      </c>
      <c r="I671" s="7">
        <f t="shared" si="130"/>
        <v>8.3137783057903817E-4</v>
      </c>
      <c r="J671" s="10">
        <f t="shared" si="134"/>
        <v>0.11651863226547535</v>
      </c>
      <c r="K671" s="10">
        <f t="shared" si="135"/>
        <v>8.0007067611520544E-3</v>
      </c>
      <c r="AC671" s="12"/>
      <c r="AD671" s="13"/>
    </row>
    <row r="672" spans="1:30" x14ac:dyDescent="0.3">
      <c r="A672" s="17">
        <v>44252</v>
      </c>
      <c r="B672" s="18">
        <v>-5.6039124925535725E-3</v>
      </c>
      <c r="C672" s="8">
        <f t="shared" si="131"/>
        <v>-3.420391249255357E-2</v>
      </c>
      <c r="D672" s="5">
        <f t="shared" si="128"/>
        <v>1.1699076297982621E-3</v>
      </c>
      <c r="E672" s="5">
        <f t="shared" si="132"/>
        <v>5.7754306061205479E-4</v>
      </c>
      <c r="F672" s="5">
        <f>B$6+B$7*E663+B$8*(H671*100)^2</f>
        <v>0.38096403006994273</v>
      </c>
      <c r="G672" s="8">
        <v>1.0232052313281286E-2</v>
      </c>
      <c r="H672" s="8">
        <f t="shared" si="133"/>
        <v>6.1722283664001187E-3</v>
      </c>
      <c r="I672" s="7">
        <f t="shared" si="130"/>
        <v>4.0598239468811678E-3</v>
      </c>
      <c r="J672" s="10">
        <f t="shared" si="134"/>
        <v>0.39677513587489027</v>
      </c>
      <c r="K672" s="10">
        <f t="shared" si="135"/>
        <v>0.15229135758090129</v>
      </c>
      <c r="AC672" s="12"/>
      <c r="AD672" s="13"/>
    </row>
    <row r="673" spans="1:30" x14ac:dyDescent="0.3">
      <c r="A673" s="17">
        <v>44253</v>
      </c>
      <c r="B673" s="18">
        <v>-1.3341349471192985E-2</v>
      </c>
      <c r="C673" s="8">
        <f t="shared" si="131"/>
        <v>-4.1941349471192983E-2</v>
      </c>
      <c r="D673" s="5">
        <f t="shared" si="128"/>
        <v>1.7590767954647399E-3</v>
      </c>
      <c r="E673" s="5">
        <f t="shared" si="132"/>
        <v>1.1699076297982621E-3</v>
      </c>
      <c r="F673" s="5">
        <f t="shared" ref="F673" si="137">B$6+B$7*E673+B$8*(G672*100)^2</f>
        <v>0.95694578646509132</v>
      </c>
      <c r="G673" s="8">
        <v>8.7685662592496289E-3</v>
      </c>
      <c r="H673" s="8">
        <f t="shared" si="133"/>
        <v>9.7823605866124725E-3</v>
      </c>
      <c r="I673" s="7">
        <f t="shared" si="130"/>
        <v>1.0137943273628436E-3</v>
      </c>
      <c r="J673" s="10">
        <f t="shared" si="134"/>
        <v>0.11561688620342354</v>
      </c>
      <c r="K673" s="10">
        <f t="shared" si="135"/>
        <v>5.7725756532676087E-3</v>
      </c>
      <c r="AC673" s="12"/>
      <c r="AD673" s="13"/>
    </row>
    <row r="674" spans="1:30" x14ac:dyDescent="0.3">
      <c r="A674" s="17">
        <v>44256</v>
      </c>
      <c r="B674" s="18">
        <v>1.9115276841750885E-2</v>
      </c>
      <c r="C674" s="8">
        <f t="shared" si="131"/>
        <v>-9.4847231582491157E-3</v>
      </c>
      <c r="D674" s="5">
        <f t="shared" si="128"/>
        <v>8.9959973388627077E-5</v>
      </c>
      <c r="E674" s="5">
        <f t="shared" si="132"/>
        <v>1.7590767954647399E-3</v>
      </c>
      <c r="F674" s="5">
        <f>B$6+B$7*E673+B$8*(H673*100)^2</f>
        <v>0.87714898573810818</v>
      </c>
      <c r="G674" s="8">
        <v>6.9859519558756761E-3</v>
      </c>
      <c r="H674" s="8">
        <f t="shared" si="133"/>
        <v>9.3656232346710829E-3</v>
      </c>
      <c r="I674" s="7">
        <f t="shared" si="130"/>
        <v>2.3796712787954068E-3</v>
      </c>
      <c r="J674" s="10">
        <f t="shared" si="134"/>
        <v>0.34063665107143143</v>
      </c>
      <c r="K674" s="10">
        <f t="shared" si="135"/>
        <v>3.9058877219420918E-2</v>
      </c>
      <c r="AC674" s="12"/>
      <c r="AD674" s="13"/>
    </row>
    <row r="675" spans="1:30" x14ac:dyDescent="0.3">
      <c r="A675" s="17">
        <v>44257</v>
      </c>
      <c r="B675" s="18">
        <v>2.9668291311516154E-4</v>
      </c>
      <c r="C675" s="8">
        <f t="shared" si="131"/>
        <v>-2.8303317086884838E-2</v>
      </c>
      <c r="D675" s="5">
        <f t="shared" si="128"/>
        <v>8.0107775812074725E-4</v>
      </c>
      <c r="E675" s="5">
        <f t="shared" si="132"/>
        <v>8.9959973388627077E-5</v>
      </c>
      <c r="F675" s="5">
        <f>B$6+B$7*E673+B$8*(H674*100)^2</f>
        <v>0.80640114221356507</v>
      </c>
      <c r="G675" s="8">
        <v>9.7855566448280251E-3</v>
      </c>
      <c r="H675" s="8">
        <f t="shared" si="133"/>
        <v>8.9799840880347061E-3</v>
      </c>
      <c r="I675" s="7">
        <f t="shared" si="130"/>
        <v>8.0557255679331898E-4</v>
      </c>
      <c r="J675" s="10">
        <f t="shared" si="134"/>
        <v>8.2322609334553237E-2</v>
      </c>
      <c r="K675" s="10">
        <f t="shared" si="135"/>
        <v>3.7981942088096687E-3</v>
      </c>
      <c r="AC675" s="12"/>
      <c r="AD675" s="13"/>
    </row>
    <row r="676" spans="1:30" x14ac:dyDescent="0.3">
      <c r="A676" s="17">
        <v>44258</v>
      </c>
      <c r="B676" s="18">
        <v>1.3638053458106681E-3</v>
      </c>
      <c r="C676" s="8">
        <f t="shared" si="131"/>
        <v>-2.7236194654189333E-2</v>
      </c>
      <c r="D676" s="5">
        <f t="shared" si="128"/>
        <v>7.4181029924089159E-4</v>
      </c>
      <c r="E676" s="5">
        <f t="shared" si="132"/>
        <v>8.0107775812074725E-4</v>
      </c>
      <c r="F676" s="5">
        <f>B$6+B$7*E673+B$8*(H675*100)^2</f>
        <v>0.74367610414470497</v>
      </c>
      <c r="G676" s="8">
        <v>7.0931084466177886E-3</v>
      </c>
      <c r="H676" s="8">
        <f t="shared" si="133"/>
        <v>8.6236657179224255E-3</v>
      </c>
      <c r="I676" s="7">
        <f t="shared" si="130"/>
        <v>1.5305572713046368E-3</v>
      </c>
      <c r="J676" s="10">
        <f t="shared" si="134"/>
        <v>0.21578089251327512</v>
      </c>
      <c r="K676" s="10">
        <f t="shared" si="135"/>
        <v>1.7903208150774397E-2</v>
      </c>
      <c r="AC676" s="12"/>
      <c r="AD676" s="13"/>
    </row>
    <row r="677" spans="1:30" x14ac:dyDescent="0.3">
      <c r="A677" s="17">
        <v>44259</v>
      </c>
      <c r="B677" s="18">
        <v>-2.1381314207561592E-3</v>
      </c>
      <c r="C677" s="8">
        <f t="shared" si="131"/>
        <v>-3.0738131420756161E-2</v>
      </c>
      <c r="D677" s="5">
        <f t="shared" si="128"/>
        <v>9.4483272323967718E-4</v>
      </c>
      <c r="E677" s="5">
        <f t="shared" si="132"/>
        <v>7.4181029924089159E-4</v>
      </c>
      <c r="F677" s="5">
        <f>B$6+B$7*E673+B$8*(H676*100)^2</f>
        <v>0.68806408539285369</v>
      </c>
      <c r="G677" s="8">
        <v>1.0922617375637517E-2</v>
      </c>
      <c r="H677" s="8">
        <f t="shared" si="133"/>
        <v>8.2949628413444606E-3</v>
      </c>
      <c r="I677" s="7">
        <f t="shared" si="130"/>
        <v>2.6276545342930561E-3</v>
      </c>
      <c r="J677" s="10">
        <f t="shared" si="134"/>
        <v>0.24057004323468656</v>
      </c>
      <c r="K677" s="10">
        <f t="shared" si="135"/>
        <v>4.1589947418364304E-2</v>
      </c>
      <c r="AC677" s="12"/>
      <c r="AD677" s="13"/>
    </row>
    <row r="678" spans="1:30" x14ac:dyDescent="0.3">
      <c r="A678" s="17">
        <v>44260</v>
      </c>
      <c r="B678" s="18">
        <v>-9.576474311060592E-3</v>
      </c>
      <c r="C678" s="8">
        <f t="shared" si="131"/>
        <v>-3.8176474311060596E-2</v>
      </c>
      <c r="D678" s="5">
        <f t="shared" si="128"/>
        <v>1.4574431908230697E-3</v>
      </c>
      <c r="E678" s="5">
        <f t="shared" si="132"/>
        <v>9.4483272323967718E-4</v>
      </c>
      <c r="F678" s="5">
        <f>B$6+B$7*E673+B$8*(H677*100)^2</f>
        <v>0.63875846956746229</v>
      </c>
      <c r="G678" s="8">
        <v>1.0175421451298116E-2</v>
      </c>
      <c r="H678" s="8">
        <f t="shared" si="133"/>
        <v>7.9922366679638698E-3</v>
      </c>
      <c r="I678" s="7">
        <f t="shared" si="130"/>
        <v>2.1831847833342459E-3</v>
      </c>
      <c r="J678" s="10">
        <f t="shared" si="134"/>
        <v>0.21455472815386228</v>
      </c>
      <c r="K678" s="10">
        <f t="shared" si="135"/>
        <v>3.1658683245578079E-2</v>
      </c>
      <c r="AC678" s="12"/>
      <c r="AD678" s="13"/>
    </row>
    <row r="679" spans="1:30" x14ac:dyDescent="0.3">
      <c r="A679" s="17">
        <v>44263</v>
      </c>
      <c r="B679" s="18">
        <v>2.5213961580772451E-2</v>
      </c>
      <c r="C679" s="8">
        <f t="shared" si="131"/>
        <v>-3.3860384192275494E-3</v>
      </c>
      <c r="D679" s="5">
        <f t="shared" si="128"/>
        <v>1.1465256176485001E-5</v>
      </c>
      <c r="E679" s="5">
        <f t="shared" si="132"/>
        <v>1.4574431908230697E-3</v>
      </c>
      <c r="F679" s="5">
        <f>B$6+B$7*E673+B$8*(H678*100)^2</f>
        <v>0.59504411057667028</v>
      </c>
      <c r="G679" s="8">
        <v>6.1677081910676713E-3</v>
      </c>
      <c r="H679" s="8">
        <f t="shared" si="133"/>
        <v>7.7139102313720908E-3</v>
      </c>
      <c r="I679" s="7">
        <f t="shared" si="130"/>
        <v>1.5462020403044195E-3</v>
      </c>
      <c r="J679" s="10">
        <f t="shared" si="134"/>
        <v>0.25069312496717872</v>
      </c>
      <c r="K679" s="10">
        <f t="shared" si="135"/>
        <v>2.3254543470513589E-2</v>
      </c>
      <c r="AC679" s="12"/>
      <c r="AD679" s="13"/>
    </row>
    <row r="680" spans="1:30" x14ac:dyDescent="0.3">
      <c r="A680" s="17">
        <v>44264</v>
      </c>
      <c r="B680" s="18">
        <v>6.0429863725807963E-3</v>
      </c>
      <c r="C680" s="8">
        <f t="shared" si="131"/>
        <v>-2.2557013627419204E-2</v>
      </c>
      <c r="D680" s="5">
        <f t="shared" si="128"/>
        <v>5.0881886378757572E-4</v>
      </c>
      <c r="E680" s="5">
        <f t="shared" si="132"/>
        <v>1.1465256176485001E-5</v>
      </c>
      <c r="F680" s="5">
        <f>B$6+B$7*E673+B$8*(H679*100)^2</f>
        <v>0.55628695989543409</v>
      </c>
      <c r="G680" s="8">
        <v>5.0608471742569997E-3</v>
      </c>
      <c r="H680" s="8">
        <f t="shared" si="133"/>
        <v>7.4584647206743159E-3</v>
      </c>
      <c r="I680" s="7">
        <f t="shared" si="130"/>
        <v>2.3976175464173162E-3</v>
      </c>
      <c r="J680" s="10">
        <f t="shared" si="134"/>
        <v>0.47375814045784115</v>
      </c>
      <c r="K680" s="10">
        <f t="shared" si="135"/>
        <v>6.6353085052889504E-2</v>
      </c>
      <c r="AC680" s="12"/>
      <c r="AD680" s="13"/>
    </row>
    <row r="681" spans="1:30" x14ac:dyDescent="0.3">
      <c r="A681" s="17">
        <v>44265</v>
      </c>
      <c r="B681" s="18">
        <v>8.9061873789127756E-3</v>
      </c>
      <c r="C681" s="8">
        <f t="shared" si="131"/>
        <v>-1.9693812621087225E-2</v>
      </c>
      <c r="D681" s="5">
        <f t="shared" si="128"/>
        <v>3.8784625555449446E-4</v>
      </c>
      <c r="E681" s="5">
        <f t="shared" si="132"/>
        <v>5.0881886378757572E-4</v>
      </c>
      <c r="F681" s="5">
        <f>B$6+B$7*E673+B$8*(H680*100)^2</f>
        <v>0.52192487010144994</v>
      </c>
      <c r="G681" s="8">
        <v>2.8180579991832566E-3</v>
      </c>
      <c r="H681" s="8">
        <f t="shared" si="133"/>
        <v>7.2244367953595524E-3</v>
      </c>
      <c r="I681" s="7">
        <f t="shared" si="130"/>
        <v>4.4063787961762958E-3</v>
      </c>
      <c r="J681" s="10">
        <f t="shared" si="134"/>
        <v>1.5636224653479005</v>
      </c>
      <c r="K681" s="10">
        <f t="shared" si="135"/>
        <v>0.331494320508674</v>
      </c>
      <c r="AC681" s="12"/>
      <c r="AD681" s="13"/>
    </row>
    <row r="682" spans="1:30" x14ac:dyDescent="0.3">
      <c r="A682" s="17">
        <v>44266</v>
      </c>
      <c r="B682" s="18">
        <v>6.710551646081071E-3</v>
      </c>
      <c r="C682" s="8">
        <f t="shared" si="131"/>
        <v>-2.1889448353918928E-2</v>
      </c>
      <c r="D682" s="5">
        <f t="shared" si="128"/>
        <v>4.7914794923888408E-4</v>
      </c>
      <c r="E682" s="5">
        <f t="shared" si="132"/>
        <v>3.8784625555449446E-4</v>
      </c>
      <c r="F682" s="5">
        <f>B$6+B$7*E673+B$8*(H681*100)^2</f>
        <v>0.49145944129010372</v>
      </c>
      <c r="G682" s="8">
        <v>4.6889346388773534E-3</v>
      </c>
      <c r="H682" s="8">
        <f t="shared" si="133"/>
        <v>7.0104168299046513E-3</v>
      </c>
      <c r="I682" s="7">
        <f t="shared" si="130"/>
        <v>2.3214821910272979E-3</v>
      </c>
      <c r="J682" s="10">
        <f t="shared" si="134"/>
        <v>0.49509800622495304</v>
      </c>
      <c r="K682" s="10">
        <f t="shared" si="135"/>
        <v>7.1044234472509293E-2</v>
      </c>
      <c r="AC682" s="12"/>
      <c r="AD682" s="13"/>
    </row>
    <row r="683" spans="1:30" x14ac:dyDescent="0.3">
      <c r="A683" s="17">
        <v>44267</v>
      </c>
      <c r="B683" s="18">
        <v>-3.1982801061305188E-3</v>
      </c>
      <c r="C683" s="8">
        <f t="shared" si="131"/>
        <v>-3.1798280106130519E-2</v>
      </c>
      <c r="D683" s="5">
        <f t="shared" si="128"/>
        <v>1.0111306177079359E-3</v>
      </c>
      <c r="E683" s="5">
        <f t="shared" si="132"/>
        <v>4.7914794923888408E-4</v>
      </c>
      <c r="F683" s="5">
        <f t="shared" ref="F683" si="138">B$6+B$7*E683+B$8*(G682*100)^2</f>
        <v>0.22357832993374452</v>
      </c>
      <c r="G683" s="8">
        <v>6.7762522007179396E-3</v>
      </c>
      <c r="H683" s="8">
        <f t="shared" si="133"/>
        <v>4.7284070249265188E-3</v>
      </c>
      <c r="I683" s="7">
        <f t="shared" si="130"/>
        <v>2.0478451757914209E-3</v>
      </c>
      <c r="J683" s="10">
        <f t="shared" si="134"/>
        <v>0.30220911429100189</v>
      </c>
      <c r="K683" s="10">
        <f t="shared" si="135"/>
        <v>7.3258286294064279E-2</v>
      </c>
      <c r="AC683" s="12"/>
      <c r="AD683" s="13"/>
    </row>
    <row r="684" spans="1:30" x14ac:dyDescent="0.3">
      <c r="A684" s="17">
        <v>44270</v>
      </c>
      <c r="B684" s="18">
        <v>-9.1868127100843734E-4</v>
      </c>
      <c r="C684" s="8">
        <f t="shared" si="131"/>
        <v>-2.9518681271008439E-2</v>
      </c>
      <c r="D684" s="5">
        <f t="shared" si="128"/>
        <v>8.7135254397938437E-4</v>
      </c>
      <c r="E684" s="5">
        <f t="shared" si="132"/>
        <v>1.0111306177079359E-3</v>
      </c>
      <c r="F684" s="5">
        <f>B$6+B$7*E683+B$8*(H683*100)^2</f>
        <v>0.22687404330241429</v>
      </c>
      <c r="G684" s="8">
        <v>4.3828223154664791E-3</v>
      </c>
      <c r="H684" s="8">
        <f t="shared" si="133"/>
        <v>4.7631296780836678E-3</v>
      </c>
      <c r="I684" s="7">
        <f t="shared" si="130"/>
        <v>3.8030736261718875E-4</v>
      </c>
      <c r="J684" s="10">
        <f t="shared" si="134"/>
        <v>8.6772252042964987E-2</v>
      </c>
      <c r="K684" s="10">
        <f t="shared" si="135"/>
        <v>3.3680587629814074E-3</v>
      </c>
      <c r="AC684" s="12"/>
      <c r="AD684" s="13"/>
    </row>
    <row r="685" spans="1:30" x14ac:dyDescent="0.3">
      <c r="A685" s="17">
        <v>44271</v>
      </c>
      <c r="B685" s="18">
        <v>5.4994078985145262E-3</v>
      </c>
      <c r="C685" s="8">
        <f t="shared" si="131"/>
        <v>-2.3100592101485476E-2</v>
      </c>
      <c r="D685" s="5">
        <f t="shared" si="128"/>
        <v>5.3363735543921311E-4</v>
      </c>
      <c r="E685" s="5">
        <f t="shared" si="132"/>
        <v>8.7135254397938437E-4</v>
      </c>
      <c r="F685" s="5">
        <f>B$6+B$7*E683+B$8*(H684*100)^2</f>
        <v>0.22979602277507688</v>
      </c>
      <c r="G685" s="8">
        <v>2.8856652746180227E-3</v>
      </c>
      <c r="H685" s="8">
        <f t="shared" si="133"/>
        <v>4.7937044420268225E-3</v>
      </c>
      <c r="I685" s="7">
        <f t="shared" si="130"/>
        <v>1.9080391674087998E-3</v>
      </c>
      <c r="J685" s="10">
        <f t="shared" si="134"/>
        <v>0.66121292174518342</v>
      </c>
      <c r="K685" s="10">
        <f t="shared" si="135"/>
        <v>0.10951780512856901</v>
      </c>
      <c r="AC685" s="12"/>
      <c r="AD685" s="13"/>
    </row>
    <row r="686" spans="1:30" x14ac:dyDescent="0.3">
      <c r="A686" s="17">
        <v>44272</v>
      </c>
      <c r="B686" s="18">
        <v>-3.1684678482973627E-4</v>
      </c>
      <c r="C686" s="8">
        <f t="shared" si="131"/>
        <v>-2.8916846784829735E-2</v>
      </c>
      <c r="D686" s="5">
        <f t="shared" si="128"/>
        <v>8.3618402797731785E-4</v>
      </c>
      <c r="E686" s="5">
        <f t="shared" si="132"/>
        <v>5.3363735543921311E-4</v>
      </c>
      <c r="F686" s="5">
        <f>B$6+B$7*E683+B$8*(H685*100)^2</f>
        <v>0.23238664977553958</v>
      </c>
      <c r="G686" s="8">
        <v>4.0065608343835138E-3</v>
      </c>
      <c r="H686" s="8">
        <f t="shared" si="133"/>
        <v>4.8206498501295403E-3</v>
      </c>
      <c r="I686" s="7">
        <f t="shared" si="130"/>
        <v>8.1408901574602649E-4</v>
      </c>
      <c r="J686" s="10">
        <f t="shared" si="134"/>
        <v>0.20318898162226201</v>
      </c>
      <c r="K686" s="10">
        <f t="shared" si="135"/>
        <v>1.6100148961574634E-2</v>
      </c>
      <c r="AC686" s="12"/>
      <c r="AD686" s="13"/>
    </row>
    <row r="687" spans="1:30" x14ac:dyDescent="0.3">
      <c r="A687" s="17">
        <v>44273</v>
      </c>
      <c r="B687" s="18">
        <v>4.6130451399444107E-3</v>
      </c>
      <c r="C687" s="8">
        <f t="shared" si="131"/>
        <v>-2.3986954860055591E-2</v>
      </c>
      <c r="D687" s="5">
        <f t="shared" si="128"/>
        <v>5.7537400345834453E-4</v>
      </c>
      <c r="E687" s="5">
        <f t="shared" si="132"/>
        <v>8.3618402797731785E-4</v>
      </c>
      <c r="F687" s="5">
        <f>B$6+B$7*E683+B$8*(H686*100)^2</f>
        <v>0.23468349967414981</v>
      </c>
      <c r="G687" s="8">
        <v>8.1525613113055031E-3</v>
      </c>
      <c r="H687" s="8">
        <f t="shared" si="133"/>
        <v>4.8444143059213031E-3</v>
      </c>
      <c r="I687" s="7">
        <f t="shared" si="130"/>
        <v>3.3081470053842E-3</v>
      </c>
      <c r="J687" s="10">
        <f t="shared" si="134"/>
        <v>0.40578008297792889</v>
      </c>
      <c r="K687" s="10">
        <f t="shared" si="135"/>
        <v>0.16237283274623193</v>
      </c>
      <c r="AC687" s="12"/>
      <c r="AD687" s="13"/>
    </row>
    <row r="688" spans="1:30" x14ac:dyDescent="0.3">
      <c r="A688" s="17">
        <v>44274</v>
      </c>
      <c r="B688" s="18">
        <v>-7.9226272249727381E-3</v>
      </c>
      <c r="C688" s="8">
        <f t="shared" si="131"/>
        <v>-3.6522627224972737E-2</v>
      </c>
      <c r="D688" s="5">
        <f t="shared" si="128"/>
        <v>1.3339022994143198E-3</v>
      </c>
      <c r="E688" s="5">
        <f t="shared" si="132"/>
        <v>5.7537400345834453E-4</v>
      </c>
      <c r="F688" s="5">
        <f>B$6+B$7*E683+B$8*(H687*100)^2</f>
        <v>0.23671988679425759</v>
      </c>
      <c r="G688" s="8">
        <v>5.6985469876468841E-3</v>
      </c>
      <c r="H688" s="8">
        <f t="shared" si="133"/>
        <v>4.8653867964865609E-3</v>
      </c>
      <c r="I688" s="7">
        <f t="shared" si="130"/>
        <v>8.3316019116032314E-4</v>
      </c>
      <c r="J688" s="10">
        <f t="shared" si="134"/>
        <v>0.1462057245410838</v>
      </c>
      <c r="K688" s="10">
        <f t="shared" si="135"/>
        <v>1.3177324604532803E-2</v>
      </c>
      <c r="AC688" s="12"/>
      <c r="AD688" s="13"/>
    </row>
    <row r="689" spans="1:30" x14ac:dyDescent="0.3">
      <c r="A689" s="17">
        <v>44277</v>
      </c>
      <c r="B689" s="18">
        <v>-8.2909403571056943E-4</v>
      </c>
      <c r="C689" s="8">
        <f t="shared" si="131"/>
        <v>-2.9429094035710569E-2</v>
      </c>
      <c r="D689" s="5">
        <f t="shared" si="128"/>
        <v>8.6607157576269538E-4</v>
      </c>
      <c r="E689" s="5">
        <f t="shared" si="132"/>
        <v>1.3339022994143198E-3</v>
      </c>
      <c r="F689" s="5">
        <f>B$6+B$7*E683+B$8*(H688*100)^2</f>
        <v>0.23852534761494518</v>
      </c>
      <c r="G689" s="8">
        <v>6.7332092325000179E-3</v>
      </c>
      <c r="H689" s="8">
        <f t="shared" si="133"/>
        <v>4.8839056872030731E-3</v>
      </c>
      <c r="I689" s="7">
        <f t="shared" si="130"/>
        <v>1.8493035452969448E-3</v>
      </c>
      <c r="J689" s="10">
        <f t="shared" si="134"/>
        <v>0.27465410348020697</v>
      </c>
      <c r="K689" s="10">
        <f t="shared" si="135"/>
        <v>5.754595228526882E-2</v>
      </c>
      <c r="AC689" s="12"/>
      <c r="AD689" s="13"/>
    </row>
    <row r="690" spans="1:30" x14ac:dyDescent="0.3">
      <c r="A690" s="17">
        <v>44278</v>
      </c>
      <c r="B690" s="18">
        <v>-1.7804971519083501E-3</v>
      </c>
      <c r="C690" s="8">
        <f t="shared" si="131"/>
        <v>-3.038049715190835E-2</v>
      </c>
      <c r="D690" s="5">
        <f t="shared" si="128"/>
        <v>9.229746071971114E-4</v>
      </c>
      <c r="E690" s="5">
        <f t="shared" si="132"/>
        <v>8.6607157576269538E-4</v>
      </c>
      <c r="F690" s="5">
        <f>B$6+B$7*E683+B$8*(H689*100)^2</f>
        <v>0.24012606917856683</v>
      </c>
      <c r="G690" s="8">
        <v>5.7818655085639225E-3</v>
      </c>
      <c r="H690" s="8">
        <f t="shared" si="133"/>
        <v>4.9002660048059312E-3</v>
      </c>
      <c r="I690" s="7">
        <f t="shared" si="130"/>
        <v>8.8159950375799132E-4</v>
      </c>
      <c r="J690" s="10">
        <f t="shared" si="134"/>
        <v>0.15247665350433923</v>
      </c>
      <c r="K690" s="10">
        <f t="shared" si="135"/>
        <v>1.4471606815755322E-2</v>
      </c>
      <c r="AC690" s="12"/>
      <c r="AD690" s="13"/>
    </row>
    <row r="691" spans="1:30" x14ac:dyDescent="0.3">
      <c r="A691" s="17">
        <v>44279</v>
      </c>
      <c r="B691" s="18">
        <v>1.443953096851692E-3</v>
      </c>
      <c r="C691" s="8">
        <f t="shared" si="131"/>
        <v>-2.7156046903148309E-2</v>
      </c>
      <c r="D691" s="5">
        <f t="shared" si="128"/>
        <v>7.3745088340599089E-4</v>
      </c>
      <c r="E691" s="5">
        <f t="shared" si="132"/>
        <v>9.229746071971114E-4</v>
      </c>
      <c r="F691" s="5">
        <f>B$6+B$7*E683+B$8*(H690*100)^2</f>
        <v>0.24154526891687372</v>
      </c>
      <c r="G691" s="8">
        <v>1.0858712858325044E-2</v>
      </c>
      <c r="H691" s="8">
        <f t="shared" si="133"/>
        <v>4.9147255153962942E-3</v>
      </c>
      <c r="I691" s="7">
        <f t="shared" si="130"/>
        <v>5.94398734292875E-3</v>
      </c>
      <c r="J691" s="10">
        <f t="shared" si="134"/>
        <v>0.54739336240682301</v>
      </c>
      <c r="K691" s="10">
        <f t="shared" si="135"/>
        <v>0.4166921910409056</v>
      </c>
      <c r="AC691" s="12"/>
      <c r="AD691" s="13"/>
    </row>
    <row r="692" spans="1:30" x14ac:dyDescent="0.3">
      <c r="A692" s="17">
        <v>44280</v>
      </c>
      <c r="B692" s="18">
        <v>5.2234015108697576E-6</v>
      </c>
      <c r="C692" s="8">
        <f t="shared" si="131"/>
        <v>-2.8594776598489132E-2</v>
      </c>
      <c r="D692" s="5">
        <f t="shared" si="128"/>
        <v>8.1766124871750169E-4</v>
      </c>
      <c r="E692" s="5">
        <f t="shared" si="132"/>
        <v>7.3745088340599089E-4</v>
      </c>
      <c r="F692" s="5">
        <f>B$6+B$7*E683+B$8*(H691*100)^2</f>
        <v>0.24280353140485661</v>
      </c>
      <c r="G692" s="8">
        <v>4.5438538462912815E-3</v>
      </c>
      <c r="H692" s="8">
        <f t="shared" si="133"/>
        <v>4.9275098315970569E-3</v>
      </c>
      <c r="I692" s="7">
        <f t="shared" si="130"/>
        <v>3.8365598530577544E-4</v>
      </c>
      <c r="J692" s="10">
        <f t="shared" si="134"/>
        <v>8.4434050540361807E-2</v>
      </c>
      <c r="K692" s="10">
        <f t="shared" si="135"/>
        <v>3.1982243312029812E-3</v>
      </c>
      <c r="AC692" s="12"/>
      <c r="AD692" s="13"/>
    </row>
    <row r="693" spans="1:30" x14ac:dyDescent="0.3">
      <c r="A693" s="17">
        <v>44281</v>
      </c>
      <c r="B693" s="18">
        <v>8.8606259481016619E-3</v>
      </c>
      <c r="C693" s="8">
        <f t="shared" si="131"/>
        <v>-1.9739374051898337E-2</v>
      </c>
      <c r="D693" s="5">
        <f t="shared" si="128"/>
        <v>3.8964288796075738E-4</v>
      </c>
      <c r="E693" s="5">
        <f t="shared" si="132"/>
        <v>8.1766124871750169E-4</v>
      </c>
      <c r="F693" s="5">
        <f t="shared" ref="F693" si="139">B$6+B$7*E693+B$8*(G692*100)^2</f>
        <v>0.21173728895305205</v>
      </c>
      <c r="G693" s="8">
        <v>3.8273098028494879E-3</v>
      </c>
      <c r="H693" s="8">
        <f t="shared" si="133"/>
        <v>4.6014920292558594E-3</v>
      </c>
      <c r="I693" s="7">
        <f t="shared" si="130"/>
        <v>7.7418222640637151E-4</v>
      </c>
      <c r="J693" s="10">
        <f t="shared" si="134"/>
        <v>0.20227843218492048</v>
      </c>
      <c r="K693" s="10">
        <f t="shared" si="135"/>
        <v>1.5972537305982026E-2</v>
      </c>
      <c r="AC693" s="12"/>
      <c r="AD693" s="13"/>
    </row>
    <row r="694" spans="1:30" x14ac:dyDescent="0.3">
      <c r="A694" s="17">
        <v>44284</v>
      </c>
      <c r="B694" s="18">
        <v>4.1783609248508356E-3</v>
      </c>
      <c r="C694" s="8">
        <f t="shared" si="131"/>
        <v>-2.4421639075149167E-2</v>
      </c>
      <c r="D694" s="5">
        <f t="shared" si="128"/>
        <v>5.9641645511685263E-4</v>
      </c>
      <c r="E694" s="5">
        <f t="shared" si="132"/>
        <v>3.8964288796075738E-4</v>
      </c>
      <c r="F694" s="5">
        <f>B$6+B$7*E693+B$8*(H693*100)^2</f>
        <v>0.21641074479276848</v>
      </c>
      <c r="G694" s="8">
        <v>4.9534487864816412E-3</v>
      </c>
      <c r="H694" s="8">
        <f t="shared" si="133"/>
        <v>4.651996827092302E-3</v>
      </c>
      <c r="I694" s="7">
        <f t="shared" si="130"/>
        <v>3.0145195938933913E-4</v>
      </c>
      <c r="J694" s="10">
        <f t="shared" si="134"/>
        <v>6.0856985180108389E-2</v>
      </c>
      <c r="K694" s="10">
        <f t="shared" si="135"/>
        <v>2.0130454561082534E-3</v>
      </c>
      <c r="AC694" s="12"/>
      <c r="AD694" s="13"/>
    </row>
    <row r="695" spans="1:30" x14ac:dyDescent="0.3">
      <c r="A695" s="17">
        <v>44285</v>
      </c>
      <c r="B695" s="18">
        <v>1.1097423458704788E-2</v>
      </c>
      <c r="C695" s="8">
        <f t="shared" si="131"/>
        <v>-1.7502576541295212E-2</v>
      </c>
      <c r="D695" s="5">
        <f t="shared" si="128"/>
        <v>3.0634018558389748E-4</v>
      </c>
      <c r="E695" s="5">
        <f t="shared" si="132"/>
        <v>5.9641645511685263E-4</v>
      </c>
      <c r="F695" s="5">
        <f>B$6+B$7*E693+B$8*(H694*100)^2</f>
        <v>0.22055423074026101</v>
      </c>
      <c r="G695" s="8">
        <v>2.7104765024080248E-3</v>
      </c>
      <c r="H695" s="8">
        <f t="shared" si="133"/>
        <v>4.6963201630666222E-3</v>
      </c>
      <c r="I695" s="7">
        <f t="shared" si="130"/>
        <v>1.9858436606585974E-3</v>
      </c>
      <c r="J695" s="10">
        <f t="shared" si="134"/>
        <v>0.73265481508301089</v>
      </c>
      <c r="K695" s="10">
        <f t="shared" si="135"/>
        <v>0.12680381098260973</v>
      </c>
      <c r="AC695" s="12"/>
      <c r="AD695" s="13"/>
    </row>
    <row r="696" spans="1:30" x14ac:dyDescent="0.3">
      <c r="A696" s="17">
        <v>44286</v>
      </c>
      <c r="B696" s="18">
        <v>-1.7819315824164359E-3</v>
      </c>
      <c r="C696" s="8">
        <f t="shared" si="131"/>
        <v>-3.0381931582416435E-2</v>
      </c>
      <c r="D696" s="5">
        <f t="shared" si="128"/>
        <v>9.2306176667863321E-4</v>
      </c>
      <c r="E696" s="5">
        <f t="shared" si="132"/>
        <v>3.0634018558389748E-4</v>
      </c>
      <c r="F696" s="5">
        <f>B$6+B$7*E693+B$8*(H695*100)^2</f>
        <v>0.22422784538130799</v>
      </c>
      <c r="G696" s="8">
        <v>3.2109358409940147E-3</v>
      </c>
      <c r="H696" s="8">
        <f t="shared" si="133"/>
        <v>4.7352702708642509E-3</v>
      </c>
      <c r="I696" s="7">
        <f t="shared" si="130"/>
        <v>1.5243344298702362E-3</v>
      </c>
      <c r="J696" s="10">
        <f t="shared" si="134"/>
        <v>0.47473213584932467</v>
      </c>
      <c r="K696" s="10">
        <f t="shared" si="135"/>
        <v>6.6565615095869557E-2</v>
      </c>
      <c r="AC696" s="12"/>
      <c r="AD696" s="13"/>
    </row>
    <row r="697" spans="1:30" x14ac:dyDescent="0.3">
      <c r="A697" s="17">
        <v>44287</v>
      </c>
      <c r="B697" s="18">
        <v>6.8021678889598099E-3</v>
      </c>
      <c r="C697" s="8">
        <f t="shared" si="131"/>
        <v>-2.1797832111040191E-2</v>
      </c>
      <c r="D697" s="5">
        <f t="shared" si="128"/>
        <v>4.7514548474109487E-4</v>
      </c>
      <c r="E697" s="5">
        <f t="shared" si="132"/>
        <v>9.2306176667863321E-4</v>
      </c>
      <c r="F697" s="5">
        <f>B$6+B$7*E693+B$8*(H696*100)^2</f>
        <v>0.22748487212206014</v>
      </c>
      <c r="G697" s="8">
        <v>6.4202800520648251E-3</v>
      </c>
      <c r="H697" s="8">
        <f t="shared" si="133"/>
        <v>4.7695374211977849E-3</v>
      </c>
      <c r="I697" s="7">
        <f t="shared" si="130"/>
        <v>1.6507426308670402E-3</v>
      </c>
      <c r="J697" s="10">
        <f t="shared" si="134"/>
        <v>0.2571138046129538</v>
      </c>
      <c r="K697" s="10">
        <f t="shared" si="135"/>
        <v>4.8888786188768574E-2</v>
      </c>
      <c r="AC697" s="12"/>
      <c r="AD697" s="13"/>
    </row>
    <row r="698" spans="1:30" x14ac:dyDescent="0.3">
      <c r="A698" s="17">
        <v>44292</v>
      </c>
      <c r="B698" s="18">
        <v>6.1796020908927891E-3</v>
      </c>
      <c r="C698" s="8">
        <f t="shared" si="131"/>
        <v>-2.2420397909107211E-2</v>
      </c>
      <c r="D698" s="5">
        <f t="shared" si="128"/>
        <v>5.0267424240269898E-4</v>
      </c>
      <c r="E698" s="5">
        <f t="shared" si="132"/>
        <v>4.7514548474109487E-4</v>
      </c>
      <c r="F698" s="5">
        <f>B$6+B$7*E693+B$8*(H697*100)^2</f>
        <v>0.23037255203041104</v>
      </c>
      <c r="G698" s="8">
        <v>3.2444612053780858E-3</v>
      </c>
      <c r="H698" s="8">
        <f t="shared" si="133"/>
        <v>4.7997140751341741E-3</v>
      </c>
      <c r="I698" s="7">
        <f t="shared" si="130"/>
        <v>1.5552528697560884E-3</v>
      </c>
      <c r="J698" s="10">
        <f t="shared" si="134"/>
        <v>0.47935628485187898</v>
      </c>
      <c r="K698" s="10">
        <f t="shared" si="135"/>
        <v>6.7576734226545199E-2</v>
      </c>
      <c r="AC698" s="12"/>
      <c r="AD698" s="13"/>
    </row>
    <row r="699" spans="1:30" x14ac:dyDescent="0.3">
      <c r="A699" s="17">
        <v>44293</v>
      </c>
      <c r="B699" s="18">
        <v>-3.4438219824221988E-3</v>
      </c>
      <c r="C699" s="8">
        <f t="shared" si="131"/>
        <v>-3.2043821982422199E-2</v>
      </c>
      <c r="D699" s="5">
        <f t="shared" si="128"/>
        <v>1.0268065272411643E-3</v>
      </c>
      <c r="E699" s="5">
        <f t="shared" si="132"/>
        <v>5.0267424240269898E-4</v>
      </c>
      <c r="F699" s="5">
        <f>B$6+B$7*E693+B$8*(H698*100)^2</f>
        <v>0.23293276903715493</v>
      </c>
      <c r="G699" s="8">
        <v>1.9581181685243941E-3</v>
      </c>
      <c r="H699" s="8">
        <f t="shared" si="133"/>
        <v>4.8263109000265918E-3</v>
      </c>
      <c r="I699" s="7">
        <f t="shared" si="130"/>
        <v>2.8681927315021977E-3</v>
      </c>
      <c r="J699" s="10">
        <f t="shared" si="134"/>
        <v>1.4647699907016445</v>
      </c>
      <c r="K699" s="10">
        <f t="shared" si="135"/>
        <v>0.307815863777676</v>
      </c>
      <c r="AC699" s="12"/>
      <c r="AD699" s="13"/>
    </row>
    <row r="700" spans="1:30" x14ac:dyDescent="0.3">
      <c r="A700" s="17">
        <v>44294</v>
      </c>
      <c r="B700" s="18">
        <v>5.308423158009435E-3</v>
      </c>
      <c r="C700" s="8">
        <f t="shared" si="131"/>
        <v>-2.3291576841990565E-2</v>
      </c>
      <c r="D700" s="5">
        <f t="shared" si="128"/>
        <v>5.4249755178635117E-4</v>
      </c>
      <c r="E700" s="5">
        <f t="shared" si="132"/>
        <v>1.0268065272411643E-3</v>
      </c>
      <c r="F700" s="5">
        <f>B$6+B$7*E693+B$8*(H699*100)^2</f>
        <v>0.23520265743533408</v>
      </c>
      <c r="G700" s="8">
        <v>2.8578992188722108E-3</v>
      </c>
      <c r="H700" s="8">
        <f t="shared" si="133"/>
        <v>4.849769658811994E-3</v>
      </c>
      <c r="I700" s="7">
        <f t="shared" si="130"/>
        <v>1.9918704399397831E-3</v>
      </c>
      <c r="J700" s="10">
        <f t="shared" si="134"/>
        <v>0.69697014743781571</v>
      </c>
      <c r="K700" s="10">
        <f t="shared" si="135"/>
        <v>0.118129952580315</v>
      </c>
      <c r="AC700" s="12"/>
      <c r="AD700" s="13"/>
    </row>
    <row r="701" spans="1:30" x14ac:dyDescent="0.3">
      <c r="A701" s="17">
        <v>44295</v>
      </c>
      <c r="B701" s="18">
        <v>2.5387756042498968E-4</v>
      </c>
      <c r="C701" s="8">
        <f t="shared" si="131"/>
        <v>-2.834612243957501E-2</v>
      </c>
      <c r="D701" s="5">
        <f t="shared" si="128"/>
        <v>8.0350265735937786E-4</v>
      </c>
      <c r="E701" s="5">
        <f t="shared" si="132"/>
        <v>5.4249755178635117E-4</v>
      </c>
      <c r="F701" s="5">
        <f>B$6+B$7*E693+B$8*(H700*100)^2</f>
        <v>0.23721514048915968</v>
      </c>
      <c r="G701" s="8">
        <v>2.1331869374383978E-3</v>
      </c>
      <c r="H701" s="8">
        <f t="shared" si="133"/>
        <v>4.8704736986165901E-3</v>
      </c>
      <c r="I701" s="7">
        <f t="shared" si="130"/>
        <v>2.7372867611781923E-3</v>
      </c>
      <c r="J701" s="10">
        <f t="shared" si="134"/>
        <v>1.283191225830971</v>
      </c>
      <c r="K701" s="10">
        <f t="shared" si="135"/>
        <v>0.26355758790294748</v>
      </c>
      <c r="AC701" s="12"/>
      <c r="AD701" s="13"/>
    </row>
    <row r="702" spans="1:30" x14ac:dyDescent="0.3">
      <c r="A702" s="17">
        <v>44298</v>
      </c>
      <c r="B702" s="18">
        <v>-4.2666582006495625E-3</v>
      </c>
      <c r="C702" s="8">
        <f t="shared" si="131"/>
        <v>-3.2866658200649559E-2</v>
      </c>
      <c r="D702" s="5">
        <f t="shared" si="128"/>
        <v>1.0802172212783249E-3</v>
      </c>
      <c r="E702" s="5">
        <f t="shared" si="132"/>
        <v>8.0350265735937786E-4</v>
      </c>
      <c r="F702" s="5">
        <f>B$6+B$7*E693+B$8*(H701*100)^2</f>
        <v>0.2389994079646815</v>
      </c>
      <c r="G702" s="8">
        <v>4.5664650215461143E-3</v>
      </c>
      <c r="H702" s="8">
        <f t="shared" si="133"/>
        <v>4.8887565695653274E-3</v>
      </c>
      <c r="I702" s="7">
        <f t="shared" si="130"/>
        <v>3.2229154801921307E-4</v>
      </c>
      <c r="J702" s="10">
        <f t="shared" si="134"/>
        <v>7.0577907965687553E-2</v>
      </c>
      <c r="K702" s="10">
        <f t="shared" si="135"/>
        <v>2.2735481061115781E-3</v>
      </c>
      <c r="AC702" s="12"/>
      <c r="AD702" s="13"/>
    </row>
    <row r="703" spans="1:30" x14ac:dyDescent="0.3">
      <c r="A703" s="17">
        <v>44299</v>
      </c>
      <c r="B703" s="18">
        <v>1.2839347673075155E-3</v>
      </c>
      <c r="C703" s="8">
        <f t="shared" si="131"/>
        <v>-2.7316065232692484E-2</v>
      </c>
      <c r="D703" s="5">
        <f t="shared" si="128"/>
        <v>7.4616741979671112E-4</v>
      </c>
      <c r="E703" s="5">
        <f t="shared" si="132"/>
        <v>1.0802172212783249E-3</v>
      </c>
      <c r="F703" s="5">
        <f t="shared" ref="F703" si="140">B$6+B$7*E703+B$8*(G702*100)^2</f>
        <v>0.21359076280173289</v>
      </c>
      <c r="G703" s="8">
        <v>2.6992720808879296E-3</v>
      </c>
      <c r="H703" s="8">
        <f t="shared" si="133"/>
        <v>4.6215880690703374E-3</v>
      </c>
      <c r="I703" s="7">
        <f t="shared" si="130"/>
        <v>1.9223159881824078E-3</v>
      </c>
      <c r="J703" s="10">
        <f t="shared" si="134"/>
        <v>0.71216088285181656</v>
      </c>
      <c r="K703" s="10">
        <f t="shared" si="135"/>
        <v>0.12181351048516542</v>
      </c>
      <c r="AC703" s="12"/>
      <c r="AD703" s="13"/>
    </row>
    <row r="704" spans="1:30" x14ac:dyDescent="0.3">
      <c r="A704" s="17">
        <v>44300</v>
      </c>
      <c r="B704" s="18">
        <v>2.3390979315963622E-3</v>
      </c>
      <c r="C704" s="8">
        <f t="shared" si="131"/>
        <v>-2.626090206840364E-2</v>
      </c>
      <c r="D704" s="5">
        <f t="shared" si="128"/>
        <v>6.8963497744628651E-4</v>
      </c>
      <c r="E704" s="5">
        <f t="shared" si="132"/>
        <v>7.4616741979671112E-4</v>
      </c>
      <c r="F704" s="5">
        <f>B$6+B$7*E703+B$8*(H703*100)^2</f>
        <v>0.21808115673897446</v>
      </c>
      <c r="G704" s="8">
        <v>2.5998716808931679E-3</v>
      </c>
      <c r="H704" s="8">
        <f t="shared" si="133"/>
        <v>4.6699160242875291E-3</v>
      </c>
      <c r="I704" s="7">
        <f t="shared" si="130"/>
        <v>2.0700443433943612E-3</v>
      </c>
      <c r="J704" s="10">
        <f t="shared" si="134"/>
        <v>0.79621019706757667</v>
      </c>
      <c r="K704" s="10">
        <f t="shared" si="135"/>
        <v>0.14240671499966995</v>
      </c>
      <c r="AC704" s="12"/>
      <c r="AD704" s="13"/>
    </row>
    <row r="705" spans="1:30" x14ac:dyDescent="0.3">
      <c r="A705" s="17">
        <v>44301</v>
      </c>
      <c r="B705" s="18">
        <v>4.3037775666885953E-3</v>
      </c>
      <c r="C705" s="8">
        <f t="shared" si="131"/>
        <v>-2.4296222433311407E-2</v>
      </c>
      <c r="D705" s="5">
        <f t="shared" si="128"/>
        <v>5.9030642452894441E-4</v>
      </c>
      <c r="E705" s="5">
        <f t="shared" si="132"/>
        <v>6.8963497744628651E-4</v>
      </c>
      <c r="F705" s="5">
        <f>B$6+B$7*E703+B$8*(H704*100)^2</f>
        <v>0.22206234000373279</v>
      </c>
      <c r="G705" s="8">
        <v>5.3667520803848236E-3</v>
      </c>
      <c r="H705" s="8">
        <f t="shared" si="133"/>
        <v>4.7123490957667047E-3</v>
      </c>
      <c r="I705" s="7">
        <f t="shared" si="130"/>
        <v>6.5440298461811892E-4</v>
      </c>
      <c r="J705" s="10">
        <f t="shared" si="134"/>
        <v>0.12193650364620437</v>
      </c>
      <c r="K705" s="10">
        <f t="shared" si="135"/>
        <v>8.833433078995867E-3</v>
      </c>
      <c r="AC705" s="12"/>
      <c r="AD705" s="13"/>
    </row>
    <row r="706" spans="1:30" x14ac:dyDescent="0.3">
      <c r="A706" s="17">
        <v>44302</v>
      </c>
      <c r="B706" s="18">
        <v>9.8575401549168881E-3</v>
      </c>
      <c r="C706" s="8">
        <f t="shared" si="131"/>
        <v>-1.8742459845083111E-2</v>
      </c>
      <c r="D706" s="5">
        <f t="shared" si="128"/>
        <v>3.5127980104455282E-4</v>
      </c>
      <c r="E706" s="5">
        <f t="shared" si="132"/>
        <v>5.9030642452894441E-4</v>
      </c>
      <c r="F706" s="5">
        <f>B$6+B$7*E703+B$8*(H705*100)^2</f>
        <v>0.22559205708626756</v>
      </c>
      <c r="G706" s="8">
        <v>3.4035315976894869E-3</v>
      </c>
      <c r="H706" s="8">
        <f t="shared" si="133"/>
        <v>4.7496532198284492E-3</v>
      </c>
      <c r="I706" s="7">
        <f t="shared" si="130"/>
        <v>1.3461216221389623E-3</v>
      </c>
      <c r="J706" s="10">
        <f t="shared" si="134"/>
        <v>0.39550730865927236</v>
      </c>
      <c r="K706" s="10">
        <f t="shared" si="135"/>
        <v>4.9843294497614377E-2</v>
      </c>
      <c r="AC706" s="12"/>
      <c r="AD706" s="13"/>
    </row>
    <row r="707" spans="1:30" x14ac:dyDescent="0.3">
      <c r="A707" s="17">
        <v>44305</v>
      </c>
      <c r="B707" s="18">
        <v>-3.2485414352688923E-3</v>
      </c>
      <c r="C707" s="8">
        <f t="shared" si="131"/>
        <v>-3.1848541435268891E-2</v>
      </c>
      <c r="D707" s="5">
        <f t="shared" si="128"/>
        <v>1.0143295915540395E-3</v>
      </c>
      <c r="E707" s="5">
        <f t="shared" si="132"/>
        <v>3.5127980104455282E-4</v>
      </c>
      <c r="F707" s="5">
        <f>B$6+B$7*E703+B$8*(H706*100)^2</f>
        <v>0.22872150425164287</v>
      </c>
      <c r="G707" s="8">
        <v>9.5409492022475017E-3</v>
      </c>
      <c r="H707" s="8">
        <f t="shared" si="133"/>
        <v>4.7824837088237208E-3</v>
      </c>
      <c r="I707" s="7">
        <f t="shared" si="130"/>
        <v>4.7584654934237809E-3</v>
      </c>
      <c r="J707" s="10">
        <f t="shared" si="134"/>
        <v>0.49874130891534973</v>
      </c>
      <c r="K707" s="10">
        <f t="shared" si="135"/>
        <v>0.30434491657168761</v>
      </c>
      <c r="AC707" s="12"/>
      <c r="AD707" s="13"/>
    </row>
    <row r="708" spans="1:30" x14ac:dyDescent="0.3">
      <c r="A708" s="17">
        <v>44306</v>
      </c>
      <c r="B708" s="18">
        <v>-1.996203456291696E-2</v>
      </c>
      <c r="C708" s="8">
        <f t="shared" si="131"/>
        <v>-4.856203456291696E-2</v>
      </c>
      <c r="D708" s="5">
        <f t="shared" si="128"/>
        <v>2.3582712008899413E-3</v>
      </c>
      <c r="E708" s="5">
        <f t="shared" si="132"/>
        <v>1.0143295915540395E-3</v>
      </c>
      <c r="F708" s="5">
        <f>B$6+B$7*E703+B$8*(H707*100)^2</f>
        <v>0.23149607210846471</v>
      </c>
      <c r="G708" s="8">
        <v>5.5681875642468164E-3</v>
      </c>
      <c r="H708" s="8">
        <f t="shared" si="133"/>
        <v>4.8114038711010816E-3</v>
      </c>
      <c r="I708" s="7">
        <f t="shared" si="130"/>
        <v>7.5678369314573484E-4</v>
      </c>
      <c r="J708" s="10">
        <f t="shared" si="134"/>
        <v>0.13591203320897857</v>
      </c>
      <c r="K708" s="10">
        <f t="shared" si="135"/>
        <v>1.1208877857344257E-2</v>
      </c>
      <c r="AC708" s="12"/>
      <c r="AD708" s="13"/>
    </row>
    <row r="709" spans="1:30" x14ac:dyDescent="0.3">
      <c r="A709" s="17">
        <v>44307</v>
      </c>
      <c r="B709" s="18">
        <v>9.0819221930601209E-3</v>
      </c>
      <c r="C709" s="8">
        <f t="shared" si="131"/>
        <v>-1.9518077806939878E-2</v>
      </c>
      <c r="D709" s="5">
        <f t="shared" si="128"/>
        <v>3.80955361277759E-4</v>
      </c>
      <c r="E709" s="5">
        <f t="shared" si="132"/>
        <v>2.3582712008899413E-3</v>
      </c>
      <c r="F709" s="5">
        <f>B$6+B$7*E703+B$8*(H708*100)^2</f>
        <v>0.2339560039703229</v>
      </c>
      <c r="G709" s="8">
        <v>4.0857089572347476E-3</v>
      </c>
      <c r="H709" s="8">
        <f t="shared" si="133"/>
        <v>4.8368998746131072E-3</v>
      </c>
      <c r="I709" s="7">
        <f t="shared" si="130"/>
        <v>7.5119091737835958E-4</v>
      </c>
      <c r="J709" s="10">
        <f t="shared" si="134"/>
        <v>0.1838581566237586</v>
      </c>
      <c r="K709" s="10">
        <f t="shared" si="135"/>
        <v>1.3474518412235348E-2</v>
      </c>
      <c r="AC709" s="12"/>
      <c r="AD709" s="13"/>
    </row>
    <row r="710" spans="1:30" x14ac:dyDescent="0.3">
      <c r="A710" s="17">
        <v>44308</v>
      </c>
      <c r="B710" s="18">
        <v>9.6081651026327392E-3</v>
      </c>
      <c r="C710" s="8">
        <f t="shared" si="131"/>
        <v>-1.8991834897367263E-2</v>
      </c>
      <c r="D710" s="5">
        <f t="shared" si="128"/>
        <v>3.6068979276885699E-4</v>
      </c>
      <c r="E710" s="5">
        <f t="shared" si="132"/>
        <v>3.80955361277759E-4</v>
      </c>
      <c r="F710" s="5">
        <f>B$6+B$7*E703+B$8*(H709*100)^2</f>
        <v>0.23613697955904633</v>
      </c>
      <c r="G710" s="8">
        <v>7.1531900052154056E-3</v>
      </c>
      <c r="H710" s="8">
        <f t="shared" si="133"/>
        <v>4.8593927558805775E-3</v>
      </c>
      <c r="I710" s="7">
        <f t="shared" si="130"/>
        <v>2.2937972493348282E-3</v>
      </c>
      <c r="J710" s="10">
        <f t="shared" si="134"/>
        <v>0.32066773672479215</v>
      </c>
      <c r="K710" s="10">
        <f t="shared" si="135"/>
        <v>8.5388792996030416E-2</v>
      </c>
      <c r="AC710" s="12"/>
      <c r="AD710" s="13"/>
    </row>
    <row r="711" spans="1:30" x14ac:dyDescent="0.3">
      <c r="A711" s="17">
        <v>44309</v>
      </c>
      <c r="B711" s="18">
        <v>-3.6371089472280274E-4</v>
      </c>
      <c r="C711" s="8">
        <f t="shared" si="131"/>
        <v>-2.8963710894722803E-2</v>
      </c>
      <c r="D711" s="5">
        <f t="shared" si="128"/>
        <v>8.3889654879308443E-4</v>
      </c>
      <c r="E711" s="5">
        <f t="shared" si="132"/>
        <v>3.6068979276885699E-4</v>
      </c>
      <c r="F711" s="5">
        <f>B$6+B$7*E703+B$8*(H710*100)^2</f>
        <v>0.23807063251600852</v>
      </c>
      <c r="G711" s="8">
        <v>3.4348266226425202E-3</v>
      </c>
      <c r="H711" s="8">
        <f t="shared" si="133"/>
        <v>4.8792482260693456E-3</v>
      </c>
      <c r="I711" s="7">
        <f t="shared" si="130"/>
        <v>1.4444216034268254E-3</v>
      </c>
      <c r="J711" s="10">
        <f t="shared" si="134"/>
        <v>0.42052241993966682</v>
      </c>
      <c r="K711" s="10">
        <f t="shared" si="135"/>
        <v>5.4991067246550118E-2</v>
      </c>
      <c r="AC711" s="12"/>
      <c r="AD711" s="13"/>
    </row>
    <row r="712" spans="1:30" x14ac:dyDescent="0.3">
      <c r="A712" s="17">
        <v>44312</v>
      </c>
      <c r="B712" s="18">
        <v>1.8645341124593343E-3</v>
      </c>
      <c r="C712" s="8">
        <f t="shared" si="131"/>
        <v>-2.6735465887540666E-2</v>
      </c>
      <c r="D712" s="5">
        <f t="shared" si="128"/>
        <v>7.1478513622385057E-4</v>
      </c>
      <c r="E712" s="5">
        <f t="shared" si="132"/>
        <v>8.3889654879308443E-4</v>
      </c>
      <c r="F712" s="5">
        <f>B$6+B$7*E703+B$8*(H711*100)^2</f>
        <v>0.23978500922765122</v>
      </c>
      <c r="G712" s="8">
        <v>3.2891350416472446E-3</v>
      </c>
      <c r="H712" s="8">
        <f t="shared" si="133"/>
        <v>4.8967847535668872E-3</v>
      </c>
      <c r="I712" s="7">
        <f t="shared" si="130"/>
        <v>1.6076497119196427E-3</v>
      </c>
      <c r="J712" s="10">
        <f t="shared" si="134"/>
        <v>0.48877583059481478</v>
      </c>
      <c r="K712" s="10">
        <f t="shared" si="135"/>
        <v>6.9646987881348377E-2</v>
      </c>
      <c r="AC712" s="12"/>
      <c r="AD712" s="13"/>
    </row>
    <row r="713" spans="1:30" x14ac:dyDescent="0.3">
      <c r="A713" s="17">
        <v>44313</v>
      </c>
      <c r="B713" s="18">
        <v>-2.2209531685982607E-3</v>
      </c>
      <c r="C713" s="8">
        <f t="shared" si="131"/>
        <v>-3.0820953168598262E-2</v>
      </c>
      <c r="D713" s="5">
        <f t="shared" si="128"/>
        <v>9.4993115422092726E-4</v>
      </c>
      <c r="E713" s="5">
        <f t="shared" si="132"/>
        <v>7.1478513622385057E-4</v>
      </c>
      <c r="F713" s="5">
        <f t="shared" ref="F713" si="141">B$6+B$7*E713+B$8*(G712*100)^2</f>
        <v>0.12458985435512462</v>
      </c>
      <c r="G713" s="8">
        <v>3.4776253434208246E-3</v>
      </c>
      <c r="H713" s="8">
        <f t="shared" si="133"/>
        <v>3.5297288048109958E-3</v>
      </c>
      <c r="I713" s="7">
        <f t="shared" si="130"/>
        <v>5.2103461390171253E-5</v>
      </c>
      <c r="J713" s="10">
        <f t="shared" si="134"/>
        <v>1.4982482655511938E-2</v>
      </c>
      <c r="K713" s="10">
        <f t="shared" si="135"/>
        <v>1.1003246388341381E-4</v>
      </c>
      <c r="AC713" s="12"/>
      <c r="AD713" s="13"/>
    </row>
    <row r="714" spans="1:30" x14ac:dyDescent="0.3">
      <c r="A714" s="17">
        <v>44314</v>
      </c>
      <c r="B714" s="18">
        <v>7.7741136225650234E-4</v>
      </c>
      <c r="C714" s="8">
        <f t="shared" si="131"/>
        <v>-2.7822588637743499E-2</v>
      </c>
      <c r="D714" s="5">
        <f t="shared" si="128"/>
        <v>7.7409643850509361E-4</v>
      </c>
      <c r="E714" s="5">
        <f t="shared" si="132"/>
        <v>9.4993115422092726E-4</v>
      </c>
      <c r="F714" s="5">
        <f>B$6+B$7*E713+B$8*(H713*100)^2</f>
        <v>0.13913520217582542</v>
      </c>
      <c r="G714" s="8">
        <v>7.4047573184780309E-3</v>
      </c>
      <c r="H714" s="8">
        <f t="shared" si="133"/>
        <v>3.7300831381595961E-3</v>
      </c>
      <c r="I714" s="7">
        <f t="shared" si="130"/>
        <v>3.6746741803184348E-3</v>
      </c>
      <c r="J714" s="10">
        <f t="shared" si="134"/>
        <v>0.49625855679949887</v>
      </c>
      <c r="K714" s="10">
        <f t="shared" si="135"/>
        <v>0.29945323054444639</v>
      </c>
      <c r="AC714" s="12"/>
      <c r="AD714" s="13"/>
    </row>
    <row r="715" spans="1:30" x14ac:dyDescent="0.3">
      <c r="A715" s="17">
        <v>44315</v>
      </c>
      <c r="B715" s="18">
        <v>-4.5257904406082947E-3</v>
      </c>
      <c r="C715" s="8">
        <f t="shared" si="131"/>
        <v>-3.3125790440608295E-2</v>
      </c>
      <c r="D715" s="5">
        <f t="shared" si="128"/>
        <v>1.097317992315096E-3</v>
      </c>
      <c r="E715" s="5">
        <f t="shared" si="132"/>
        <v>7.7409643850509361E-4</v>
      </c>
      <c r="F715" s="5">
        <f>B$6+B$7*E713+B$8*(H714*100)^2</f>
        <v>0.15203110755365873</v>
      </c>
      <c r="G715" s="8">
        <v>4.773221459677293E-3</v>
      </c>
      <c r="H715" s="8">
        <f t="shared" si="133"/>
        <v>3.8991166634721091E-3</v>
      </c>
      <c r="I715" s="7">
        <f t="shared" si="130"/>
        <v>8.7410479620518393E-4</v>
      </c>
      <c r="J715" s="10">
        <f t="shared" si="134"/>
        <v>0.18312680515441249</v>
      </c>
      <c r="K715" s="10">
        <f t="shared" si="135"/>
        <v>2.1908806532266567E-2</v>
      </c>
      <c r="AC715" s="12"/>
      <c r="AD715" s="13"/>
    </row>
    <row r="716" spans="1:30" x14ac:dyDescent="0.3">
      <c r="A716" s="17">
        <v>44316</v>
      </c>
      <c r="B716" s="18">
        <v>-5.5597014870096516E-3</v>
      </c>
      <c r="C716" s="8">
        <f t="shared" si="131"/>
        <v>-3.4159701487009655E-2</v>
      </c>
      <c r="D716" s="5">
        <f t="shared" ref="D716:D779" si="142">C716^2</f>
        <v>1.1668852056816096E-3</v>
      </c>
      <c r="E716" s="5">
        <f t="shared" si="132"/>
        <v>1.097317992315096E-3</v>
      </c>
      <c r="F716" s="5">
        <f>B$6+B$7*E713+B$8*(H715*100)^2</f>
        <v>0.16346461726164577</v>
      </c>
      <c r="G716" s="8">
        <v>6.8524236888433858E-3</v>
      </c>
      <c r="H716" s="8">
        <f t="shared" si="133"/>
        <v>4.0430757754665661E-3</v>
      </c>
      <c r="I716" s="7">
        <f t="shared" si="130"/>
        <v>2.8093479133768197E-3</v>
      </c>
      <c r="J716" s="10">
        <f t="shared" si="134"/>
        <v>0.4099787229956014</v>
      </c>
      <c r="K716" s="10">
        <f t="shared" si="135"/>
        <v>0.16725745317509877</v>
      </c>
      <c r="AC716" s="12"/>
      <c r="AD716" s="13"/>
    </row>
    <row r="717" spans="1:30" x14ac:dyDescent="0.3">
      <c r="A717" s="17">
        <v>44319</v>
      </c>
      <c r="B717" s="18">
        <v>6.3975245207201362E-3</v>
      </c>
      <c r="C717" s="8">
        <f t="shared" si="131"/>
        <v>-2.2202475479279865E-2</v>
      </c>
      <c r="D717" s="5">
        <f t="shared" si="142"/>
        <v>4.9294991740802369E-4</v>
      </c>
      <c r="E717" s="5">
        <f t="shared" si="132"/>
        <v>1.1668852056816096E-3</v>
      </c>
      <c r="F717" s="5">
        <f>B$6+B$7*E713+B$8*(H716*100)^2</f>
        <v>0.17360156696874704</v>
      </c>
      <c r="G717" s="8">
        <v>1.2773060074042568E-2</v>
      </c>
      <c r="H717" s="8">
        <f t="shared" si="133"/>
        <v>4.1665521353842086E-3</v>
      </c>
      <c r="I717" s="7">
        <f t="shared" ref="I717:I780" si="143">SQRT((G717-H717)^2)</f>
        <v>8.6065079386583587E-3</v>
      </c>
      <c r="J717" s="10">
        <f t="shared" si="134"/>
        <v>0.67380157055305145</v>
      </c>
      <c r="K717" s="10">
        <f t="shared" si="135"/>
        <v>0.94536928048726154</v>
      </c>
      <c r="AC717" s="12"/>
      <c r="AD717" s="13"/>
    </row>
    <row r="718" spans="1:30" x14ac:dyDescent="0.3">
      <c r="A718" s="17">
        <v>44320</v>
      </c>
      <c r="B718" s="18">
        <v>-1.9041452160046657E-2</v>
      </c>
      <c r="C718" s="8">
        <f t="shared" ref="C718:C781" si="144">B718-B$5</f>
        <v>-4.7641452160046657E-2</v>
      </c>
      <c r="D718" s="5">
        <f t="shared" si="142"/>
        <v>2.2697079639180141E-3</v>
      </c>
      <c r="E718" s="5">
        <f t="shared" ref="E718:E781" si="145">D717</f>
        <v>4.9294991740802369E-4</v>
      </c>
      <c r="F718" s="5">
        <f>B$6+B$7*E713+B$8*(H717*100)^2</f>
        <v>0.18258898657906311</v>
      </c>
      <c r="G718" s="8">
        <v>7.3672557529570037E-3</v>
      </c>
      <c r="H718" s="8">
        <f t="shared" ref="H718:H781" si="146">SQRT(F718)/100</f>
        <v>4.2730432548602074E-3</v>
      </c>
      <c r="I718" s="7">
        <f t="shared" si="143"/>
        <v>3.0942124980967963E-3</v>
      </c>
      <c r="J718" s="10">
        <f t="shared" ref="J718:J781" si="147">ABS(G718-H718)/G718</f>
        <v>0.41999526035930934</v>
      </c>
      <c r="K718" s="10">
        <f t="shared" ref="K718:K781" si="148">G718/H718-LN(G718/H718)-1</f>
        <v>0.17940483816834263</v>
      </c>
      <c r="AC718" s="12"/>
      <c r="AD718" s="13"/>
    </row>
    <row r="719" spans="1:30" x14ac:dyDescent="0.3">
      <c r="A719" s="17">
        <v>44321</v>
      </c>
      <c r="B719" s="18">
        <v>1.9676220716222978E-2</v>
      </c>
      <c r="C719" s="8">
        <f t="shared" si="144"/>
        <v>-8.9237792837770225E-3</v>
      </c>
      <c r="D719" s="5">
        <f t="shared" si="142"/>
        <v>7.963383670556795E-5</v>
      </c>
      <c r="E719" s="5">
        <f t="shared" si="145"/>
        <v>2.2697079639180141E-3</v>
      </c>
      <c r="F719" s="5">
        <f>B$6+B$7*E713+B$8*(H718*100)^2</f>
        <v>0.19055723280556935</v>
      </c>
      <c r="G719" s="8">
        <v>7.9339156710713284E-3</v>
      </c>
      <c r="H719" s="8">
        <f t="shared" si="146"/>
        <v>4.3652861625049205E-3</v>
      </c>
      <c r="I719" s="7">
        <f t="shared" si="143"/>
        <v>3.568629508566408E-3</v>
      </c>
      <c r="J719" s="10">
        <f t="shared" si="147"/>
        <v>0.44979423232066323</v>
      </c>
      <c r="K719" s="10">
        <f t="shared" si="148"/>
        <v>0.22003890117181935</v>
      </c>
      <c r="AC719" s="12"/>
      <c r="AD719" s="13"/>
    </row>
    <row r="720" spans="1:30" x14ac:dyDescent="0.3">
      <c r="A720" s="17">
        <v>44322</v>
      </c>
      <c r="B720" s="18">
        <v>-8.3729115611276127E-4</v>
      </c>
      <c r="C720" s="8">
        <f t="shared" si="144"/>
        <v>-2.9437291156112762E-2</v>
      </c>
      <c r="D720" s="5">
        <f t="shared" si="142"/>
        <v>8.6655411060975471E-4</v>
      </c>
      <c r="E720" s="5">
        <f t="shared" si="145"/>
        <v>7.963383670556795E-5</v>
      </c>
      <c r="F720" s="5">
        <f>B$6+B$7*E713+B$8*(H719*100)^2</f>
        <v>0.19762187990998972</v>
      </c>
      <c r="G720" s="8">
        <v>3.2578450678103191E-3</v>
      </c>
      <c r="H720" s="8">
        <f t="shared" si="146"/>
        <v>4.4454682532888449E-3</v>
      </c>
      <c r="I720" s="7">
        <f t="shared" si="143"/>
        <v>1.1876231854785258E-3</v>
      </c>
      <c r="J720" s="10">
        <f t="shared" si="147"/>
        <v>0.36454256134308982</v>
      </c>
      <c r="K720" s="10">
        <f t="shared" si="148"/>
        <v>4.3665576560533825E-2</v>
      </c>
      <c r="AC720" s="12"/>
      <c r="AD720" s="13"/>
    </row>
    <row r="721" spans="1:30" x14ac:dyDescent="0.3">
      <c r="A721" s="17">
        <v>44323</v>
      </c>
      <c r="B721" s="18">
        <v>8.6660742724141513E-3</v>
      </c>
      <c r="C721" s="8">
        <f t="shared" si="144"/>
        <v>-1.9933925727585851E-2</v>
      </c>
      <c r="D721" s="5">
        <f t="shared" si="142"/>
        <v>3.9736139491290912E-4</v>
      </c>
      <c r="E721" s="5">
        <f t="shared" si="145"/>
        <v>8.6655411060975471E-4</v>
      </c>
      <c r="F721" s="5">
        <f>B$6+B$7*E713+B$8*(H720*100)^2</f>
        <v>0.20388539603276887</v>
      </c>
      <c r="G721" s="8">
        <v>3.3623766183671724E-3</v>
      </c>
      <c r="H721" s="8">
        <f t="shared" si="146"/>
        <v>4.515367050780799E-3</v>
      </c>
      <c r="I721" s="7">
        <f t="shared" si="143"/>
        <v>1.1529904324136266E-3</v>
      </c>
      <c r="J721" s="10">
        <f t="shared" si="147"/>
        <v>0.34290936539213102</v>
      </c>
      <c r="K721" s="10">
        <f t="shared" si="148"/>
        <v>3.9490320791977673E-2</v>
      </c>
      <c r="AC721" s="12"/>
      <c r="AD721" s="13"/>
    </row>
    <row r="722" spans="1:30" x14ac:dyDescent="0.3">
      <c r="A722" s="17">
        <v>44326</v>
      </c>
      <c r="B722" s="18">
        <v>-2.7054975466920955E-3</v>
      </c>
      <c r="C722" s="8">
        <f t="shared" si="144"/>
        <v>-3.1305497546692096E-2</v>
      </c>
      <c r="D722" s="5">
        <f t="shared" si="142"/>
        <v>9.800341766459449E-4</v>
      </c>
      <c r="E722" s="5">
        <f t="shared" si="145"/>
        <v>3.9736139491290912E-4</v>
      </c>
      <c r="F722" s="5">
        <f>B$6+B$7*E713+B$8*(H721*100)^2</f>
        <v>0.20943862942722488</v>
      </c>
      <c r="G722" s="8">
        <v>1.4536932245543957E-2</v>
      </c>
      <c r="H722" s="8">
        <f t="shared" si="146"/>
        <v>4.5764465410100099E-3</v>
      </c>
      <c r="I722" s="7">
        <f t="shared" si="143"/>
        <v>9.9604857045339466E-3</v>
      </c>
      <c r="J722" s="10">
        <f t="shared" si="147"/>
        <v>0.68518484755180442</v>
      </c>
      <c r="K722" s="10">
        <f t="shared" si="148"/>
        <v>1.0206975515036891</v>
      </c>
      <c r="AC722" s="12"/>
      <c r="AD722" s="13"/>
    </row>
    <row r="723" spans="1:30" x14ac:dyDescent="0.3">
      <c r="A723" s="17">
        <v>44327</v>
      </c>
      <c r="B723" s="18">
        <v>-1.9397285585024647E-2</v>
      </c>
      <c r="C723" s="8">
        <f t="shared" si="144"/>
        <v>-4.7997285585024647E-2</v>
      </c>
      <c r="D723" s="5">
        <f t="shared" si="142"/>
        <v>2.3037394235304147E-3</v>
      </c>
      <c r="E723" s="5">
        <f t="shared" si="145"/>
        <v>9.800341766459449E-4</v>
      </c>
      <c r="F723" s="5">
        <f t="shared" ref="F723" si="149">B$6+B$7*E723+B$8*(G722*100)^2</f>
        <v>1.9022856280533229</v>
      </c>
      <c r="G723" s="8">
        <v>6.5100422988356573E-3</v>
      </c>
      <c r="H723" s="8">
        <f t="shared" si="146"/>
        <v>1.3792337104542227E-2</v>
      </c>
      <c r="I723" s="7">
        <f t="shared" si="143"/>
        <v>7.28229480570657E-3</v>
      </c>
      <c r="J723" s="10">
        <f t="shared" si="147"/>
        <v>1.1186248063256106</v>
      </c>
      <c r="K723" s="10">
        <f t="shared" si="148"/>
        <v>0.22277149312751088</v>
      </c>
      <c r="AC723" s="12"/>
      <c r="AD723" s="13"/>
    </row>
    <row r="724" spans="1:30" x14ac:dyDescent="0.3">
      <c r="A724" s="17">
        <v>44328</v>
      </c>
      <c r="B724" s="18">
        <v>3.4708931418529071E-4</v>
      </c>
      <c r="C724" s="8">
        <f t="shared" si="144"/>
        <v>-2.825291068581471E-2</v>
      </c>
      <c r="D724" s="5">
        <f t="shared" si="142"/>
        <v>7.9822696222062303E-4</v>
      </c>
      <c r="E724" s="5">
        <f t="shared" si="145"/>
        <v>2.3037394235304147E-3</v>
      </c>
      <c r="F724" s="5">
        <f>B$6+B$7*E723+B$8*(H723*100)^2</f>
        <v>1.7152676753625236</v>
      </c>
      <c r="G724" s="8">
        <v>9.1631689768153449E-3</v>
      </c>
      <c r="H724" s="8">
        <f t="shared" si="146"/>
        <v>1.3096822803117265E-2</v>
      </c>
      <c r="I724" s="7">
        <f t="shared" si="143"/>
        <v>3.9336538263019197E-3</v>
      </c>
      <c r="J724" s="10">
        <f t="shared" si="147"/>
        <v>0.42928967437519189</v>
      </c>
      <c r="K724" s="10">
        <f t="shared" si="148"/>
        <v>5.6825826066901008E-2</v>
      </c>
      <c r="AC724" s="12"/>
      <c r="AD724" s="13"/>
    </row>
    <row r="725" spans="1:30" x14ac:dyDescent="0.3">
      <c r="A725" s="17">
        <v>44330</v>
      </c>
      <c r="B725" s="18">
        <v>1.7580152149386213E-2</v>
      </c>
      <c r="C725" s="8">
        <f t="shared" si="144"/>
        <v>-1.1019847850613787E-2</v>
      </c>
      <c r="D725" s="5">
        <f t="shared" si="142"/>
        <v>1.214370466506773E-4</v>
      </c>
      <c r="E725" s="5">
        <f t="shared" si="145"/>
        <v>7.9822696222062303E-4</v>
      </c>
      <c r="F725" s="5">
        <f>B$6+B$7*E723+B$8*(H724*100)^2</f>
        <v>1.5494575585068613</v>
      </c>
      <c r="G725" s="8">
        <v>6.0496069171638361E-3</v>
      </c>
      <c r="H725" s="8">
        <f t="shared" si="146"/>
        <v>1.2447720909896964E-2</v>
      </c>
      <c r="I725" s="7">
        <f t="shared" si="143"/>
        <v>6.3981139927331279E-3</v>
      </c>
      <c r="J725" s="10">
        <f t="shared" si="147"/>
        <v>1.0576082182431579</v>
      </c>
      <c r="K725" s="10">
        <f t="shared" si="148"/>
        <v>0.20754541843157615</v>
      </c>
      <c r="AC725" s="12"/>
      <c r="AD725" s="13"/>
    </row>
    <row r="726" spans="1:30" x14ac:dyDescent="0.3">
      <c r="A726" s="17">
        <v>44333</v>
      </c>
      <c r="B726" s="18">
        <v>-2.6419464742425702E-3</v>
      </c>
      <c r="C726" s="8">
        <f t="shared" si="144"/>
        <v>-3.1241946474242572E-2</v>
      </c>
      <c r="D726" s="5">
        <f t="shared" si="142"/>
        <v>9.7605921949943787E-4</v>
      </c>
      <c r="E726" s="5">
        <f t="shared" si="145"/>
        <v>1.214370466506773E-4</v>
      </c>
      <c r="F726" s="5">
        <f>B$6+B$7*E723+B$8*(H725*100)^2</f>
        <v>1.4024503089026308</v>
      </c>
      <c r="G726" s="8">
        <v>8.3537620458982217E-3</v>
      </c>
      <c r="H726" s="8">
        <f t="shared" si="146"/>
        <v>1.184250948449116E-2</v>
      </c>
      <c r="I726" s="7">
        <f t="shared" si="143"/>
        <v>3.4887474385929384E-3</v>
      </c>
      <c r="J726" s="10">
        <f t="shared" si="147"/>
        <v>0.41762590548122536</v>
      </c>
      <c r="K726" s="10">
        <f t="shared" si="148"/>
        <v>5.4388291413182355E-2</v>
      </c>
      <c r="AC726" s="12"/>
      <c r="AD726" s="13"/>
    </row>
    <row r="727" spans="1:30" x14ac:dyDescent="0.3">
      <c r="A727" s="17">
        <v>44334</v>
      </c>
      <c r="B727" s="18">
        <v>-3.744299265804767E-4</v>
      </c>
      <c r="C727" s="8">
        <f t="shared" si="144"/>
        <v>-2.8974429926580478E-2</v>
      </c>
      <c r="D727" s="5">
        <f t="shared" si="142"/>
        <v>8.3951758957032238E-4</v>
      </c>
      <c r="E727" s="5">
        <f t="shared" si="145"/>
        <v>9.7605921949943787E-4</v>
      </c>
      <c r="F727" s="5">
        <f>B$6+B$7*E723+B$8*(H726*100)^2</f>
        <v>1.2721136814035199</v>
      </c>
      <c r="G727" s="8">
        <v>1.6996246085354588E-2</v>
      </c>
      <c r="H727" s="8">
        <f t="shared" si="146"/>
        <v>1.1278801715623517E-2</v>
      </c>
      <c r="I727" s="7">
        <f t="shared" si="143"/>
        <v>5.7174443697310708E-3</v>
      </c>
      <c r="J727" s="10">
        <f t="shared" si="147"/>
        <v>0.33639453918343226</v>
      </c>
      <c r="K727" s="10">
        <f t="shared" si="148"/>
        <v>9.6851994498714067E-2</v>
      </c>
      <c r="AC727" s="12"/>
      <c r="AD727" s="13"/>
    </row>
    <row r="728" spans="1:30" x14ac:dyDescent="0.3">
      <c r="A728" s="17">
        <v>44335</v>
      </c>
      <c r="B728" s="18">
        <v>-1.7275525661754592E-2</v>
      </c>
      <c r="C728" s="8">
        <f t="shared" si="144"/>
        <v>-4.5875525661754596E-2</v>
      </c>
      <c r="D728" s="5">
        <f t="shared" si="142"/>
        <v>2.1045638547423045E-3</v>
      </c>
      <c r="E728" s="5">
        <f t="shared" si="145"/>
        <v>8.3951758957032238E-4</v>
      </c>
      <c r="F728" s="5">
        <f>B$6+B$7*E723+B$8*(H727*100)^2</f>
        <v>1.1565572274628084</v>
      </c>
      <c r="G728" s="8">
        <v>8.6080927470393049E-3</v>
      </c>
      <c r="H728" s="8">
        <f t="shared" si="146"/>
        <v>1.0754335067603243E-2</v>
      </c>
      <c r="I728" s="7">
        <f t="shared" si="143"/>
        <v>2.1462423205639378E-3</v>
      </c>
      <c r="J728" s="10">
        <f t="shared" si="147"/>
        <v>0.24932843820742095</v>
      </c>
      <c r="K728" s="10">
        <f t="shared" si="148"/>
        <v>2.303618809089536E-2</v>
      </c>
      <c r="AC728" s="12"/>
      <c r="AD728" s="13"/>
    </row>
    <row r="729" spans="1:30" x14ac:dyDescent="0.3">
      <c r="A729" s="17">
        <v>44336</v>
      </c>
      <c r="B729" s="18">
        <v>1.5918871757664824E-2</v>
      </c>
      <c r="C729" s="8">
        <f t="shared" si="144"/>
        <v>-1.2681128242335176E-2</v>
      </c>
      <c r="D729" s="5">
        <f t="shared" si="142"/>
        <v>1.6081101349855084E-4</v>
      </c>
      <c r="E729" s="5">
        <f t="shared" si="145"/>
        <v>2.1045638547423045E-3</v>
      </c>
      <c r="F729" s="5">
        <f>B$6+B$7*E723+B$8*(H728*100)^2</f>
        <v>1.0541048753989737</v>
      </c>
      <c r="G729" s="8">
        <v>4.564956612810824E-3</v>
      </c>
      <c r="H729" s="8">
        <f t="shared" si="146"/>
        <v>1.0266960969045192E-2</v>
      </c>
      <c r="I729" s="7">
        <f t="shared" si="143"/>
        <v>5.7020043562343676E-3</v>
      </c>
      <c r="J729" s="10">
        <f t="shared" si="147"/>
        <v>1.2490818292188364</v>
      </c>
      <c r="K729" s="10">
        <f t="shared" si="148"/>
        <v>0.25514794258203266</v>
      </c>
      <c r="AC729" s="12"/>
      <c r="AD729" s="13"/>
    </row>
    <row r="730" spans="1:30" x14ac:dyDescent="0.3">
      <c r="A730" s="17">
        <v>44337</v>
      </c>
      <c r="B730" s="18">
        <v>6.446849253080914E-3</v>
      </c>
      <c r="C730" s="8">
        <f t="shared" si="144"/>
        <v>-2.2153150746919086E-2</v>
      </c>
      <c r="D730" s="5">
        <f t="shared" si="142"/>
        <v>4.9076208801572161E-4</v>
      </c>
      <c r="E730" s="5">
        <f t="shared" si="145"/>
        <v>1.6081101349855084E-4</v>
      </c>
      <c r="F730" s="5">
        <f>B$6+B$7*E723+B$8*(H729*100)^2</f>
        <v>0.96327062005917763</v>
      </c>
      <c r="G730" s="8">
        <v>5.770564770743271E-3</v>
      </c>
      <c r="H730" s="8">
        <f t="shared" si="146"/>
        <v>9.8146350928558605E-3</v>
      </c>
      <c r="I730" s="7">
        <f t="shared" si="143"/>
        <v>4.0440703221125895E-3</v>
      </c>
      <c r="J730" s="10">
        <f t="shared" si="147"/>
        <v>0.70081014298912336</v>
      </c>
      <c r="K730" s="10">
        <f t="shared" si="148"/>
        <v>0.1190597935965394</v>
      </c>
      <c r="AC730" s="12"/>
      <c r="AD730" s="13"/>
    </row>
    <row r="731" spans="1:30" x14ac:dyDescent="0.3">
      <c r="A731" s="17">
        <v>44341</v>
      </c>
      <c r="B731" s="18">
        <v>2.5453347886152809E-3</v>
      </c>
      <c r="C731" s="8">
        <f t="shared" si="144"/>
        <v>-2.605466521138472E-2</v>
      </c>
      <c r="D731" s="5">
        <f t="shared" si="142"/>
        <v>6.7884557927734113E-4</v>
      </c>
      <c r="E731" s="5">
        <f t="shared" si="145"/>
        <v>4.9076208801572161E-4</v>
      </c>
      <c r="F731" s="5">
        <f>B$6+B$7*E723+B$8*(H730*100)^2</f>
        <v>0.88273696927491441</v>
      </c>
      <c r="G731" s="8">
        <v>5.225049808147187E-3</v>
      </c>
      <c r="H731" s="8">
        <f t="shared" si="146"/>
        <v>9.3954082895578005E-3</v>
      </c>
      <c r="I731" s="7">
        <f t="shared" si="143"/>
        <v>4.1703584814106135E-3</v>
      </c>
      <c r="J731" s="10">
        <f t="shared" si="147"/>
        <v>0.79814712481935768</v>
      </c>
      <c r="K731" s="10">
        <f t="shared" si="148"/>
        <v>0.14288477952319578</v>
      </c>
      <c r="AC731" s="12"/>
      <c r="AD731" s="13"/>
    </row>
    <row r="732" spans="1:30" x14ac:dyDescent="0.3">
      <c r="A732" s="17">
        <v>44342</v>
      </c>
      <c r="B732" s="18">
        <v>-1.083360073316466E-3</v>
      </c>
      <c r="C732" s="8">
        <f t="shared" si="144"/>
        <v>-2.9683360073316466E-2</v>
      </c>
      <c r="D732" s="5">
        <f t="shared" si="142"/>
        <v>8.8110186524215811E-4</v>
      </c>
      <c r="E732" s="5">
        <f t="shared" si="145"/>
        <v>6.7884557927734113E-4</v>
      </c>
      <c r="F732" s="5">
        <f>B$6+B$7*E723+B$8*(H731*100)^2</f>
        <v>0.81133583448958668</v>
      </c>
      <c r="G732" s="8">
        <v>6.0275950394071548E-3</v>
      </c>
      <c r="H732" s="8">
        <f t="shared" si="146"/>
        <v>9.0074182454773725E-3</v>
      </c>
      <c r="I732" s="7">
        <f t="shared" si="143"/>
        <v>2.9798232060702177E-3</v>
      </c>
      <c r="J732" s="10">
        <f t="shared" si="147"/>
        <v>0.49436353746208184</v>
      </c>
      <c r="K732" s="10">
        <f t="shared" si="148"/>
        <v>7.088159862525778E-2</v>
      </c>
      <c r="AC732" s="12"/>
      <c r="AD732" s="13"/>
    </row>
    <row r="733" spans="1:30" x14ac:dyDescent="0.3">
      <c r="A733" s="17">
        <v>44343</v>
      </c>
      <c r="B733" s="18">
        <v>1.8684558072744354E-3</v>
      </c>
      <c r="C733" s="8">
        <f t="shared" si="144"/>
        <v>-2.6731544192725564E-2</v>
      </c>
      <c r="D733" s="5">
        <f t="shared" si="142"/>
        <v>7.1457545492763978E-4</v>
      </c>
      <c r="E733" s="5">
        <f t="shared" si="145"/>
        <v>8.8110186524215811E-4</v>
      </c>
      <c r="F733" s="5">
        <f t="shared" ref="F733" si="150">B$6+B$7*E733+B$8*(G732*100)^2</f>
        <v>0.35080966059193364</v>
      </c>
      <c r="G733" s="8">
        <v>4.101327653232914E-3</v>
      </c>
      <c r="H733" s="8">
        <f t="shared" si="146"/>
        <v>5.922918711175543E-3</v>
      </c>
      <c r="I733" s="7">
        <f t="shared" si="143"/>
        <v>1.821591057942629E-3</v>
      </c>
      <c r="J733" s="10">
        <f t="shared" si="147"/>
        <v>0.44414667930925755</v>
      </c>
      <c r="K733" s="10">
        <f t="shared" si="148"/>
        <v>5.9969051348857993E-2</v>
      </c>
      <c r="AC733" s="12"/>
      <c r="AD733" s="13"/>
    </row>
    <row r="734" spans="1:30" x14ac:dyDescent="0.3">
      <c r="A734" s="17">
        <v>44344</v>
      </c>
      <c r="B734" s="18">
        <v>7.7314779795650684E-3</v>
      </c>
      <c r="C734" s="8">
        <f t="shared" si="144"/>
        <v>-2.0868522020434932E-2</v>
      </c>
      <c r="D734" s="5">
        <f t="shared" si="142"/>
        <v>4.3549521131737765E-4</v>
      </c>
      <c r="E734" s="5">
        <f t="shared" si="145"/>
        <v>7.1457545492763978E-4</v>
      </c>
      <c r="F734" s="5">
        <f>B$6+B$7*E733+B$8*(H733*100)^2</f>
        <v>0.33971886290348785</v>
      </c>
      <c r="G734" s="8">
        <v>4.1527559512813724E-3</v>
      </c>
      <c r="H734" s="8">
        <f t="shared" si="146"/>
        <v>5.8285406655824911E-3</v>
      </c>
      <c r="I734" s="7">
        <f t="shared" si="143"/>
        <v>1.6757847143011187E-3</v>
      </c>
      <c r="J734" s="10">
        <f t="shared" si="147"/>
        <v>0.40353556384261863</v>
      </c>
      <c r="K734" s="10">
        <f t="shared" si="148"/>
        <v>5.1480855072649989E-2</v>
      </c>
      <c r="AC734" s="12"/>
      <c r="AD734" s="13"/>
    </row>
    <row r="735" spans="1:30" x14ac:dyDescent="0.3">
      <c r="A735" s="17">
        <v>44347</v>
      </c>
      <c r="B735" s="18">
        <v>-7.669586603263512E-3</v>
      </c>
      <c r="C735" s="8">
        <f t="shared" si="144"/>
        <v>-3.6269586603263515E-2</v>
      </c>
      <c r="D735" s="5">
        <f t="shared" si="142"/>
        <v>1.3154829123716322E-3</v>
      </c>
      <c r="E735" s="5">
        <f t="shared" si="145"/>
        <v>4.3549521131737765E-4</v>
      </c>
      <c r="F735" s="5">
        <f>B$6+B$7*E733+B$8*(H734*100)^2</f>
        <v>0.32988576167291189</v>
      </c>
      <c r="G735" s="8">
        <v>9.7333739740348025E-3</v>
      </c>
      <c r="H735" s="8">
        <f t="shared" si="146"/>
        <v>5.7435682434607838E-3</v>
      </c>
      <c r="I735" s="7">
        <f t="shared" si="143"/>
        <v>3.9898057305740187E-3</v>
      </c>
      <c r="J735" s="10">
        <f t="shared" si="147"/>
        <v>0.40990983611822668</v>
      </c>
      <c r="K735" s="10">
        <f t="shared" si="148"/>
        <v>0.16717634301063522</v>
      </c>
      <c r="AC735" s="12"/>
      <c r="AD735" s="13"/>
    </row>
    <row r="736" spans="1:30" x14ac:dyDescent="0.3">
      <c r="A736" s="17">
        <v>44348</v>
      </c>
      <c r="B736" s="18">
        <v>7.9618724533108108E-3</v>
      </c>
      <c r="C736" s="8">
        <f t="shared" si="144"/>
        <v>-2.063812754668919E-2</v>
      </c>
      <c r="D736" s="5">
        <f t="shared" si="142"/>
        <v>4.2593230863341116E-4</v>
      </c>
      <c r="E736" s="5">
        <f t="shared" si="145"/>
        <v>1.3154829123716322E-3</v>
      </c>
      <c r="F736" s="5">
        <f>B$6+B$7*E733+B$8*(H735*100)^2</f>
        <v>0.32116773412188326</v>
      </c>
      <c r="G736" s="8">
        <v>3.5330190518237234E-3</v>
      </c>
      <c r="H736" s="8">
        <f t="shared" si="146"/>
        <v>5.6671662594446901E-3</v>
      </c>
      <c r="I736" s="7">
        <f t="shared" si="143"/>
        <v>2.1341472076209667E-3</v>
      </c>
      <c r="J736" s="10">
        <f t="shared" si="147"/>
        <v>0.60405765616218021</v>
      </c>
      <c r="K736" s="10">
        <f t="shared" si="148"/>
        <v>9.5955441601255131E-2</v>
      </c>
      <c r="AC736" s="12"/>
      <c r="AD736" s="13"/>
    </row>
    <row r="737" spans="1:30" x14ac:dyDescent="0.3">
      <c r="A737" s="17">
        <v>44349</v>
      </c>
      <c r="B737" s="18">
        <v>4.1052721483618637E-3</v>
      </c>
      <c r="C737" s="8">
        <f t="shared" si="144"/>
        <v>-2.4494727851638136E-2</v>
      </c>
      <c r="D737" s="5">
        <f t="shared" si="142"/>
        <v>5.9999169252581699E-4</v>
      </c>
      <c r="E737" s="5">
        <f t="shared" si="145"/>
        <v>4.2593230863341116E-4</v>
      </c>
      <c r="F737" s="5">
        <f>B$6+B$7*E733+B$8*(H736*100)^2</f>
        <v>0.31343833089514117</v>
      </c>
      <c r="G737" s="8">
        <v>7.31141052546588E-3</v>
      </c>
      <c r="H737" s="8">
        <f t="shared" si="146"/>
        <v>5.5985563397642178E-3</v>
      </c>
      <c r="I737" s="7">
        <f t="shared" si="143"/>
        <v>1.7128541857016621E-3</v>
      </c>
      <c r="J737" s="10">
        <f t="shared" si="147"/>
        <v>0.23427137345601584</v>
      </c>
      <c r="K737" s="10">
        <f t="shared" si="148"/>
        <v>3.901824514206953E-2</v>
      </c>
      <c r="AC737" s="12"/>
      <c r="AD737" s="13"/>
    </row>
    <row r="738" spans="1:30" x14ac:dyDescent="0.3">
      <c r="A738" s="17">
        <v>44350</v>
      </c>
      <c r="B738" s="18">
        <v>-2.2674605163167921E-3</v>
      </c>
      <c r="C738" s="8">
        <f t="shared" si="144"/>
        <v>-3.0867460516316794E-2</v>
      </c>
      <c r="D738" s="5">
        <f t="shared" si="142"/>
        <v>9.5280011872637624E-4</v>
      </c>
      <c r="E738" s="5">
        <f t="shared" si="145"/>
        <v>5.9999169252581699E-4</v>
      </c>
      <c r="F738" s="5">
        <f>B$6+B$7*E733+B$8*(H737*100)^2</f>
        <v>0.3065854419943117</v>
      </c>
      <c r="G738" s="8">
        <v>3.3612229177445627E-3</v>
      </c>
      <c r="H738" s="8">
        <f t="shared" si="146"/>
        <v>5.5370158207676424E-3</v>
      </c>
      <c r="I738" s="7">
        <f t="shared" si="143"/>
        <v>2.1757929030230797E-3</v>
      </c>
      <c r="J738" s="10">
        <f t="shared" si="147"/>
        <v>0.64732181002831957</v>
      </c>
      <c r="K738" s="10">
        <f t="shared" si="148"/>
        <v>0.10619675363935888</v>
      </c>
      <c r="AC738" s="12"/>
      <c r="AD738" s="13"/>
    </row>
    <row r="739" spans="1:30" x14ac:dyDescent="0.3">
      <c r="A739" s="17">
        <v>44351</v>
      </c>
      <c r="B739" s="18">
        <v>2.4826466075735412E-3</v>
      </c>
      <c r="C739" s="8">
        <f t="shared" si="144"/>
        <v>-2.6117353392426459E-2</v>
      </c>
      <c r="D739" s="5">
        <f t="shared" si="142"/>
        <v>6.8211614822488991E-4</v>
      </c>
      <c r="E739" s="5">
        <f t="shared" si="145"/>
        <v>9.5280011872637624E-4</v>
      </c>
      <c r="F739" s="5">
        <f>B$6+B$7*E733+B$8*(H738*100)^2</f>
        <v>0.30050967069483631</v>
      </c>
      <c r="G739" s="8">
        <v>6.1308252814537981E-3</v>
      </c>
      <c r="H739" s="8">
        <f t="shared" si="146"/>
        <v>5.4818762362428101E-3</v>
      </c>
      <c r="I739" s="7">
        <f t="shared" si="143"/>
        <v>6.4894904521098796E-4</v>
      </c>
      <c r="J739" s="10">
        <f t="shared" si="147"/>
        <v>0.10585019396558357</v>
      </c>
      <c r="K739" s="10">
        <f t="shared" si="148"/>
        <v>6.4988779449688394E-3</v>
      </c>
      <c r="AC739" s="12"/>
      <c r="AD739" s="13"/>
    </row>
    <row r="740" spans="1:30" x14ac:dyDescent="0.3">
      <c r="A740" s="17">
        <v>44354</v>
      </c>
      <c r="B740" s="18">
        <v>2.0202740261178998E-3</v>
      </c>
      <c r="C740" s="8">
        <f t="shared" si="144"/>
        <v>-2.6579725973882102E-2</v>
      </c>
      <c r="D740" s="5">
        <f t="shared" si="142"/>
        <v>7.0648183284666285E-4</v>
      </c>
      <c r="E740" s="5">
        <f t="shared" si="145"/>
        <v>6.8211614822488991E-4</v>
      </c>
      <c r="F740" s="5">
        <f>B$6+B$7*E733+B$8*(H739*100)^2</f>
        <v>0.29512289186072144</v>
      </c>
      <c r="G740" s="8">
        <v>4.2400800547068929E-3</v>
      </c>
      <c r="H740" s="8">
        <f t="shared" si="146"/>
        <v>5.4325214390807649E-3</v>
      </c>
      <c r="I740" s="7">
        <f t="shared" si="143"/>
        <v>1.192441384373872E-3</v>
      </c>
      <c r="J740" s="10">
        <f t="shared" si="147"/>
        <v>0.28123086568852596</v>
      </c>
      <c r="K740" s="10">
        <f t="shared" si="148"/>
        <v>2.8320690628826029E-2</v>
      </c>
      <c r="AC740" s="12"/>
      <c r="AD740" s="13"/>
    </row>
    <row r="741" spans="1:30" x14ac:dyDescent="0.3">
      <c r="A741" s="17">
        <v>44355</v>
      </c>
      <c r="B741" s="18">
        <v>-4.0034272556166667E-4</v>
      </c>
      <c r="C741" s="8">
        <f t="shared" si="144"/>
        <v>-2.9000342725561668E-2</v>
      </c>
      <c r="D741" s="5">
        <f t="shared" si="142"/>
        <v>8.4101987820003757E-4</v>
      </c>
      <c r="E741" s="5">
        <f t="shared" si="145"/>
        <v>7.0648183284666285E-4</v>
      </c>
      <c r="F741" s="5">
        <f>B$6+B$7*E733+B$8*(H740*100)^2</f>
        <v>0.29034697374639523</v>
      </c>
      <c r="G741" s="8">
        <v>4.2596750659186708E-3</v>
      </c>
      <c r="H741" s="8">
        <f t="shared" si="146"/>
        <v>5.3883854144483323E-3</v>
      </c>
      <c r="I741" s="7">
        <f t="shared" si="143"/>
        <v>1.1287103485296615E-3</v>
      </c>
      <c r="J741" s="10">
        <f t="shared" si="147"/>
        <v>0.26497569205697996</v>
      </c>
      <c r="K741" s="10">
        <f t="shared" si="148"/>
        <v>2.5581930841866996E-2</v>
      </c>
      <c r="AC741" s="12"/>
      <c r="AD741" s="13"/>
    </row>
    <row r="742" spans="1:30" x14ac:dyDescent="0.3">
      <c r="A742" s="17">
        <v>44356</v>
      </c>
      <c r="B742" s="18">
        <v>2.0513764836607026E-4</v>
      </c>
      <c r="C742" s="8">
        <f t="shared" si="144"/>
        <v>-2.839486235163393E-2</v>
      </c>
      <c r="D742" s="5">
        <f t="shared" si="142"/>
        <v>8.0626820796823797E-4</v>
      </c>
      <c r="E742" s="5">
        <f t="shared" si="145"/>
        <v>8.4101987820003757E-4</v>
      </c>
      <c r="F742" s="5">
        <f>B$6+B$7*E733+B$8*(H741*100)^2</f>
        <v>0.28611264474623355</v>
      </c>
      <c r="G742" s="8">
        <v>4.74595009833308E-3</v>
      </c>
      <c r="H742" s="8">
        <f t="shared" si="146"/>
        <v>5.3489498478321287E-3</v>
      </c>
      <c r="I742" s="7">
        <f t="shared" si="143"/>
        <v>6.0299974949904866E-4</v>
      </c>
      <c r="J742" s="10">
        <f t="shared" si="147"/>
        <v>0.12705564470870442</v>
      </c>
      <c r="K742" s="10">
        <f t="shared" si="148"/>
        <v>6.876246225139715E-3</v>
      </c>
      <c r="AC742" s="12"/>
      <c r="AD742" s="13"/>
    </row>
    <row r="743" spans="1:30" x14ac:dyDescent="0.3">
      <c r="A743" s="17">
        <v>44357</v>
      </c>
      <c r="B743" s="18">
        <v>-1.9047519316374385E-4</v>
      </c>
      <c r="C743" s="8">
        <f t="shared" si="144"/>
        <v>-2.8790475193163745E-2</v>
      </c>
      <c r="D743" s="5">
        <f t="shared" si="142"/>
        <v>8.28891461848177E-4</v>
      </c>
      <c r="E743" s="5">
        <f t="shared" si="145"/>
        <v>8.0626820796823797E-4</v>
      </c>
      <c r="F743" s="5">
        <f t="shared" ref="F743" si="151">B$6+B$7*E743+B$8*(G742*100)^2</f>
        <v>0.22838144685568679</v>
      </c>
      <c r="G743" s="8">
        <v>3.3052062397918593E-3</v>
      </c>
      <c r="H743" s="8">
        <f t="shared" si="146"/>
        <v>4.7789271479662335E-3</v>
      </c>
      <c r="I743" s="7">
        <f t="shared" si="143"/>
        <v>1.4737209081743742E-3</v>
      </c>
      <c r="J743" s="10">
        <f t="shared" si="147"/>
        <v>0.4458786536319681</v>
      </c>
      <c r="K743" s="10">
        <f t="shared" si="148"/>
        <v>6.0338173690303032E-2</v>
      </c>
      <c r="AC743" s="12"/>
      <c r="AD743" s="13"/>
    </row>
    <row r="744" spans="1:30" x14ac:dyDescent="0.3">
      <c r="A744" s="17">
        <v>44358</v>
      </c>
      <c r="B744" s="18">
        <v>7.4501688864854502E-3</v>
      </c>
      <c r="C744" s="8">
        <f t="shared" si="144"/>
        <v>-2.1149831113514549E-2</v>
      </c>
      <c r="D744" s="5">
        <f t="shared" si="142"/>
        <v>4.4731535613018811E-4</v>
      </c>
      <c r="E744" s="5">
        <f t="shared" si="145"/>
        <v>8.28891461848177E-4</v>
      </c>
      <c r="F744" s="5">
        <f>B$6+B$7*E743+B$8*(H743*100)^2</f>
        <v>0.23116627828813505</v>
      </c>
      <c r="G744" s="8">
        <v>5.3354252535463744E-3</v>
      </c>
      <c r="H744" s="8">
        <f t="shared" si="146"/>
        <v>4.8079754397057292E-3</v>
      </c>
      <c r="I744" s="7">
        <f t="shared" si="143"/>
        <v>5.274498138406452E-4</v>
      </c>
      <c r="J744" s="10">
        <f t="shared" si="147"/>
        <v>9.8858064498243595E-2</v>
      </c>
      <c r="K744" s="10">
        <f t="shared" si="148"/>
        <v>5.6105980012342016E-3</v>
      </c>
      <c r="AC744" s="12"/>
      <c r="AD744" s="13"/>
    </row>
    <row r="745" spans="1:30" x14ac:dyDescent="0.3">
      <c r="A745" s="17">
        <v>44361</v>
      </c>
      <c r="B745" s="18">
        <v>1.4455649656067743E-3</v>
      </c>
      <c r="C745" s="8">
        <f t="shared" si="144"/>
        <v>-2.7154435034393225E-2</v>
      </c>
      <c r="D745" s="5">
        <f t="shared" si="142"/>
        <v>7.3736334203708224E-4</v>
      </c>
      <c r="E745" s="5">
        <f t="shared" si="145"/>
        <v>4.4731535613018811E-4</v>
      </c>
      <c r="F745" s="5">
        <f>B$6+B$7*E743+B$8*(H744*100)^2</f>
        <v>0.23363530983614364</v>
      </c>
      <c r="G745" s="8">
        <v>4.3110402556684243E-3</v>
      </c>
      <c r="H745" s="8">
        <f t="shared" si="146"/>
        <v>4.8335836584892542E-3</v>
      </c>
      <c r="I745" s="7">
        <f t="shared" si="143"/>
        <v>5.2254340282082996E-4</v>
      </c>
      <c r="J745" s="10">
        <f t="shared" si="147"/>
        <v>0.12121051343321541</v>
      </c>
      <c r="K745" s="10">
        <f t="shared" si="148"/>
        <v>6.3020880472020036E-3</v>
      </c>
      <c r="AC745" s="12"/>
      <c r="AD745" s="13"/>
    </row>
    <row r="746" spans="1:30" x14ac:dyDescent="0.3">
      <c r="A746" s="17">
        <v>44362</v>
      </c>
      <c r="B746" s="18">
        <v>2.6220046403373555E-3</v>
      </c>
      <c r="C746" s="8">
        <f t="shared" si="144"/>
        <v>-2.5977995359662644E-2</v>
      </c>
      <c r="D746" s="5">
        <f t="shared" si="142"/>
        <v>6.7485624290665382E-4</v>
      </c>
      <c r="E746" s="5">
        <f t="shared" si="145"/>
        <v>7.3736334203708224E-4</v>
      </c>
      <c r="F746" s="5">
        <f>B$6+B$7*E743+B$8*(H745*100)^2</f>
        <v>0.23582435320660808</v>
      </c>
      <c r="G746" s="8">
        <v>2.7860204878325909E-3</v>
      </c>
      <c r="H746" s="8">
        <f t="shared" si="146"/>
        <v>4.8561749680855618E-3</v>
      </c>
      <c r="I746" s="7">
        <f t="shared" si="143"/>
        <v>2.0701544802529709E-3</v>
      </c>
      <c r="J746" s="10">
        <f t="shared" si="147"/>
        <v>0.74305070235268289</v>
      </c>
      <c r="K746" s="10">
        <f t="shared" si="148"/>
        <v>0.12934363190330367</v>
      </c>
      <c r="AC746" s="12"/>
      <c r="AD746" s="13"/>
    </row>
    <row r="747" spans="1:30" x14ac:dyDescent="0.3">
      <c r="A747" s="17">
        <v>44363</v>
      </c>
      <c r="B747" s="18">
        <v>1.9866114037137604E-3</v>
      </c>
      <c r="C747" s="8">
        <f t="shared" si="144"/>
        <v>-2.6613388596286241E-2</v>
      </c>
      <c r="D747" s="5">
        <f t="shared" si="142"/>
        <v>7.0827245257693852E-4</v>
      </c>
      <c r="E747" s="5">
        <f t="shared" si="145"/>
        <v>6.7485624290665382E-4</v>
      </c>
      <c r="F747" s="5">
        <f>B$6+B$7*E743+B$8*(H746*100)^2</f>
        <v>0.23776515905886186</v>
      </c>
      <c r="G747" s="8">
        <v>5.3318222938453994E-3</v>
      </c>
      <c r="H747" s="8">
        <f t="shared" si="146"/>
        <v>4.8761168880458753E-3</v>
      </c>
      <c r="I747" s="7">
        <f t="shared" si="143"/>
        <v>4.5570540579952402E-4</v>
      </c>
      <c r="J747" s="10">
        <f t="shared" si="147"/>
        <v>8.5468978650235852E-2</v>
      </c>
      <c r="K747" s="10">
        <f t="shared" si="148"/>
        <v>4.1127304817523136E-3</v>
      </c>
      <c r="AC747" s="12"/>
      <c r="AD747" s="13"/>
    </row>
    <row r="748" spans="1:30" x14ac:dyDescent="0.3">
      <c r="A748" s="17">
        <v>44364</v>
      </c>
      <c r="B748" s="18">
        <v>1.535607487037971E-3</v>
      </c>
      <c r="C748" s="8">
        <f t="shared" si="144"/>
        <v>-2.706439251296203E-2</v>
      </c>
      <c r="D748" s="5">
        <f t="shared" si="142"/>
        <v>7.3248134209567524E-4</v>
      </c>
      <c r="E748" s="5">
        <f t="shared" si="145"/>
        <v>7.0827245257693852E-4</v>
      </c>
      <c r="F748" s="5">
        <f>B$6+B$7*E743+B$8*(H747*100)^2</f>
        <v>0.23948587752747011</v>
      </c>
      <c r="G748" s="8">
        <v>1.0169882561719861E-2</v>
      </c>
      <c r="H748" s="8">
        <f t="shared" si="146"/>
        <v>4.8937294319104947E-3</v>
      </c>
      <c r="I748" s="7">
        <f t="shared" si="143"/>
        <v>5.2761531298093668E-3</v>
      </c>
      <c r="J748" s="10">
        <f t="shared" si="147"/>
        <v>0.51880177551598983</v>
      </c>
      <c r="K748" s="10">
        <f t="shared" si="148"/>
        <v>0.34666967158051554</v>
      </c>
      <c r="AC748" s="12"/>
      <c r="AD748" s="13"/>
    </row>
    <row r="749" spans="1:30" x14ac:dyDescent="0.3">
      <c r="A749" s="17">
        <v>44365</v>
      </c>
      <c r="B749" s="18">
        <v>-1.8145235323141277E-2</v>
      </c>
      <c r="C749" s="8">
        <f t="shared" si="144"/>
        <v>-4.6745235323141274E-2</v>
      </c>
      <c r="D749" s="5">
        <f t="shared" si="142"/>
        <v>2.1851170254158546E-3</v>
      </c>
      <c r="E749" s="5">
        <f t="shared" si="145"/>
        <v>7.3248134209567524E-4</v>
      </c>
      <c r="F749" s="5">
        <f>B$6+B$7*E743+B$8*(H748*100)^2</f>
        <v>0.24101146652173813</v>
      </c>
      <c r="G749" s="8">
        <v>1.0487751881701401E-2</v>
      </c>
      <c r="H749" s="8">
        <f t="shared" si="146"/>
        <v>4.9092918687091537E-3</v>
      </c>
      <c r="I749" s="7">
        <f t="shared" si="143"/>
        <v>5.5784600129922474E-3</v>
      </c>
      <c r="J749" s="10">
        <f t="shared" si="147"/>
        <v>0.53190236343456176</v>
      </c>
      <c r="K749" s="10">
        <f t="shared" si="148"/>
        <v>0.37722806983653268</v>
      </c>
      <c r="AC749" s="12"/>
      <c r="AD749" s="13"/>
    </row>
    <row r="750" spans="1:30" x14ac:dyDescent="0.3">
      <c r="A750" s="17">
        <v>44368</v>
      </c>
      <c r="B750" s="18">
        <v>7.0671402914576865E-3</v>
      </c>
      <c r="C750" s="8">
        <f t="shared" si="144"/>
        <v>-2.1532859708542313E-2</v>
      </c>
      <c r="D750" s="5">
        <f t="shared" si="142"/>
        <v>4.6366404722776496E-4</v>
      </c>
      <c r="E750" s="5">
        <f t="shared" si="145"/>
        <v>2.1851170254158546E-3</v>
      </c>
      <c r="F750" s="5">
        <f>B$6+B$7*E743+B$8*(H749*100)^2</f>
        <v>0.24236405372405614</v>
      </c>
      <c r="G750" s="8">
        <v>5.7996064728067813E-3</v>
      </c>
      <c r="H750" s="8">
        <f t="shared" si="146"/>
        <v>4.9230483820906753E-3</v>
      </c>
      <c r="I750" s="7">
        <f t="shared" si="143"/>
        <v>8.7655809071610601E-4</v>
      </c>
      <c r="J750" s="10">
        <f t="shared" si="147"/>
        <v>0.15114096013688433</v>
      </c>
      <c r="K750" s="10">
        <f t="shared" si="148"/>
        <v>1.41897571716747E-2</v>
      </c>
      <c r="AC750" s="12"/>
      <c r="AD750" s="13"/>
    </row>
    <row r="751" spans="1:30" x14ac:dyDescent="0.3">
      <c r="A751" s="17">
        <v>44369</v>
      </c>
      <c r="B751" s="18">
        <v>2.6227584717810745E-3</v>
      </c>
      <c r="C751" s="8">
        <f t="shared" si="144"/>
        <v>-2.5977241528218925E-2</v>
      </c>
      <c r="D751" s="5">
        <f t="shared" si="142"/>
        <v>6.7481707741542192E-4</v>
      </c>
      <c r="E751" s="5">
        <f t="shared" si="145"/>
        <v>4.6366404722776496E-4</v>
      </c>
      <c r="F751" s="5">
        <f>B$6+B$7*E743+B$8*(H750*100)^2</f>
        <v>0.24356325753763131</v>
      </c>
      <c r="G751" s="8">
        <v>6.7306043365408658E-3</v>
      </c>
      <c r="H751" s="8">
        <f t="shared" si="146"/>
        <v>4.9352128377369029E-3</v>
      </c>
      <c r="I751" s="7">
        <f t="shared" si="143"/>
        <v>1.7953914988039629E-3</v>
      </c>
      <c r="J751" s="10">
        <f t="shared" si="147"/>
        <v>0.26675041482629902</v>
      </c>
      <c r="K751" s="10">
        <f t="shared" si="148"/>
        <v>5.3522974610735741E-2</v>
      </c>
      <c r="AC751" s="12"/>
      <c r="AD751" s="13"/>
    </row>
    <row r="752" spans="1:30" x14ac:dyDescent="0.3">
      <c r="A752" s="17">
        <v>44370</v>
      </c>
      <c r="B752" s="18">
        <v>-1.1511174827277522E-2</v>
      </c>
      <c r="C752" s="8">
        <f t="shared" si="144"/>
        <v>-4.0111174827277524E-2</v>
      </c>
      <c r="D752" s="5">
        <f t="shared" si="142"/>
        <v>1.608906346024422E-3</v>
      </c>
      <c r="E752" s="5">
        <f t="shared" si="145"/>
        <v>6.7481707741542192E-4</v>
      </c>
      <c r="F752" s="5">
        <f>B$6+B$7*E743+B$8*(H751*100)^2</f>
        <v>0.24462647163874709</v>
      </c>
      <c r="G752" s="8">
        <v>5.0128666243836086E-3</v>
      </c>
      <c r="H752" s="8">
        <f t="shared" si="146"/>
        <v>4.9459728227998498E-3</v>
      </c>
      <c r="I752" s="7">
        <f t="shared" si="143"/>
        <v>6.6893801583758732E-5</v>
      </c>
      <c r="J752" s="10">
        <f t="shared" si="147"/>
        <v>1.3344420786775694E-2</v>
      </c>
      <c r="K752" s="10">
        <f t="shared" si="148"/>
        <v>9.0645101406217066E-5</v>
      </c>
      <c r="AC752" s="12"/>
      <c r="AD752" s="13"/>
    </row>
    <row r="753" spans="1:30" x14ac:dyDescent="0.3">
      <c r="A753" s="17">
        <v>44371</v>
      </c>
      <c r="B753" s="18">
        <v>1.1341457549937329E-2</v>
      </c>
      <c r="C753" s="8">
        <f t="shared" si="144"/>
        <v>-1.7258542450062669E-2</v>
      </c>
      <c r="D753" s="5">
        <f t="shared" si="142"/>
        <v>2.9785728750061517E-4</v>
      </c>
      <c r="E753" s="5">
        <f t="shared" si="145"/>
        <v>1.608906346024422E-3</v>
      </c>
      <c r="F753" s="5">
        <f t="shared" ref="F753" si="152">B$6+B$7*E753+B$8*(G752*100)^2</f>
        <v>0.25155842270989925</v>
      </c>
      <c r="G753" s="8">
        <v>3.8864760990030564E-3</v>
      </c>
      <c r="H753" s="8">
        <f t="shared" si="146"/>
        <v>5.0155600156901649E-3</v>
      </c>
      <c r="I753" s="7">
        <f t="shared" si="143"/>
        <v>1.1290839166871085E-3</v>
      </c>
      <c r="J753" s="10">
        <f t="shared" si="147"/>
        <v>0.29051610969040481</v>
      </c>
      <c r="K753" s="10">
        <f t="shared" si="148"/>
        <v>2.9926002440827881E-2</v>
      </c>
      <c r="AC753" s="12"/>
      <c r="AD753" s="13"/>
    </row>
    <row r="754" spans="1:30" x14ac:dyDescent="0.3">
      <c r="A754" s="17">
        <v>44372</v>
      </c>
      <c r="B754" s="18">
        <v>-4.2945544836078597E-4</v>
      </c>
      <c r="C754" s="8">
        <f t="shared" si="144"/>
        <v>-2.9029455448360785E-2</v>
      </c>
      <c r="D754" s="5">
        <f t="shared" si="142"/>
        <v>8.4270928362836371E-4</v>
      </c>
      <c r="E754" s="5">
        <f t="shared" si="145"/>
        <v>2.9785728750061517E-4</v>
      </c>
      <c r="F754" s="5">
        <f>B$6+B$7*E753+B$8*(H753*100)^2</f>
        <v>0.25179789760014104</v>
      </c>
      <c r="G754" s="8">
        <v>4.449341905531097E-3</v>
      </c>
      <c r="H754" s="8">
        <f t="shared" si="146"/>
        <v>5.017946767355559E-3</v>
      </c>
      <c r="I754" s="7">
        <f t="shared" si="143"/>
        <v>5.6860486182446195E-4</v>
      </c>
      <c r="J754" s="10">
        <f t="shared" si="147"/>
        <v>0.12779527262618634</v>
      </c>
      <c r="K754" s="10">
        <f t="shared" si="148"/>
        <v>6.9503932273393687E-3</v>
      </c>
      <c r="AC754" s="12"/>
      <c r="AD754" s="13"/>
    </row>
    <row r="755" spans="1:30" x14ac:dyDescent="0.3">
      <c r="A755" s="17">
        <v>44375</v>
      </c>
      <c r="B755" s="18">
        <v>-7.4904391582303661E-3</v>
      </c>
      <c r="C755" s="8">
        <f t="shared" si="144"/>
        <v>-3.6090439158230368E-2</v>
      </c>
      <c r="D755" s="5">
        <f t="shared" si="142"/>
        <v>1.3025197986339279E-3</v>
      </c>
      <c r="E755" s="5">
        <f t="shared" si="145"/>
        <v>8.4270928362836371E-4</v>
      </c>
      <c r="F755" s="5">
        <f>B$6+B$7*E753+B$8*(H754*100)^2</f>
        <v>0.25201021603782936</v>
      </c>
      <c r="G755" s="8">
        <v>5.5981173760017424E-3</v>
      </c>
      <c r="H755" s="8">
        <f t="shared" si="146"/>
        <v>5.0200619123455968E-3</v>
      </c>
      <c r="I755" s="7">
        <f t="shared" si="143"/>
        <v>5.7805546365614566E-4</v>
      </c>
      <c r="J755" s="10">
        <f t="shared" si="147"/>
        <v>0.10325890381187422</v>
      </c>
      <c r="K755" s="10">
        <f t="shared" si="148"/>
        <v>6.1609790209535831E-3</v>
      </c>
      <c r="AC755" s="12"/>
      <c r="AD755" s="13"/>
    </row>
    <row r="756" spans="1:30" x14ac:dyDescent="0.3">
      <c r="A756" s="17">
        <v>44376</v>
      </c>
      <c r="B756" s="18">
        <v>4.2940051221497764E-3</v>
      </c>
      <c r="C756" s="8">
        <f t="shared" si="144"/>
        <v>-2.4305994877850224E-2</v>
      </c>
      <c r="D756" s="5">
        <f t="shared" si="142"/>
        <v>5.9078138700208128E-4</v>
      </c>
      <c r="E756" s="5">
        <f t="shared" si="145"/>
        <v>1.3025197986339279E-3</v>
      </c>
      <c r="F756" s="5">
        <f>B$6+B$7*E753+B$8*(H755*100)^2</f>
        <v>0.25219845756468379</v>
      </c>
      <c r="G756" s="8">
        <v>8.9370455650065895E-3</v>
      </c>
      <c r="H756" s="8">
        <f t="shared" si="146"/>
        <v>5.0219364548417357E-3</v>
      </c>
      <c r="I756" s="7">
        <f t="shared" si="143"/>
        <v>3.9151091101648538E-3</v>
      </c>
      <c r="J756" s="10">
        <f t="shared" si="147"/>
        <v>0.43807644055152212</v>
      </c>
      <c r="K756" s="10">
        <f t="shared" si="148"/>
        <v>0.20321202992997867</v>
      </c>
      <c r="AC756" s="12"/>
      <c r="AD756" s="13"/>
    </row>
    <row r="757" spans="1:30" x14ac:dyDescent="0.3">
      <c r="A757" s="17">
        <v>44377</v>
      </c>
      <c r="B757" s="18">
        <v>-1.0575410022872888E-2</v>
      </c>
      <c r="C757" s="8">
        <f t="shared" si="144"/>
        <v>-3.9175410022872892E-2</v>
      </c>
      <c r="D757" s="5">
        <f t="shared" si="142"/>
        <v>1.5347127504602097E-3</v>
      </c>
      <c r="E757" s="5">
        <f t="shared" si="145"/>
        <v>5.9078138700208128E-4</v>
      </c>
      <c r="F757" s="5">
        <f>B$6+B$7*E753+B$8*(H756*100)^2</f>
        <v>0.252365352502393</v>
      </c>
      <c r="G757" s="8">
        <v>1.0509714175212025E-2</v>
      </c>
      <c r="H757" s="8">
        <f t="shared" si="146"/>
        <v>5.0235978392223334E-3</v>
      </c>
      <c r="I757" s="7">
        <f t="shared" si="143"/>
        <v>5.4861163359896919E-3</v>
      </c>
      <c r="J757" s="10">
        <f t="shared" si="147"/>
        <v>0.52200433280375236</v>
      </c>
      <c r="K757" s="10">
        <f t="shared" si="148"/>
        <v>0.35391556167202132</v>
      </c>
      <c r="AC757" s="12"/>
      <c r="AD757" s="13"/>
    </row>
    <row r="758" spans="1:30" x14ac:dyDescent="0.3">
      <c r="A758" s="17">
        <v>44378</v>
      </c>
      <c r="B758" s="18">
        <v>3.5833278396639207E-3</v>
      </c>
      <c r="C758" s="8">
        <f t="shared" si="144"/>
        <v>-2.5016672160336081E-2</v>
      </c>
      <c r="D758" s="5">
        <f t="shared" si="142"/>
        <v>6.2583388597773433E-4</v>
      </c>
      <c r="E758" s="5">
        <f t="shared" si="145"/>
        <v>1.5347127504602097E-3</v>
      </c>
      <c r="F758" s="5">
        <f>B$6+B$7*E753+B$8*(H757*100)^2</f>
        <v>0.25251332155416595</v>
      </c>
      <c r="G758" s="8">
        <v>4.1738491722460355E-3</v>
      </c>
      <c r="H758" s="8">
        <f t="shared" si="146"/>
        <v>5.0250703632304097E-3</v>
      </c>
      <c r="I758" s="7">
        <f t="shared" si="143"/>
        <v>8.5122119098437424E-4</v>
      </c>
      <c r="J758" s="10">
        <f t="shared" si="147"/>
        <v>0.20394153115176281</v>
      </c>
      <c r="K758" s="10">
        <f t="shared" si="148"/>
        <v>1.6205903578272451E-2</v>
      </c>
      <c r="AC758" s="12"/>
      <c r="AD758" s="13"/>
    </row>
    <row r="759" spans="1:30" x14ac:dyDescent="0.3">
      <c r="A759" s="17">
        <v>44379</v>
      </c>
      <c r="B759" s="18">
        <v>1.3279514965673087E-3</v>
      </c>
      <c r="C759" s="8">
        <f t="shared" si="144"/>
        <v>-2.7272048503432691E-2</v>
      </c>
      <c r="D759" s="5">
        <f t="shared" si="142"/>
        <v>7.4376462957358527E-4</v>
      </c>
      <c r="E759" s="5">
        <f t="shared" si="145"/>
        <v>6.2583388597773433E-4</v>
      </c>
      <c r="F759" s="5">
        <f>B$6+B$7*E753+B$8*(H758*100)^2</f>
        <v>0.25264451091546791</v>
      </c>
      <c r="G759" s="8">
        <v>6.4630067764756341E-3</v>
      </c>
      <c r="H759" s="8">
        <f t="shared" si="146"/>
        <v>5.026375542231877E-3</v>
      </c>
      <c r="I759" s="7">
        <f t="shared" si="143"/>
        <v>1.436631234243757E-3</v>
      </c>
      <c r="J759" s="10">
        <f t="shared" si="147"/>
        <v>0.22228527432044126</v>
      </c>
      <c r="K759" s="10">
        <f t="shared" si="148"/>
        <v>3.4423024592752149E-2</v>
      </c>
      <c r="AC759" s="12"/>
      <c r="AD759" s="13"/>
    </row>
    <row r="760" spans="1:30" x14ac:dyDescent="0.3">
      <c r="A760" s="17">
        <v>44382</v>
      </c>
      <c r="B760" s="18">
        <v>7.4894221925692549E-4</v>
      </c>
      <c r="C760" s="8">
        <f t="shared" si="144"/>
        <v>-2.7851057780743076E-2</v>
      </c>
      <c r="D760" s="5">
        <f t="shared" si="142"/>
        <v>7.7568141950628948E-4</v>
      </c>
      <c r="E760" s="5">
        <f t="shared" si="145"/>
        <v>7.4376462957358527E-4</v>
      </c>
      <c r="F760" s="5">
        <f>B$6+B$7*E753+B$8*(H759*100)^2</f>
        <v>0.25276082340319816</v>
      </c>
      <c r="G760" s="8">
        <v>6.7717822811293538E-3</v>
      </c>
      <c r="H760" s="8">
        <f t="shared" si="146"/>
        <v>5.027532430558734E-3</v>
      </c>
      <c r="I760" s="7">
        <f t="shared" si="143"/>
        <v>1.7442498505706198E-3</v>
      </c>
      <c r="J760" s="10">
        <f t="shared" si="147"/>
        <v>0.25757618573049063</v>
      </c>
      <c r="K760" s="10">
        <f t="shared" si="148"/>
        <v>4.9104531673658247E-2</v>
      </c>
      <c r="AC760" s="12"/>
      <c r="AD760" s="13"/>
    </row>
    <row r="761" spans="1:30" x14ac:dyDescent="0.3">
      <c r="A761" s="17">
        <v>44383</v>
      </c>
      <c r="B761" s="18">
        <v>-8.525856145809408E-3</v>
      </c>
      <c r="C761" s="8">
        <f t="shared" si="144"/>
        <v>-3.7125856145809405E-2</v>
      </c>
      <c r="D761" s="5">
        <f t="shared" si="142"/>
        <v>1.3783291945593339E-3</v>
      </c>
      <c r="E761" s="5">
        <f t="shared" si="145"/>
        <v>7.7568141950628948E-4</v>
      </c>
      <c r="F761" s="5">
        <f>B$6+B$7*E753+B$8*(H760*100)^2</f>
        <v>0.25286394605481982</v>
      </c>
      <c r="G761" s="8">
        <v>3.4076882941322744E-3</v>
      </c>
      <c r="H761" s="8">
        <f t="shared" si="146"/>
        <v>5.0285579051535219E-3</v>
      </c>
      <c r="I761" s="7">
        <f t="shared" si="143"/>
        <v>1.6208696110212475E-3</v>
      </c>
      <c r="J761" s="10">
        <f t="shared" si="147"/>
        <v>0.47565078467189498</v>
      </c>
      <c r="K761" s="10">
        <f t="shared" si="148"/>
        <v>6.6766210660321068E-2</v>
      </c>
      <c r="AC761" s="12"/>
      <c r="AD761" s="13"/>
    </row>
    <row r="762" spans="1:30" x14ac:dyDescent="0.3">
      <c r="A762" s="17">
        <v>44384</v>
      </c>
      <c r="B762" s="18">
        <v>6.3607325720951438E-3</v>
      </c>
      <c r="C762" s="8">
        <f t="shared" si="144"/>
        <v>-2.2239267427904857E-2</v>
      </c>
      <c r="D762" s="5">
        <f t="shared" si="142"/>
        <v>4.9458501572986996E-4</v>
      </c>
      <c r="E762" s="5">
        <f t="shared" si="145"/>
        <v>1.3783291945593339E-3</v>
      </c>
      <c r="F762" s="5">
        <f>B$6+B$7*E753+B$8*(H761*100)^2</f>
        <v>0.25295537459774758</v>
      </c>
      <c r="G762" s="8">
        <v>1.5241424212813694E-2</v>
      </c>
      <c r="H762" s="8">
        <f t="shared" si="146"/>
        <v>5.0294669160632476E-3</v>
      </c>
      <c r="I762" s="7">
        <f t="shared" si="143"/>
        <v>1.0211957296750446E-2</v>
      </c>
      <c r="J762" s="10">
        <f t="shared" si="147"/>
        <v>0.67001332383131895</v>
      </c>
      <c r="K762" s="10">
        <f t="shared" si="148"/>
        <v>0.92172238389155448</v>
      </c>
      <c r="AC762" s="12"/>
      <c r="AD762" s="13"/>
    </row>
    <row r="763" spans="1:30" x14ac:dyDescent="0.3">
      <c r="A763" s="17">
        <v>44385</v>
      </c>
      <c r="B763" s="18">
        <v>-2.1529474051937544E-2</v>
      </c>
      <c r="C763" s="8">
        <f t="shared" si="144"/>
        <v>-5.0129474051937545E-2</v>
      </c>
      <c r="D763" s="5">
        <f t="shared" si="142"/>
        <v>2.5129641687238794E-3</v>
      </c>
      <c r="E763" s="5">
        <f t="shared" si="145"/>
        <v>4.9458501572986996E-4</v>
      </c>
      <c r="F763" s="5">
        <f t="shared" ref="F763" si="153">B$6+B$7*E763+B$8*(G762*100)^2</f>
        <v>2.0882318633339345</v>
      </c>
      <c r="G763" s="8">
        <v>6.8759065793223429E-3</v>
      </c>
      <c r="H763" s="8">
        <f t="shared" si="146"/>
        <v>1.4450715772355134E-2</v>
      </c>
      <c r="I763" s="7">
        <f t="shared" si="143"/>
        <v>7.5748091930327912E-3</v>
      </c>
      <c r="J763" s="10">
        <f t="shared" si="147"/>
        <v>1.1016451584453215</v>
      </c>
      <c r="K763" s="10">
        <f t="shared" si="148"/>
        <v>0.21853816322047614</v>
      </c>
      <c r="AC763" s="12"/>
      <c r="AD763" s="13"/>
    </row>
    <row r="764" spans="1:30" x14ac:dyDescent="0.3">
      <c r="A764" s="17">
        <v>44386</v>
      </c>
      <c r="B764" s="18">
        <v>1.8966461031791379E-2</v>
      </c>
      <c r="C764" s="8">
        <f t="shared" si="144"/>
        <v>-9.6335389682086214E-3</v>
      </c>
      <c r="D764" s="5">
        <f t="shared" si="142"/>
        <v>9.2805073051994036E-5</v>
      </c>
      <c r="E764" s="5">
        <f t="shared" si="145"/>
        <v>2.5129641687238794E-3</v>
      </c>
      <c r="F764" s="5">
        <f>B$6+B$7*E763+B$8*(H763*100)^2</f>
        <v>1.8800774606639914</v>
      </c>
      <c r="G764" s="8">
        <v>8.2925635276469793E-3</v>
      </c>
      <c r="H764" s="8">
        <f t="shared" si="146"/>
        <v>1.3711591667869895E-2</v>
      </c>
      <c r="I764" s="7">
        <f t="shared" si="143"/>
        <v>5.419028140222916E-3</v>
      </c>
      <c r="J764" s="10">
        <f t="shared" si="147"/>
        <v>0.65348044933947813</v>
      </c>
      <c r="K764" s="10">
        <f t="shared" si="148"/>
        <v>0.10766732460273865</v>
      </c>
      <c r="AC764" s="12"/>
      <c r="AD764" s="13"/>
    </row>
    <row r="765" spans="1:30" x14ac:dyDescent="0.3">
      <c r="A765" s="17">
        <v>44389</v>
      </c>
      <c r="B765" s="18">
        <v>6.1973825874671561E-3</v>
      </c>
      <c r="C765" s="8">
        <f t="shared" si="144"/>
        <v>-2.2402617412532844E-2</v>
      </c>
      <c r="D765" s="5">
        <f t="shared" si="142"/>
        <v>5.0187726693231975E-4</v>
      </c>
      <c r="E765" s="5">
        <f t="shared" si="145"/>
        <v>9.2805073051994036E-5</v>
      </c>
      <c r="F765" s="5">
        <f>B$6+B$7*E763+B$8*(H764*100)^2</f>
        <v>1.6955277672568199</v>
      </c>
      <c r="G765" s="8">
        <v>2.6210232729284746E-3</v>
      </c>
      <c r="H765" s="8">
        <f t="shared" si="146"/>
        <v>1.302124328647929E-2</v>
      </c>
      <c r="I765" s="7">
        <f t="shared" si="143"/>
        <v>1.0400220013550815E-2</v>
      </c>
      <c r="J765" s="10">
        <f t="shared" si="147"/>
        <v>3.9679998727865655</v>
      </c>
      <c r="K765" s="10">
        <f t="shared" si="148"/>
        <v>0.80430556894541549</v>
      </c>
      <c r="AC765" s="12"/>
      <c r="AD765" s="13"/>
    </row>
    <row r="766" spans="1:30" x14ac:dyDescent="0.3">
      <c r="A766" s="17">
        <v>44390</v>
      </c>
      <c r="B766" s="18">
        <v>2.8827177935659444E-4</v>
      </c>
      <c r="C766" s="8">
        <f t="shared" si="144"/>
        <v>-2.8311728220643408E-2</v>
      </c>
      <c r="D766" s="5">
        <f t="shared" si="142"/>
        <v>8.0155395483957632E-4</v>
      </c>
      <c r="E766" s="5">
        <f t="shared" si="145"/>
        <v>5.0187726693231975E-4</v>
      </c>
      <c r="F766" s="5">
        <f>B$6+B$7*E763+B$8*(H765*100)^2</f>
        <v>1.5319060090820213</v>
      </c>
      <c r="G766" s="8">
        <v>4.5503697971224074E-3</v>
      </c>
      <c r="H766" s="8">
        <f t="shared" si="146"/>
        <v>1.2377019063902348E-2</v>
      </c>
      <c r="I766" s="7">
        <f t="shared" si="143"/>
        <v>7.8266492667799399E-3</v>
      </c>
      <c r="J766" s="10">
        <f t="shared" si="147"/>
        <v>1.7200029043198659</v>
      </c>
      <c r="K766" s="10">
        <f t="shared" si="148"/>
        <v>0.36827961433540568</v>
      </c>
      <c r="AC766" s="12"/>
      <c r="AD766" s="13"/>
    </row>
    <row r="767" spans="1:30" x14ac:dyDescent="0.3">
      <c r="A767" s="17">
        <v>44391</v>
      </c>
      <c r="B767" s="18">
        <v>1.2057372201095217E-3</v>
      </c>
      <c r="C767" s="8">
        <f t="shared" si="144"/>
        <v>-2.7394262779890478E-2</v>
      </c>
      <c r="D767" s="5">
        <f t="shared" si="142"/>
        <v>7.5044563325369273E-4</v>
      </c>
      <c r="E767" s="5">
        <f t="shared" si="145"/>
        <v>8.0155395483957632E-4</v>
      </c>
      <c r="F767" s="5">
        <f>B$6+B$7*E763+B$8*(H766*100)^2</f>
        <v>1.3868389582842453</v>
      </c>
      <c r="G767" s="8">
        <v>6.4219125446604982E-3</v>
      </c>
      <c r="H767" s="8">
        <f t="shared" si="146"/>
        <v>1.1776412689288047E-2</v>
      </c>
      <c r="I767" s="7">
        <f t="shared" si="143"/>
        <v>5.3545001446275485E-3</v>
      </c>
      <c r="J767" s="10">
        <f t="shared" si="147"/>
        <v>0.83378590215769133</v>
      </c>
      <c r="K767" s="10">
        <f t="shared" si="148"/>
        <v>0.1517025589381038</v>
      </c>
      <c r="AC767" s="12"/>
      <c r="AD767" s="13"/>
    </row>
    <row r="768" spans="1:30" x14ac:dyDescent="0.3">
      <c r="A768" s="17">
        <v>44392</v>
      </c>
      <c r="B768" s="18">
        <v>-1.0571625919678751E-2</v>
      </c>
      <c r="C768" s="8">
        <f t="shared" si="144"/>
        <v>-3.9171625919678751E-2</v>
      </c>
      <c r="D768" s="5">
        <f t="shared" si="142"/>
        <v>1.5344162771912483E-3</v>
      </c>
      <c r="E768" s="5">
        <f t="shared" si="145"/>
        <v>7.5044563325369273E-4</v>
      </c>
      <c r="F768" s="5">
        <f>B$6+B$7*E763+B$8*(H767*100)^2</f>
        <v>1.2582225110469369</v>
      </c>
      <c r="G768" s="8">
        <v>8.9804389866837853E-3</v>
      </c>
      <c r="H768" s="8">
        <f t="shared" si="146"/>
        <v>1.1217051800927627E-2</v>
      </c>
      <c r="I768" s="7">
        <f t="shared" si="143"/>
        <v>2.2366128142438414E-3</v>
      </c>
      <c r="J768" s="10">
        <f t="shared" si="147"/>
        <v>0.2490538399693262</v>
      </c>
      <c r="K768" s="10">
        <f t="shared" si="148"/>
        <v>2.2992337793874329E-2</v>
      </c>
      <c r="AC768" s="12"/>
      <c r="AD768" s="13"/>
    </row>
    <row r="769" spans="1:30" x14ac:dyDescent="0.3">
      <c r="A769" s="17">
        <v>44393</v>
      </c>
      <c r="B769" s="18">
        <v>-5.0962704271540499E-3</v>
      </c>
      <c r="C769" s="8">
        <f t="shared" si="144"/>
        <v>-3.3696270427154049E-2</v>
      </c>
      <c r="D769" s="5">
        <f t="shared" si="142"/>
        <v>1.1354386406998965E-3</v>
      </c>
      <c r="E769" s="5">
        <f t="shared" si="145"/>
        <v>1.5344162771912483E-3</v>
      </c>
      <c r="F769" s="5">
        <f>B$6+B$7*E763+B$8*(H768*100)^2</f>
        <v>1.1441911689263395</v>
      </c>
      <c r="G769" s="8">
        <v>1.5555560867334195E-2</v>
      </c>
      <c r="H769" s="8">
        <f t="shared" si="146"/>
        <v>1.0696687192427098E-2</v>
      </c>
      <c r="I769" s="7">
        <f t="shared" si="143"/>
        <v>4.8588736749070969E-3</v>
      </c>
      <c r="J769" s="10">
        <f t="shared" si="147"/>
        <v>0.31235605815476952</v>
      </c>
      <c r="K769" s="10">
        <f t="shared" si="148"/>
        <v>7.975687877486326E-2</v>
      </c>
      <c r="AC769" s="12"/>
      <c r="AD769" s="13"/>
    </row>
    <row r="770" spans="1:30" x14ac:dyDescent="0.3">
      <c r="A770" s="17">
        <v>44396</v>
      </c>
      <c r="B770" s="18">
        <v>-2.6931801218303412E-2</v>
      </c>
      <c r="C770" s="8">
        <f t="shared" si="144"/>
        <v>-5.5531801218303409E-2</v>
      </c>
      <c r="D770" s="5">
        <f t="shared" si="142"/>
        <v>3.0837809465491641E-3</v>
      </c>
      <c r="E770" s="5">
        <f t="shared" si="145"/>
        <v>1.1354386406998965E-3</v>
      </c>
      <c r="F770" s="5">
        <f>B$6+B$7*E763+B$8*(H769*100)^2</f>
        <v>1.0430909810022173</v>
      </c>
      <c r="G770" s="8">
        <v>9.6401381191311732E-3</v>
      </c>
      <c r="H770" s="8">
        <f t="shared" si="146"/>
        <v>1.021318256471614E-2</v>
      </c>
      <c r="I770" s="7">
        <f t="shared" si="143"/>
        <v>5.7304444558496648E-4</v>
      </c>
      <c r="J770" s="10">
        <f t="shared" si="147"/>
        <v>5.9443592872154061E-2</v>
      </c>
      <c r="K770" s="10">
        <f t="shared" si="148"/>
        <v>1.6355447758753527E-3</v>
      </c>
      <c r="AC770" s="12"/>
      <c r="AD770" s="13"/>
    </row>
    <row r="771" spans="1:30" x14ac:dyDescent="0.3">
      <c r="A771" s="17">
        <v>44397</v>
      </c>
      <c r="B771" s="18">
        <v>7.0540602205853243E-3</v>
      </c>
      <c r="C771" s="8">
        <f t="shared" si="144"/>
        <v>-2.1545939779414675E-2</v>
      </c>
      <c r="D771" s="5">
        <f t="shared" si="142"/>
        <v>4.6422752097816371E-4</v>
      </c>
      <c r="E771" s="5">
        <f t="shared" si="145"/>
        <v>3.0837809465491641E-3</v>
      </c>
      <c r="F771" s="5">
        <f>B$6+B$7*E763+B$8*(H770*100)^2</f>
        <v>0.95345555438869078</v>
      </c>
      <c r="G771" s="8">
        <v>7.2072645825745664E-3</v>
      </c>
      <c r="H771" s="8">
        <f t="shared" si="146"/>
        <v>9.7645048742303914E-3</v>
      </c>
      <c r="I771" s="7">
        <f t="shared" si="143"/>
        <v>2.557240291655825E-3</v>
      </c>
      <c r="J771" s="10">
        <f t="shared" si="147"/>
        <v>0.35481426585040565</v>
      </c>
      <c r="K771" s="10">
        <f t="shared" si="148"/>
        <v>4.1772926718690595E-2</v>
      </c>
      <c r="AC771" s="12"/>
      <c r="AD771" s="13"/>
    </row>
    <row r="772" spans="1:30" x14ac:dyDescent="0.3">
      <c r="A772" s="17">
        <v>44398</v>
      </c>
      <c r="B772" s="18">
        <v>1.7622820494449336E-2</v>
      </c>
      <c r="C772" s="8">
        <f t="shared" si="144"/>
        <v>-1.0977179505550664E-2</v>
      </c>
      <c r="D772" s="5">
        <f t="shared" si="142"/>
        <v>1.2049846989708152E-4</v>
      </c>
      <c r="E772" s="5">
        <f t="shared" si="145"/>
        <v>4.6422752097816371E-4</v>
      </c>
      <c r="F772" s="5">
        <f>B$6+B$7*E763+B$8*(H771*100)^2</f>
        <v>0.87398478515313816</v>
      </c>
      <c r="G772" s="8">
        <v>7.2687014489689495E-3</v>
      </c>
      <c r="H772" s="8">
        <f t="shared" si="146"/>
        <v>9.3487153403723783E-3</v>
      </c>
      <c r="I772" s="7">
        <f t="shared" si="143"/>
        <v>2.0800138914034288E-3</v>
      </c>
      <c r="J772" s="10">
        <f t="shared" si="147"/>
        <v>0.28616031432938749</v>
      </c>
      <c r="K772" s="10">
        <f t="shared" si="148"/>
        <v>2.916933083552653E-2</v>
      </c>
      <c r="AC772" s="12"/>
      <c r="AD772" s="13"/>
    </row>
    <row r="773" spans="1:30" x14ac:dyDescent="0.3">
      <c r="A773" s="17">
        <v>44399</v>
      </c>
      <c r="B773" s="18">
        <v>8.0067699536886545E-3</v>
      </c>
      <c r="C773" s="8">
        <f t="shared" si="144"/>
        <v>-2.0593230046311348E-2</v>
      </c>
      <c r="D773" s="5">
        <f t="shared" si="142"/>
        <v>4.2408112374030048E-4</v>
      </c>
      <c r="E773" s="5">
        <f t="shared" si="145"/>
        <v>1.2049846989708152E-4</v>
      </c>
      <c r="F773" s="5">
        <f t="shared" ref="F773" si="154">B$6+B$7*E773+B$8*(G772*100)^2</f>
        <v>0.49703887549906151</v>
      </c>
      <c r="G773" s="8">
        <v>4.9464261414181232E-3</v>
      </c>
      <c r="H773" s="8">
        <f t="shared" si="146"/>
        <v>7.0500984071079562E-3</v>
      </c>
      <c r="I773" s="7">
        <f t="shared" si="143"/>
        <v>2.103672265689833E-3</v>
      </c>
      <c r="J773" s="10">
        <f t="shared" si="147"/>
        <v>0.4252913528972086</v>
      </c>
      <c r="K773" s="10">
        <f t="shared" si="148"/>
        <v>5.5987186869839833E-2</v>
      </c>
      <c r="AC773" s="12"/>
      <c r="AD773" s="13"/>
    </row>
    <row r="774" spans="1:30" x14ac:dyDescent="0.3">
      <c r="A774" s="17">
        <v>44400</v>
      </c>
      <c r="B774" s="18">
        <v>1.225508211857035E-2</v>
      </c>
      <c r="C774" s="8">
        <f t="shared" si="144"/>
        <v>-1.6344917881429652E-2</v>
      </c>
      <c r="D774" s="5">
        <f t="shared" si="142"/>
        <v>2.671563405506788E-4</v>
      </c>
      <c r="E774" s="5">
        <f t="shared" si="145"/>
        <v>4.2408112374030048E-4</v>
      </c>
      <c r="F774" s="5">
        <f>B$6+B$7*E773+B$8*(H773*100)^2</f>
        <v>0.4692871145094083</v>
      </c>
      <c r="G774" s="8">
        <v>7.0015796043546566E-3</v>
      </c>
      <c r="H774" s="8">
        <f t="shared" si="146"/>
        <v>6.8504533755760159E-3</v>
      </c>
      <c r="I774" s="7">
        <f t="shared" si="143"/>
        <v>1.5112622877864069E-4</v>
      </c>
      <c r="J774" s="10">
        <f t="shared" si="147"/>
        <v>2.1584590523636583E-2</v>
      </c>
      <c r="K774" s="10">
        <f t="shared" si="148"/>
        <v>2.3981799696537465E-4</v>
      </c>
      <c r="AC774" s="12"/>
      <c r="AD774" s="13"/>
    </row>
    <row r="775" spans="1:30" x14ac:dyDescent="0.3">
      <c r="A775" s="17">
        <v>44403</v>
      </c>
      <c r="B775" s="18">
        <v>-1.5856067167565695E-3</v>
      </c>
      <c r="C775" s="8">
        <f t="shared" si="144"/>
        <v>-3.0185606716756571E-2</v>
      </c>
      <c r="D775" s="5">
        <f t="shared" si="142"/>
        <v>9.1117085285869945E-4</v>
      </c>
      <c r="E775" s="5">
        <f t="shared" si="145"/>
        <v>2.671563405506788E-4</v>
      </c>
      <c r="F775" s="5">
        <f>B$6+B$7*E773+B$8*(H774*100)^2</f>
        <v>0.44468240321598174</v>
      </c>
      <c r="G775" s="8">
        <v>5.5191212702001896E-3</v>
      </c>
      <c r="H775" s="8">
        <f t="shared" si="146"/>
        <v>6.6684511186330354E-3</v>
      </c>
      <c r="I775" s="7">
        <f t="shared" si="143"/>
        <v>1.1493298484328458E-3</v>
      </c>
      <c r="J775" s="10">
        <f t="shared" si="147"/>
        <v>0.208245079635867</v>
      </c>
      <c r="K775" s="10">
        <f t="shared" si="148"/>
        <v>1.6815615602994605E-2</v>
      </c>
      <c r="AC775" s="12"/>
      <c r="AD775" s="13"/>
    </row>
    <row r="776" spans="1:30" x14ac:dyDescent="0.3">
      <c r="A776" s="17">
        <v>44404</v>
      </c>
      <c r="B776" s="18">
        <v>-9.2465026634302241E-3</v>
      </c>
      <c r="C776" s="8">
        <f t="shared" si="144"/>
        <v>-3.7846502663430225E-2</v>
      </c>
      <c r="D776" s="5">
        <f t="shared" si="142"/>
        <v>1.4323577638530312E-3</v>
      </c>
      <c r="E776" s="5">
        <f t="shared" si="145"/>
        <v>9.1117085285869945E-4</v>
      </c>
      <c r="F776" s="5">
        <f>B$6+B$7*E773+B$8*(H775*100)^2</f>
        <v>0.42286786618322986</v>
      </c>
      <c r="G776" s="8">
        <v>4.1376815839758285E-3</v>
      </c>
      <c r="H776" s="8">
        <f t="shared" si="146"/>
        <v>6.5028291241830257E-3</v>
      </c>
      <c r="I776" s="7">
        <f t="shared" si="143"/>
        <v>2.3651475402071973E-3</v>
      </c>
      <c r="J776" s="10">
        <f t="shared" si="147"/>
        <v>0.57161178118848066</v>
      </c>
      <c r="K776" s="10">
        <f t="shared" si="148"/>
        <v>8.8391157606694026E-2</v>
      </c>
      <c r="AC776" s="12"/>
      <c r="AD776" s="13"/>
    </row>
    <row r="777" spans="1:30" x14ac:dyDescent="0.3">
      <c r="A777" s="17">
        <v>44405</v>
      </c>
      <c r="B777" s="18">
        <v>9.3537318600814441E-3</v>
      </c>
      <c r="C777" s="8">
        <f t="shared" si="144"/>
        <v>-1.9246268139918556E-2</v>
      </c>
      <c r="D777" s="5">
        <f t="shared" si="142"/>
        <v>3.7041883731364411E-4</v>
      </c>
      <c r="E777" s="5">
        <f t="shared" si="145"/>
        <v>1.4323577638530312E-3</v>
      </c>
      <c r="F777" s="5">
        <f>B$6+B$7*E773+B$8*(H776*100)^2</f>
        <v>0.40352709764999195</v>
      </c>
      <c r="G777" s="8">
        <v>3.9836960260987205E-3</v>
      </c>
      <c r="H777" s="8">
        <f t="shared" si="146"/>
        <v>6.3523782762835521E-3</v>
      </c>
      <c r="I777" s="7">
        <f t="shared" si="143"/>
        <v>2.3686822501848316E-3</v>
      </c>
      <c r="J777" s="10">
        <f t="shared" si="147"/>
        <v>0.59459412431738912</v>
      </c>
      <c r="K777" s="10">
        <f t="shared" si="148"/>
        <v>9.3738065359280975E-2</v>
      </c>
      <c r="AC777" s="12"/>
      <c r="AD777" s="13"/>
    </row>
    <row r="778" spans="1:30" x14ac:dyDescent="0.3">
      <c r="A778" s="17">
        <v>44406</v>
      </c>
      <c r="B778" s="18">
        <v>3.3432074074516765E-3</v>
      </c>
      <c r="C778" s="8">
        <f t="shared" si="144"/>
        <v>-2.5256792592548323E-2</v>
      </c>
      <c r="D778" s="5">
        <f t="shared" si="142"/>
        <v>6.3790557206300387E-4</v>
      </c>
      <c r="E778" s="5">
        <f t="shared" si="145"/>
        <v>3.7041883731364411E-4</v>
      </c>
      <c r="F778" s="5">
        <f>B$6+B$7*E773+B$8*(H777*100)^2</f>
        <v>0.38637957226842323</v>
      </c>
      <c r="G778" s="8">
        <v>5.1637391245550031E-3</v>
      </c>
      <c r="H778" s="8">
        <f t="shared" si="146"/>
        <v>6.2159437921237935E-3</v>
      </c>
      <c r="I778" s="7">
        <f t="shared" si="143"/>
        <v>1.0522046675687903E-3</v>
      </c>
      <c r="J778" s="10">
        <f t="shared" si="147"/>
        <v>0.20376797552867593</v>
      </c>
      <c r="K778" s="10">
        <f t="shared" si="148"/>
        <v>1.6181491129713121E-2</v>
      </c>
      <c r="AC778" s="12"/>
      <c r="AD778" s="13"/>
    </row>
    <row r="779" spans="1:30" x14ac:dyDescent="0.3">
      <c r="A779" s="17">
        <v>44407</v>
      </c>
      <c r="B779" s="18">
        <v>-6.6950619183380041E-3</v>
      </c>
      <c r="C779" s="8">
        <f t="shared" si="144"/>
        <v>-3.5295061918338005E-2</v>
      </c>
      <c r="D779" s="5">
        <f t="shared" si="142"/>
        <v>1.2457413958193136E-3</v>
      </c>
      <c r="E779" s="5">
        <f t="shared" si="145"/>
        <v>6.3790557206300387E-4</v>
      </c>
      <c r="F779" s="5">
        <f>B$6+B$7*E773+B$8*(H778*100)^2</f>
        <v>0.37117657626512446</v>
      </c>
      <c r="G779" s="8">
        <v>6.6848388320883932E-3</v>
      </c>
      <c r="H779" s="8">
        <f t="shared" si="146"/>
        <v>6.0924262512165421E-3</v>
      </c>
      <c r="I779" s="7">
        <f t="shared" si="143"/>
        <v>5.9241258087185111E-4</v>
      </c>
      <c r="J779" s="10">
        <f t="shared" si="147"/>
        <v>8.862032365360363E-2</v>
      </c>
      <c r="K779" s="10">
        <f t="shared" si="148"/>
        <v>4.4418467157671948E-3</v>
      </c>
      <c r="AC779" s="12"/>
      <c r="AD779" s="13"/>
    </row>
    <row r="780" spans="1:30" x14ac:dyDescent="0.3">
      <c r="A780" s="17">
        <v>44410</v>
      </c>
      <c r="B780" s="18">
        <v>6.6586484853482326E-3</v>
      </c>
      <c r="C780" s="8">
        <f t="shared" si="144"/>
        <v>-2.1941351514651767E-2</v>
      </c>
      <c r="D780" s="5">
        <f t="shared" ref="D780:D843" si="155">C780^2</f>
        <v>4.8142290628951139E-4</v>
      </c>
      <c r="E780" s="5">
        <f t="shared" si="145"/>
        <v>1.2457413958193136E-3</v>
      </c>
      <c r="F780" s="5">
        <f>B$6+B$7*E773+B$8*(H779*100)^2</f>
        <v>0.35769760000859974</v>
      </c>
      <c r="G780" s="8">
        <v>4.3130962813036251E-3</v>
      </c>
      <c r="H780" s="8">
        <f t="shared" si="146"/>
        <v>5.9807825575638488E-3</v>
      </c>
      <c r="I780" s="7">
        <f t="shared" si="143"/>
        <v>1.6676862762602237E-3</v>
      </c>
      <c r="J780" s="10">
        <f t="shared" si="147"/>
        <v>0.38665639890518944</v>
      </c>
      <c r="K780" s="10">
        <f t="shared" si="148"/>
        <v>4.8054567016853955E-2</v>
      </c>
      <c r="AC780" s="12"/>
      <c r="AD780" s="13"/>
    </row>
    <row r="781" spans="1:30" x14ac:dyDescent="0.3">
      <c r="A781" s="17">
        <v>44411</v>
      </c>
      <c r="B781" s="18">
        <v>3.2304733851840788E-4</v>
      </c>
      <c r="C781" s="8">
        <f t="shared" si="144"/>
        <v>-2.8276952661481593E-2</v>
      </c>
      <c r="D781" s="5">
        <f t="shared" si="155"/>
        <v>7.9958605181967098E-4</v>
      </c>
      <c r="E781" s="5">
        <f t="shared" si="145"/>
        <v>4.8142290628951139E-4</v>
      </c>
      <c r="F781" s="5">
        <f>B$6+B$7*E773+B$8*(H780*100)^2</f>
        <v>0.34574713965956488</v>
      </c>
      <c r="G781" s="8">
        <v>3.5567497287084943E-3</v>
      </c>
      <c r="H781" s="8">
        <f t="shared" si="146"/>
        <v>5.8800266977248059E-3</v>
      </c>
      <c r="I781" s="7">
        <f t="shared" ref="I781:I844" si="156">SQRT((G781-H781)^2)</f>
        <v>2.3232769690163116E-3</v>
      </c>
      <c r="J781" s="10">
        <f t="shared" si="147"/>
        <v>0.65320226224067957</v>
      </c>
      <c r="K781" s="10">
        <f t="shared" si="148"/>
        <v>0.10760083525471176</v>
      </c>
      <c r="AC781" s="12"/>
      <c r="AD781" s="13"/>
    </row>
    <row r="782" spans="1:30" x14ac:dyDescent="0.3">
      <c r="A782" s="17">
        <v>44412</v>
      </c>
      <c r="B782" s="18">
        <v>6.5231251312412655E-3</v>
      </c>
      <c r="C782" s="8">
        <f t="shared" ref="C782:C845" si="157">B782-B$5</f>
        <v>-2.2076874868758735E-2</v>
      </c>
      <c r="D782" s="5">
        <f t="shared" si="155"/>
        <v>4.8738840397083102E-4</v>
      </c>
      <c r="E782" s="5">
        <f t="shared" ref="E782:E845" si="158">D781</f>
        <v>7.9958605181967098E-4</v>
      </c>
      <c r="F782" s="5">
        <f>B$6+B$7*E773+B$8*(H781*100)^2</f>
        <v>0.33515186151411058</v>
      </c>
      <c r="G782" s="8">
        <v>3.2038095833374376E-3</v>
      </c>
      <c r="H782" s="8">
        <f t="shared" ref="H782:H845" si="159">SQRT(F782)/100</f>
        <v>5.7892301864247075E-3</v>
      </c>
      <c r="I782" s="7">
        <f t="shared" si="156"/>
        <v>2.58542060308727E-3</v>
      </c>
      <c r="J782" s="10">
        <f t="shared" ref="J782:J845" si="160">ABS(G782-H782)/G782</f>
        <v>0.80698322913249232</v>
      </c>
      <c r="K782" s="10">
        <f t="shared" ref="K782:K845" si="161">G782/H782-LN(G782/H782)-1</f>
        <v>0.14506729782836825</v>
      </c>
      <c r="AC782" s="12"/>
      <c r="AD782" s="13"/>
    </row>
    <row r="783" spans="1:30" x14ac:dyDescent="0.3">
      <c r="A783" s="17">
        <v>44413</v>
      </c>
      <c r="B783" s="18">
        <v>3.8960355083095719E-3</v>
      </c>
      <c r="C783" s="8">
        <f t="shared" si="157"/>
        <v>-2.470396449169043E-2</v>
      </c>
      <c r="D783" s="5">
        <f t="shared" si="155"/>
        <v>6.1028586160670158E-4</v>
      </c>
      <c r="E783" s="5">
        <f t="shared" si="158"/>
        <v>4.8738840397083102E-4</v>
      </c>
      <c r="F783" s="5">
        <f t="shared" ref="F783" si="162">B$6+B$7*E783+B$8*(G782*100)^2</f>
        <v>0.11965448079529128</v>
      </c>
      <c r="G783" s="8">
        <v>4.1718860490450307E-3</v>
      </c>
      <c r="H783" s="8">
        <f t="shared" si="159"/>
        <v>3.459110879912514E-3</v>
      </c>
      <c r="I783" s="7">
        <f t="shared" si="156"/>
        <v>7.1277516913251671E-4</v>
      </c>
      <c r="J783" s="10">
        <f t="shared" si="160"/>
        <v>0.17085202250326928</v>
      </c>
      <c r="K783" s="10">
        <f t="shared" si="161"/>
        <v>1.8700696353260993E-2</v>
      </c>
      <c r="AC783" s="12"/>
      <c r="AD783" s="13"/>
    </row>
    <row r="784" spans="1:30" x14ac:dyDescent="0.3">
      <c r="A784" s="17">
        <v>44414</v>
      </c>
      <c r="B784" s="18">
        <v>3.2295072255462201E-3</v>
      </c>
      <c r="C784" s="8">
        <f t="shared" si="157"/>
        <v>-2.537049277445378E-2</v>
      </c>
      <c r="D784" s="5">
        <f t="shared" si="155"/>
        <v>6.4366190361861148E-4</v>
      </c>
      <c r="E784" s="5">
        <f t="shared" si="158"/>
        <v>6.1028586160670158E-4</v>
      </c>
      <c r="F784" s="5">
        <f>B$6+B$7*E783+B$8*(H783*100)^2</f>
        <v>0.13473600989523546</v>
      </c>
      <c r="G784" s="8">
        <v>2.4591667456214375E-3</v>
      </c>
      <c r="H784" s="8">
        <f t="shared" si="159"/>
        <v>3.6706404059133257E-3</v>
      </c>
      <c r="I784" s="7">
        <f t="shared" si="156"/>
        <v>1.2114736602918882E-3</v>
      </c>
      <c r="J784" s="10">
        <f t="shared" si="160"/>
        <v>0.49263583384450244</v>
      </c>
      <c r="K784" s="10">
        <f t="shared" si="161"/>
        <v>7.04993502007627E-2</v>
      </c>
      <c r="AC784" s="12"/>
      <c r="AD784" s="13"/>
    </row>
    <row r="785" spans="1:30" x14ac:dyDescent="0.3">
      <c r="A785" s="17">
        <v>44417</v>
      </c>
      <c r="B785" s="18">
        <v>6.2499041592549735E-4</v>
      </c>
      <c r="C785" s="8">
        <f t="shared" si="157"/>
        <v>-2.7975009584074503E-2</v>
      </c>
      <c r="D785" s="5">
        <f t="shared" si="155"/>
        <v>7.8260116122906022E-4</v>
      </c>
      <c r="E785" s="5">
        <f t="shared" si="158"/>
        <v>6.4366190361861148E-4</v>
      </c>
      <c r="F785" s="5">
        <f>B$6+B$7*E783+B$8*(H784*100)^2</f>
        <v>0.14810729359524596</v>
      </c>
      <c r="G785" s="8">
        <v>3.0357976630512565E-3</v>
      </c>
      <c r="H785" s="8">
        <f t="shared" si="159"/>
        <v>3.8484710417936883E-3</v>
      </c>
      <c r="I785" s="7">
        <f t="shared" si="156"/>
        <v>8.1267337874243182E-4</v>
      </c>
      <c r="J785" s="10">
        <f t="shared" si="160"/>
        <v>0.26769681940054602</v>
      </c>
      <c r="K785" s="10">
        <f t="shared" si="161"/>
        <v>2.6033870014719129E-2</v>
      </c>
      <c r="AC785" s="12"/>
      <c r="AD785" s="13"/>
    </row>
    <row r="786" spans="1:30" x14ac:dyDescent="0.3">
      <c r="A786" s="17">
        <v>44418</v>
      </c>
      <c r="B786" s="18">
        <v>2.5510977651427504E-3</v>
      </c>
      <c r="C786" s="8">
        <f t="shared" si="157"/>
        <v>-2.604890223485725E-2</v>
      </c>
      <c r="D786" s="5">
        <f t="shared" si="155"/>
        <v>6.7854530764115107E-4</v>
      </c>
      <c r="E786" s="5">
        <f t="shared" si="158"/>
        <v>7.8260116122906022E-4</v>
      </c>
      <c r="F786" s="5">
        <f>B$6+B$7*E783+B$8*(H785*100)^2</f>
        <v>0.1599622737236753</v>
      </c>
      <c r="G786" s="8">
        <v>5.0533056769111791E-3</v>
      </c>
      <c r="H786" s="8">
        <f t="shared" si="159"/>
        <v>3.9995283937443839E-3</v>
      </c>
      <c r="I786" s="7">
        <f t="shared" si="156"/>
        <v>1.0537772831667952E-3</v>
      </c>
      <c r="J786" s="10">
        <f t="shared" si="160"/>
        <v>0.20853226591487614</v>
      </c>
      <c r="K786" s="10">
        <f t="shared" si="161"/>
        <v>2.9609218932304948E-2</v>
      </c>
      <c r="AC786" s="12"/>
      <c r="AD786" s="13"/>
    </row>
    <row r="787" spans="1:30" x14ac:dyDescent="0.3">
      <c r="A787" s="17">
        <v>44419</v>
      </c>
      <c r="B787" s="18">
        <v>4.4102819747171831E-3</v>
      </c>
      <c r="C787" s="8">
        <f t="shared" si="157"/>
        <v>-2.4189718025282816E-2</v>
      </c>
      <c r="D787" s="5">
        <f t="shared" si="155"/>
        <v>5.8514245814269238E-4</v>
      </c>
      <c r="E787" s="5">
        <f t="shared" si="158"/>
        <v>6.7854530764115107E-4</v>
      </c>
      <c r="F787" s="5">
        <f>B$6+B$7*E783+B$8*(H786*100)^2</f>
        <v>0.17047289910554073</v>
      </c>
      <c r="G787" s="8">
        <v>3.5623140070699887E-3</v>
      </c>
      <c r="H787" s="8">
        <f t="shared" si="159"/>
        <v>4.1288363869925963E-3</v>
      </c>
      <c r="I787" s="7">
        <f t="shared" si="156"/>
        <v>5.6652237992260756E-4</v>
      </c>
      <c r="J787" s="10">
        <f t="shared" si="160"/>
        <v>0.15903212877872422</v>
      </c>
      <c r="K787" s="10">
        <f t="shared" si="161"/>
        <v>1.0374137249153037E-2</v>
      </c>
      <c r="AC787" s="12"/>
      <c r="AD787" s="13"/>
    </row>
    <row r="788" spans="1:30" x14ac:dyDescent="0.3">
      <c r="A788" s="17">
        <v>44420</v>
      </c>
      <c r="B788" s="18">
        <v>4.7434705373748205E-3</v>
      </c>
      <c r="C788" s="8">
        <f t="shared" si="157"/>
        <v>-2.3856529462625179E-2</v>
      </c>
      <c r="D788" s="5">
        <f t="shared" si="155"/>
        <v>5.6913399800110319E-4</v>
      </c>
      <c r="E788" s="5">
        <f t="shared" si="158"/>
        <v>5.8514245814269238E-4</v>
      </c>
      <c r="F788" s="5">
        <f>B$6+B$7*E783+B$8*(H787*100)^2</f>
        <v>0.17979161956910267</v>
      </c>
      <c r="G788" s="8">
        <v>3.2724258614388805E-3</v>
      </c>
      <c r="H788" s="8">
        <f t="shared" si="159"/>
        <v>4.240184189031211E-3</v>
      </c>
      <c r="I788" s="7">
        <f t="shared" si="156"/>
        <v>9.6775832759233042E-4</v>
      </c>
      <c r="J788" s="10">
        <f t="shared" si="160"/>
        <v>0.29573116964880869</v>
      </c>
      <c r="K788" s="10">
        <f t="shared" si="161"/>
        <v>3.0840171715663889E-2</v>
      </c>
      <c r="AC788" s="12"/>
      <c r="AD788" s="13"/>
    </row>
    <row r="789" spans="1:30" x14ac:dyDescent="0.3">
      <c r="A789" s="17">
        <v>44421</v>
      </c>
      <c r="B789" s="18">
        <v>7.9709203246276371E-4</v>
      </c>
      <c r="C789" s="8">
        <f t="shared" si="157"/>
        <v>-2.7802907967537236E-2</v>
      </c>
      <c r="D789" s="5">
        <f t="shared" si="155"/>
        <v>7.7300169145134556E-4</v>
      </c>
      <c r="E789" s="5">
        <f t="shared" si="158"/>
        <v>5.6913399800110319E-4</v>
      </c>
      <c r="F789" s="5">
        <f>B$6+B$7*E783+B$8*(H788*100)^2</f>
        <v>0.18805359713209663</v>
      </c>
      <c r="G789" s="8">
        <v>5.299397186482019E-3</v>
      </c>
      <c r="H789" s="8">
        <f t="shared" si="159"/>
        <v>4.3365146965287302E-3</v>
      </c>
      <c r="I789" s="7">
        <f t="shared" si="156"/>
        <v>9.6288248995328885E-4</v>
      </c>
      <c r="J789" s="10">
        <f t="shared" si="160"/>
        <v>0.18169660738196036</v>
      </c>
      <c r="K789" s="10">
        <f t="shared" si="161"/>
        <v>2.151852248605568E-2</v>
      </c>
      <c r="AC789" s="12"/>
      <c r="AD789" s="13"/>
    </row>
    <row r="790" spans="1:30" x14ac:dyDescent="0.3">
      <c r="A790" s="17">
        <v>44424</v>
      </c>
      <c r="B790" s="18">
        <v>-6.4658197165402007E-3</v>
      </c>
      <c r="C790" s="8">
        <f t="shared" si="157"/>
        <v>-3.50658197165402E-2</v>
      </c>
      <c r="D790" s="5">
        <f t="shared" si="155"/>
        <v>1.2296117123928995E-3</v>
      </c>
      <c r="E790" s="5">
        <f t="shared" si="158"/>
        <v>7.7300169145134556E-4</v>
      </c>
      <c r="F790" s="5">
        <f>B$6+B$7*E783+B$8*(H789*100)^2</f>
        <v>0.19537866643944712</v>
      </c>
      <c r="G790" s="8">
        <v>5.6135363111838154E-3</v>
      </c>
      <c r="H790" s="8">
        <f t="shared" si="159"/>
        <v>4.4201659068348002E-3</v>
      </c>
      <c r="I790" s="7">
        <f t="shared" si="156"/>
        <v>1.1933704043490152E-3</v>
      </c>
      <c r="J790" s="10">
        <f t="shared" si="160"/>
        <v>0.2125879905633585</v>
      </c>
      <c r="K790" s="10">
        <f t="shared" si="161"/>
        <v>3.0979521628897277E-2</v>
      </c>
      <c r="AC790" s="12"/>
      <c r="AD790" s="13"/>
    </row>
    <row r="791" spans="1:30" x14ac:dyDescent="0.3">
      <c r="A791" s="17">
        <v>44425</v>
      </c>
      <c r="B791" s="18">
        <v>-1.4383034214646964E-3</v>
      </c>
      <c r="C791" s="8">
        <f t="shared" si="157"/>
        <v>-3.0038303421464695E-2</v>
      </c>
      <c r="D791" s="5">
        <f t="shared" si="155"/>
        <v>9.0229967243997758E-4</v>
      </c>
      <c r="E791" s="5">
        <f t="shared" si="158"/>
        <v>1.2296117123928995E-3</v>
      </c>
      <c r="F791" s="5">
        <f>B$6+B$7*E783+B$8*(H790*100)^2</f>
        <v>0.20187307288734402</v>
      </c>
      <c r="G791" s="8">
        <v>3.1848912938697597E-3</v>
      </c>
      <c r="H791" s="8">
        <f t="shared" si="159"/>
        <v>4.4930287433683751E-3</v>
      </c>
      <c r="I791" s="7">
        <f t="shared" si="156"/>
        <v>1.3081374494986154E-3</v>
      </c>
      <c r="J791" s="10">
        <f t="shared" si="160"/>
        <v>0.4107322130637559</v>
      </c>
      <c r="K791" s="10">
        <f t="shared" si="161"/>
        <v>5.2960621055156754E-2</v>
      </c>
      <c r="AC791" s="12"/>
      <c r="AD791" s="13"/>
    </row>
    <row r="792" spans="1:30" x14ac:dyDescent="0.3">
      <c r="A792" s="17">
        <v>44426</v>
      </c>
      <c r="B792" s="18">
        <v>-1.6647106087276959E-3</v>
      </c>
      <c r="C792" s="8">
        <f t="shared" si="157"/>
        <v>-3.0264710608727697E-2</v>
      </c>
      <c r="D792" s="5">
        <f t="shared" si="155"/>
        <v>9.1595270823003477E-4</v>
      </c>
      <c r="E792" s="5">
        <f t="shared" si="158"/>
        <v>9.0229967243997758E-4</v>
      </c>
      <c r="F792" s="5">
        <f>B$6+B$7*E783+B$8*(H791*100)^2</f>
        <v>0.2076310136440494</v>
      </c>
      <c r="G792" s="8">
        <v>1.5801419694038681E-2</v>
      </c>
      <c r="H792" s="8">
        <f t="shared" si="159"/>
        <v>4.5566546242177429E-3</v>
      </c>
      <c r="I792" s="7">
        <f t="shared" si="156"/>
        <v>1.1244765069820938E-2</v>
      </c>
      <c r="J792" s="10">
        <f t="shared" si="160"/>
        <v>0.7116300489166294</v>
      </c>
      <c r="K792" s="10">
        <f t="shared" si="161"/>
        <v>1.2242566221988849</v>
      </c>
      <c r="AC792" s="12"/>
      <c r="AD792" s="13"/>
    </row>
    <row r="793" spans="1:30" x14ac:dyDescent="0.3">
      <c r="A793" s="17">
        <v>44427</v>
      </c>
      <c r="B793" s="18">
        <v>-1.5566576083357909E-2</v>
      </c>
      <c r="C793" s="8">
        <f t="shared" si="157"/>
        <v>-4.416657608335791E-2</v>
      </c>
      <c r="D793" s="5">
        <f t="shared" si="155"/>
        <v>1.950686442927043E-3</v>
      </c>
      <c r="E793" s="5">
        <f t="shared" si="158"/>
        <v>9.1595270823003477E-4</v>
      </c>
      <c r="F793" s="5">
        <f t="shared" ref="F793" si="163">B$6+B$7*E793+B$8*(G792*100)^2</f>
        <v>2.2424006252166229</v>
      </c>
      <c r="G793" s="8">
        <v>6.9666398698212464E-3</v>
      </c>
      <c r="H793" s="8">
        <f t="shared" si="159"/>
        <v>1.497464732545185E-2</v>
      </c>
      <c r="I793" s="7">
        <f t="shared" si="156"/>
        <v>8.0080074556306037E-3</v>
      </c>
      <c r="J793" s="10">
        <f t="shared" si="160"/>
        <v>1.1494791757961327</v>
      </c>
      <c r="K793" s="10">
        <f t="shared" si="161"/>
        <v>0.23045454689062228</v>
      </c>
      <c r="AC793" s="12"/>
      <c r="AD793" s="13"/>
    </row>
    <row r="794" spans="1:30" x14ac:dyDescent="0.3">
      <c r="A794" s="17">
        <v>44428</v>
      </c>
      <c r="B794" s="18">
        <v>5.5100382527053342E-3</v>
      </c>
      <c r="C794" s="8">
        <f t="shared" si="157"/>
        <v>-2.3089961747294666E-2</v>
      </c>
      <c r="D794" s="5">
        <f t="shared" si="155"/>
        <v>5.3314633349153091E-4</v>
      </c>
      <c r="E794" s="5">
        <f t="shared" si="158"/>
        <v>1.950686442927043E-3</v>
      </c>
      <c r="F794" s="5">
        <f>B$6+B$7*E793+B$8*(H793*100)^2</f>
        <v>2.0168070122318182</v>
      </c>
      <c r="G794" s="8">
        <v>4.895819963113248E-3</v>
      </c>
      <c r="H794" s="8">
        <f t="shared" si="159"/>
        <v>1.4201433069348384E-2</v>
      </c>
      <c r="I794" s="7">
        <f t="shared" si="156"/>
        <v>9.305613106235136E-3</v>
      </c>
      <c r="J794" s="10">
        <f t="shared" si="160"/>
        <v>1.9007261656569789</v>
      </c>
      <c r="K794" s="10">
        <f t="shared" si="161"/>
        <v>0.409702369920105</v>
      </c>
      <c r="AC794" s="12"/>
      <c r="AD794" s="13"/>
    </row>
    <row r="795" spans="1:30" x14ac:dyDescent="0.3">
      <c r="A795" s="17">
        <v>44431</v>
      </c>
      <c r="B795" s="18">
        <v>6.9486584769388139E-3</v>
      </c>
      <c r="C795" s="8">
        <f t="shared" si="157"/>
        <v>-2.1651341523061186E-2</v>
      </c>
      <c r="D795" s="5">
        <f t="shared" si="155"/>
        <v>4.6878058974823345E-4</v>
      </c>
      <c r="E795" s="5">
        <f t="shared" si="158"/>
        <v>5.3314633349153091E-4</v>
      </c>
      <c r="F795" s="5">
        <f>B$6+B$7*E793+B$8*(H794*100)^2</f>
        <v>1.8167957149594909</v>
      </c>
      <c r="G795" s="8">
        <v>5.4903499466471386E-3</v>
      </c>
      <c r="H795" s="8">
        <f t="shared" si="159"/>
        <v>1.3478856460989154E-2</v>
      </c>
      <c r="I795" s="7">
        <f t="shared" si="156"/>
        <v>7.9885065143420163E-3</v>
      </c>
      <c r="J795" s="10">
        <f t="shared" si="160"/>
        <v>1.4550086227600953</v>
      </c>
      <c r="K795" s="10">
        <f t="shared" si="161"/>
        <v>0.30546081844867712</v>
      </c>
      <c r="AC795" s="12"/>
      <c r="AD795" s="13"/>
    </row>
    <row r="796" spans="1:30" x14ac:dyDescent="0.3">
      <c r="A796" s="17">
        <v>44432</v>
      </c>
      <c r="B796" s="18">
        <v>3.9742797817970678E-4</v>
      </c>
      <c r="C796" s="8">
        <f t="shared" si="157"/>
        <v>-2.8202572021820294E-2</v>
      </c>
      <c r="D796" s="5">
        <f t="shared" si="155"/>
        <v>7.9538506864596089E-4</v>
      </c>
      <c r="E796" s="5">
        <f t="shared" si="158"/>
        <v>4.6878058974823345E-4</v>
      </c>
      <c r="F796" s="5">
        <f>B$6+B$7*E793+B$8*(H795*100)^2</f>
        <v>1.6394656987978449</v>
      </c>
      <c r="G796" s="8">
        <v>1.8882430095793026E-3</v>
      </c>
      <c r="H796" s="8">
        <f t="shared" si="159"/>
        <v>1.2804162209210896E-2</v>
      </c>
      <c r="I796" s="7">
        <f t="shared" si="156"/>
        <v>1.0915919199631594E-2</v>
      </c>
      <c r="J796" s="10">
        <f t="shared" si="160"/>
        <v>5.7809927770174259</v>
      </c>
      <c r="K796" s="10">
        <f t="shared" si="161"/>
        <v>1.061594550106995</v>
      </c>
      <c r="AC796" s="12"/>
      <c r="AD796" s="13"/>
    </row>
    <row r="797" spans="1:30" x14ac:dyDescent="0.3">
      <c r="A797" s="17">
        <v>44433</v>
      </c>
      <c r="B797" s="18">
        <v>7.2735167554520517E-4</v>
      </c>
      <c r="C797" s="8">
        <f t="shared" si="157"/>
        <v>-2.7872648324454796E-2</v>
      </c>
      <c r="D797" s="5">
        <f t="shared" si="155"/>
        <v>7.7688452461873272E-4</v>
      </c>
      <c r="E797" s="5">
        <f t="shared" si="158"/>
        <v>7.9538506864596089E-4</v>
      </c>
      <c r="F797" s="5">
        <f>B$6+B$7*E793+B$8*(H796*100)^2</f>
        <v>1.4822449064689294</v>
      </c>
      <c r="G797" s="8">
        <v>7.0357538898325484E-3</v>
      </c>
      <c r="H797" s="8">
        <f t="shared" si="159"/>
        <v>1.2174748073241308E-2</v>
      </c>
      <c r="I797" s="7">
        <f t="shared" si="156"/>
        <v>5.1389941834087596E-3</v>
      </c>
      <c r="J797" s="10">
        <f t="shared" si="160"/>
        <v>0.73041130543738619</v>
      </c>
      <c r="K797" s="10">
        <f t="shared" si="161"/>
        <v>0.12625641674943799</v>
      </c>
      <c r="AC797" s="12"/>
      <c r="AD797" s="13"/>
    </row>
    <row r="798" spans="1:30" x14ac:dyDescent="0.3">
      <c r="A798" s="17">
        <v>44434</v>
      </c>
      <c r="B798" s="18">
        <v>-2.6942928898921132E-3</v>
      </c>
      <c r="C798" s="8">
        <f t="shared" si="157"/>
        <v>-3.1294292889892113E-2</v>
      </c>
      <c r="D798" s="5">
        <f t="shared" si="155"/>
        <v>9.79332767478352E-4</v>
      </c>
      <c r="E798" s="5">
        <f t="shared" si="158"/>
        <v>7.7688452461873272E-4</v>
      </c>
      <c r="F798" s="5">
        <f>B$6+B$7*E793+B$8*(H797*100)^2</f>
        <v>1.3428529519901131</v>
      </c>
      <c r="G798" s="8">
        <v>4.086216333272533E-3</v>
      </c>
      <c r="H798" s="8">
        <f t="shared" si="159"/>
        <v>1.1588153226420993E-2</v>
      </c>
      <c r="I798" s="7">
        <f t="shared" si="156"/>
        <v>7.5019368931484604E-3</v>
      </c>
      <c r="J798" s="10">
        <f t="shared" si="160"/>
        <v>1.8359128057080558</v>
      </c>
      <c r="K798" s="10">
        <f t="shared" si="161"/>
        <v>0.39498401305350206</v>
      </c>
      <c r="AC798" s="12"/>
      <c r="AD798" s="13"/>
    </row>
    <row r="799" spans="1:30" x14ac:dyDescent="0.3">
      <c r="A799" s="17">
        <v>44435</v>
      </c>
      <c r="B799" s="18">
        <v>5.0497037054036764E-3</v>
      </c>
      <c r="C799" s="8">
        <f t="shared" si="157"/>
        <v>-2.3550296294596325E-2</v>
      </c>
      <c r="D799" s="5">
        <f t="shared" si="155"/>
        <v>5.5461645556327739E-4</v>
      </c>
      <c r="E799" s="5">
        <f t="shared" si="158"/>
        <v>9.79332767478352E-4</v>
      </c>
      <c r="F799" s="5">
        <f>B$6+B$7*E793+B$8*(H798*100)^2</f>
        <v>1.2192680451491944</v>
      </c>
      <c r="G799" s="8">
        <v>1.6296192340566635E-3</v>
      </c>
      <c r="H799" s="8">
        <f t="shared" si="159"/>
        <v>1.1042047116133831E-2</v>
      </c>
      <c r="I799" s="7">
        <f t="shared" si="156"/>
        <v>9.4124278820771675E-3</v>
      </c>
      <c r="J799" s="10">
        <f t="shared" si="160"/>
        <v>5.77584486324852</v>
      </c>
      <c r="K799" s="10">
        <f t="shared" si="161"/>
        <v>1.0609471340072085</v>
      </c>
      <c r="AC799" s="12"/>
      <c r="AD799" s="13"/>
    </row>
    <row r="800" spans="1:30" x14ac:dyDescent="0.3">
      <c r="A800" s="17">
        <v>44438</v>
      </c>
      <c r="B800" s="18">
        <v>1.8641317090260401E-3</v>
      </c>
      <c r="C800" s="8">
        <f t="shared" si="157"/>
        <v>-2.673586829097396E-2</v>
      </c>
      <c r="D800" s="5">
        <f t="shared" si="155"/>
        <v>7.1480665327230681E-4</v>
      </c>
      <c r="E800" s="5">
        <f t="shared" si="158"/>
        <v>5.5461645556327739E-4</v>
      </c>
      <c r="F800" s="5">
        <f>B$6+B$7*E793+B$8*(H799*100)^2</f>
        <v>1.1096976667440361</v>
      </c>
      <c r="G800" s="8">
        <v>7.3674532639752249E-3</v>
      </c>
      <c r="H800" s="8">
        <f t="shared" si="159"/>
        <v>1.0534218845002396E-2</v>
      </c>
      <c r="I800" s="7">
        <f t="shared" si="156"/>
        <v>3.166765581027171E-3</v>
      </c>
      <c r="J800" s="10">
        <f t="shared" si="160"/>
        <v>0.42983178414062895</v>
      </c>
      <c r="K800" s="10">
        <f t="shared" si="161"/>
        <v>5.6939774029366896E-2</v>
      </c>
      <c r="AC800" s="12"/>
      <c r="AD800" s="13"/>
    </row>
    <row r="801" spans="1:30" x14ac:dyDescent="0.3">
      <c r="A801" s="17">
        <v>44439</v>
      </c>
      <c r="B801" s="18">
        <v>-5.6928869572991393E-4</v>
      </c>
      <c r="C801" s="8">
        <f t="shared" si="157"/>
        <v>-2.9169288695729913E-2</v>
      </c>
      <c r="D801" s="5">
        <f t="shared" si="155"/>
        <v>8.5084740301483684E-4</v>
      </c>
      <c r="E801" s="5">
        <f t="shared" si="158"/>
        <v>7.1480665327230681E-4</v>
      </c>
      <c r="F801" s="5">
        <f>B$6+B$7*E793+B$8*(H800*100)^2</f>
        <v>1.0125525692500228</v>
      </c>
      <c r="G801" s="8">
        <v>7.7945542622869651E-3</v>
      </c>
      <c r="H801" s="8">
        <f t="shared" si="159"/>
        <v>1.0062567114062011E-2</v>
      </c>
      <c r="I801" s="7">
        <f t="shared" si="156"/>
        <v>2.2680128517750461E-3</v>
      </c>
      <c r="J801" s="10">
        <f t="shared" si="160"/>
        <v>0.29097402820691876</v>
      </c>
      <c r="K801" s="10">
        <f t="shared" si="161"/>
        <v>3.0005915836856412E-2</v>
      </c>
      <c r="AC801" s="12"/>
      <c r="AD801" s="13"/>
    </row>
    <row r="802" spans="1:30" x14ac:dyDescent="0.3">
      <c r="A802" s="17">
        <v>44440</v>
      </c>
      <c r="B802" s="18">
        <v>7.3269643226935221E-3</v>
      </c>
      <c r="C802" s="8">
        <f t="shared" si="157"/>
        <v>-2.1273035677306477E-2</v>
      </c>
      <c r="D802" s="5">
        <f t="shared" si="155"/>
        <v>4.5254204692795426E-4</v>
      </c>
      <c r="E802" s="5">
        <f t="shared" si="158"/>
        <v>8.5084740301483684E-4</v>
      </c>
      <c r="F802" s="5">
        <f>B$6+B$7*E793+B$8*(H801*100)^2</f>
        <v>0.92642372581183041</v>
      </c>
      <c r="G802" s="8">
        <v>2.9515431792284767E-3</v>
      </c>
      <c r="H802" s="8">
        <f t="shared" si="159"/>
        <v>9.6250907830099479E-3</v>
      </c>
      <c r="I802" s="7">
        <f t="shared" si="156"/>
        <v>6.6735476037814712E-3</v>
      </c>
      <c r="J802" s="10">
        <f t="shared" si="160"/>
        <v>2.2610367521460124</v>
      </c>
      <c r="K802" s="10">
        <f t="shared" si="161"/>
        <v>0.4886961114219095</v>
      </c>
      <c r="AC802" s="12"/>
      <c r="AD802" s="13"/>
    </row>
    <row r="803" spans="1:30" x14ac:dyDescent="0.3">
      <c r="A803" s="17">
        <v>44441</v>
      </c>
      <c r="B803" s="18">
        <v>1.1419475581541439E-3</v>
      </c>
      <c r="C803" s="8">
        <f t="shared" si="157"/>
        <v>-2.7458052441845855E-2</v>
      </c>
      <c r="D803" s="5">
        <f t="shared" si="155"/>
        <v>7.5394464389915718E-4</v>
      </c>
      <c r="E803" s="5">
        <f t="shared" si="158"/>
        <v>4.5254204692795426E-4</v>
      </c>
      <c r="F803" s="5">
        <f t="shared" ref="F803" si="164">B$6+B$7*E803+B$8*(G802*100)^2</f>
        <v>0.10588385648649304</v>
      </c>
      <c r="G803" s="8">
        <v>7.4855893677037173E-3</v>
      </c>
      <c r="H803" s="8">
        <f t="shared" si="159"/>
        <v>3.2539799705359751E-3</v>
      </c>
      <c r="I803" s="7">
        <f t="shared" si="156"/>
        <v>4.2316093971677422E-3</v>
      </c>
      <c r="J803" s="10">
        <f t="shared" si="160"/>
        <v>0.5653007651508184</v>
      </c>
      <c r="K803" s="10">
        <f t="shared" si="161"/>
        <v>0.46734023106902312</v>
      </c>
      <c r="AC803" s="12"/>
      <c r="AD803" s="13"/>
    </row>
    <row r="804" spans="1:30" x14ac:dyDescent="0.3">
      <c r="A804" s="17">
        <v>44442</v>
      </c>
      <c r="B804" s="18">
        <v>-7.1425089092285125E-3</v>
      </c>
      <c r="C804" s="8">
        <f t="shared" si="157"/>
        <v>-3.5742508909228511E-2</v>
      </c>
      <c r="D804" s="5">
        <f t="shared" si="155"/>
        <v>1.2775269431262795E-3</v>
      </c>
      <c r="E804" s="5">
        <f t="shared" si="158"/>
        <v>7.5394464389915718E-4</v>
      </c>
      <c r="F804" s="5">
        <f>B$6+B$7*E803+B$8*(H803*100)^2</f>
        <v>0.12252337475437242</v>
      </c>
      <c r="G804" s="8">
        <v>5.4814355412636092E-3</v>
      </c>
      <c r="H804" s="8">
        <f t="shared" si="159"/>
        <v>3.5003339091345615E-3</v>
      </c>
      <c r="I804" s="7">
        <f t="shared" si="156"/>
        <v>1.9811016321290478E-3</v>
      </c>
      <c r="J804" s="10">
        <f t="shared" si="160"/>
        <v>0.36142021870284619</v>
      </c>
      <c r="K804" s="10">
        <f t="shared" si="161"/>
        <v>0.11746638207073223</v>
      </c>
      <c r="AC804" s="12"/>
      <c r="AD804" s="13"/>
    </row>
    <row r="805" spans="1:30" x14ac:dyDescent="0.3">
      <c r="A805" s="17">
        <v>44445</v>
      </c>
      <c r="B805" s="18">
        <v>1.0452114295658186E-2</v>
      </c>
      <c r="C805" s="8">
        <f t="shared" si="157"/>
        <v>-1.8147885704341817E-2</v>
      </c>
      <c r="D805" s="5">
        <f t="shared" si="155"/>
        <v>3.2934575553785405E-4</v>
      </c>
      <c r="E805" s="5">
        <f t="shared" si="158"/>
        <v>1.2775269431262795E-3</v>
      </c>
      <c r="F805" s="5">
        <f>B$6+B$7*E803+B$8*(H804*100)^2</f>
        <v>0.13727597165067423</v>
      </c>
      <c r="G805" s="8">
        <v>3.2553301473819724E-3</v>
      </c>
      <c r="H805" s="8">
        <f t="shared" si="159"/>
        <v>3.7050772144541634E-3</v>
      </c>
      <c r="I805" s="7">
        <f t="shared" si="156"/>
        <v>4.4974706707219102E-4</v>
      </c>
      <c r="J805" s="10">
        <f t="shared" si="160"/>
        <v>0.1381571289885575</v>
      </c>
      <c r="K805" s="10">
        <f t="shared" si="161"/>
        <v>8.0237087457790679E-3</v>
      </c>
      <c r="AC805" s="12"/>
      <c r="AD805" s="13"/>
    </row>
    <row r="806" spans="1:30" x14ac:dyDescent="0.3">
      <c r="A806" s="17">
        <v>44446</v>
      </c>
      <c r="B806" s="18">
        <v>-4.9863800234557654E-3</v>
      </c>
      <c r="C806" s="8">
        <f t="shared" si="157"/>
        <v>-3.3586380023455764E-2</v>
      </c>
      <c r="D806" s="5">
        <f t="shared" si="155"/>
        <v>1.1280449230799885E-3</v>
      </c>
      <c r="E806" s="5">
        <f t="shared" si="158"/>
        <v>3.2934575553785405E-4</v>
      </c>
      <c r="F806" s="5">
        <f>B$6+B$7*E803+B$8*(H805*100)^2</f>
        <v>0.15035562405893541</v>
      </c>
      <c r="G806" s="8">
        <v>8.0824828007407257E-3</v>
      </c>
      <c r="H806" s="8">
        <f t="shared" si="159"/>
        <v>3.8775717151193403E-3</v>
      </c>
      <c r="I806" s="7">
        <f t="shared" si="156"/>
        <v>4.2049110856213854E-3</v>
      </c>
      <c r="J806" s="10">
        <f t="shared" si="160"/>
        <v>0.52024992682149884</v>
      </c>
      <c r="K806" s="10">
        <f t="shared" si="161"/>
        <v>0.34992865870684553</v>
      </c>
      <c r="AC806" s="12"/>
      <c r="AD806" s="13"/>
    </row>
    <row r="807" spans="1:30" x14ac:dyDescent="0.3">
      <c r="A807" s="17">
        <v>44447</v>
      </c>
      <c r="B807" s="18">
        <v>-1.1392399935605597E-2</v>
      </c>
      <c r="C807" s="8">
        <f t="shared" si="157"/>
        <v>-3.9992399935605598E-2</v>
      </c>
      <c r="D807" s="5">
        <f t="shared" si="155"/>
        <v>1.5993920526094266E-3</v>
      </c>
      <c r="E807" s="5">
        <f t="shared" si="158"/>
        <v>1.1280449230799885E-3</v>
      </c>
      <c r="F807" s="5">
        <f>B$6+B$7*E803+B$8*(H806*100)^2</f>
        <v>0.16195204388409978</v>
      </c>
      <c r="G807" s="8">
        <v>9.9337838414724038E-3</v>
      </c>
      <c r="H807" s="8">
        <f t="shared" si="159"/>
        <v>4.0243265757651898E-3</v>
      </c>
      <c r="I807" s="7">
        <f t="shared" si="156"/>
        <v>5.9094572657072139E-3</v>
      </c>
      <c r="J807" s="10">
        <f t="shared" si="160"/>
        <v>0.59488482536089726</v>
      </c>
      <c r="K807" s="10">
        <f t="shared" si="161"/>
        <v>0.56484995427379703</v>
      </c>
      <c r="AC807" s="12"/>
      <c r="AD807" s="13"/>
    </row>
    <row r="808" spans="1:30" x14ac:dyDescent="0.3">
      <c r="A808" s="17">
        <v>44448</v>
      </c>
      <c r="B808" s="18">
        <v>-9.5852896910172146E-6</v>
      </c>
      <c r="C808" s="8">
        <f t="shared" si="157"/>
        <v>-2.8609585289691018E-2</v>
      </c>
      <c r="D808" s="5">
        <f t="shared" si="155"/>
        <v>8.1850837044810472E-4</v>
      </c>
      <c r="E808" s="5">
        <f t="shared" si="158"/>
        <v>1.5993920526094266E-3</v>
      </c>
      <c r="F808" s="5">
        <f>B$6+B$7*E803+B$8*(H807*100)^2</f>
        <v>0.17223342970109054</v>
      </c>
      <c r="G808" s="8">
        <v>7.1201455325849037E-3</v>
      </c>
      <c r="H808" s="8">
        <f t="shared" si="159"/>
        <v>4.1501015614210041E-3</v>
      </c>
      <c r="I808" s="7">
        <f t="shared" si="156"/>
        <v>2.9700439711638996E-3</v>
      </c>
      <c r="J808" s="10">
        <f t="shared" si="160"/>
        <v>0.41713248101063072</v>
      </c>
      <c r="K808" s="10">
        <f t="shared" si="161"/>
        <v>0.17586037347447325</v>
      </c>
      <c r="AC808" s="12"/>
      <c r="AD808" s="13"/>
    </row>
    <row r="809" spans="1:30" x14ac:dyDescent="0.3">
      <c r="A809" s="17">
        <v>44449</v>
      </c>
      <c r="B809" s="18">
        <v>-1.6195984189704984E-3</v>
      </c>
      <c r="C809" s="8">
        <f t="shared" si="157"/>
        <v>-3.0219598418970497E-2</v>
      </c>
      <c r="D809" s="5">
        <f t="shared" si="155"/>
        <v>9.1322412860384418E-4</v>
      </c>
      <c r="E809" s="5">
        <f t="shared" si="158"/>
        <v>8.1850837044810472E-4</v>
      </c>
      <c r="F809" s="5">
        <f>B$6+B$7*E803+B$8*(H808*100)^2</f>
        <v>0.18134890636643455</v>
      </c>
      <c r="G809" s="8">
        <v>6.3015955911212172E-3</v>
      </c>
      <c r="H809" s="8">
        <f t="shared" si="159"/>
        <v>4.2585080294210379E-3</v>
      </c>
      <c r="I809" s="7">
        <f t="shared" si="156"/>
        <v>2.0430875617001793E-3</v>
      </c>
      <c r="J809" s="10">
        <f t="shared" si="160"/>
        <v>0.32421749891072604</v>
      </c>
      <c r="K809" s="10">
        <f t="shared" si="161"/>
        <v>8.7882047941822528E-2</v>
      </c>
      <c r="AC809" s="12"/>
      <c r="AD809" s="13"/>
    </row>
    <row r="810" spans="1:30" x14ac:dyDescent="0.3">
      <c r="A810" s="17">
        <v>44452</v>
      </c>
      <c r="B810" s="18">
        <v>4.588515844710735E-3</v>
      </c>
      <c r="C810" s="8">
        <f t="shared" si="157"/>
        <v>-2.4011484155289267E-2</v>
      </c>
      <c r="D810" s="5">
        <f t="shared" si="155"/>
        <v>5.7655137133970748E-4</v>
      </c>
      <c r="E810" s="5">
        <f t="shared" si="158"/>
        <v>9.1322412860384418E-4</v>
      </c>
      <c r="F810" s="5">
        <f>B$6+B$7*E803+B$8*(H809*100)^2</f>
        <v>0.1894306879779285</v>
      </c>
      <c r="G810" s="8">
        <v>6.3776629769874736E-3</v>
      </c>
      <c r="H810" s="8">
        <f t="shared" si="159"/>
        <v>4.3523635874996528E-3</v>
      </c>
      <c r="I810" s="7">
        <f t="shared" si="156"/>
        <v>2.0252993894878208E-3</v>
      </c>
      <c r="J810" s="10">
        <f t="shared" si="160"/>
        <v>0.31756136954801628</v>
      </c>
      <c r="K810" s="10">
        <f t="shared" si="161"/>
        <v>8.3250551418315277E-2</v>
      </c>
      <c r="AC810" s="12"/>
      <c r="AD810" s="13"/>
    </row>
    <row r="811" spans="1:30" x14ac:dyDescent="0.3">
      <c r="A811" s="17">
        <v>44453</v>
      </c>
      <c r="B811" s="18">
        <v>5.1069945147048609E-4</v>
      </c>
      <c r="C811" s="8">
        <f t="shared" si="157"/>
        <v>-2.8089300548529515E-2</v>
      </c>
      <c r="D811" s="5">
        <f t="shared" si="155"/>
        <v>7.8900880530562048E-4</v>
      </c>
      <c r="E811" s="5">
        <f t="shared" si="158"/>
        <v>5.7655137133970748E-4</v>
      </c>
      <c r="F811" s="5">
        <f>B$6+B$7*E803+B$8*(H810*100)^2</f>
        <v>0.19659599555467908</v>
      </c>
      <c r="G811" s="8">
        <v>5.906944117163586E-3</v>
      </c>
      <c r="H811" s="8">
        <f t="shared" si="159"/>
        <v>4.4339146987135312E-3</v>
      </c>
      <c r="I811" s="7">
        <f t="shared" si="156"/>
        <v>1.4730294184500548E-3</v>
      </c>
      <c r="J811" s="10">
        <f t="shared" si="160"/>
        <v>0.24937249942316678</v>
      </c>
      <c r="K811" s="10">
        <f t="shared" si="161"/>
        <v>4.5372954494811157E-2</v>
      </c>
      <c r="AC811" s="12"/>
      <c r="AD811" s="13"/>
    </row>
    <row r="812" spans="1:30" x14ac:dyDescent="0.3">
      <c r="A812" s="17">
        <v>44454</v>
      </c>
      <c r="B812" s="18">
        <v>-1.0969676039618164E-2</v>
      </c>
      <c r="C812" s="8">
        <f t="shared" si="157"/>
        <v>-3.9569676039618168E-2</v>
      </c>
      <c r="D812" s="5">
        <f t="shared" si="155"/>
        <v>1.5657592618803322E-3</v>
      </c>
      <c r="E812" s="5">
        <f t="shared" si="158"/>
        <v>7.8900880530562048E-4</v>
      </c>
      <c r="F812" s="5">
        <f>B$6+B$7*E803+B$8*(H811*100)^2</f>
        <v>0.20294875725222611</v>
      </c>
      <c r="G812" s="8">
        <v>6.5597400021010326E-3</v>
      </c>
      <c r="H812" s="8">
        <f t="shared" si="159"/>
        <v>4.5049834322916892E-3</v>
      </c>
      <c r="I812" s="7">
        <f t="shared" si="156"/>
        <v>2.0547565698093434E-3</v>
      </c>
      <c r="J812" s="10">
        <f t="shared" si="160"/>
        <v>0.31323750166183739</v>
      </c>
      <c r="K812" s="10">
        <f t="shared" si="161"/>
        <v>8.0340709336448768E-2</v>
      </c>
      <c r="AC812" s="12"/>
      <c r="AD812" s="13"/>
    </row>
    <row r="813" spans="1:30" x14ac:dyDescent="0.3">
      <c r="A813" s="17">
        <v>44455</v>
      </c>
      <c r="B813" s="18">
        <v>5.7553604251823504E-3</v>
      </c>
      <c r="C813" s="8">
        <f t="shared" si="157"/>
        <v>-2.2844639574817652E-2</v>
      </c>
      <c r="D813" s="5">
        <f t="shared" si="155"/>
        <v>5.2187755730332482E-4</v>
      </c>
      <c r="E813" s="5">
        <f t="shared" si="158"/>
        <v>1.5657592618803322E-3</v>
      </c>
      <c r="F813" s="5">
        <f t="shared" ref="F813" si="165">B$6+B$7*E813+B$8*(G812*100)^2</f>
        <v>0.41026739767628029</v>
      </c>
      <c r="G813" s="8">
        <v>1.4048900611270169E-2</v>
      </c>
      <c r="H813" s="8">
        <f t="shared" si="159"/>
        <v>6.4052119221480897E-3</v>
      </c>
      <c r="I813" s="7">
        <f t="shared" si="156"/>
        <v>7.6436886891220798E-3</v>
      </c>
      <c r="J813" s="10">
        <f t="shared" si="160"/>
        <v>0.54407735527648593</v>
      </c>
      <c r="K813" s="10">
        <f t="shared" si="161"/>
        <v>0.40792241147076136</v>
      </c>
      <c r="AC813" s="12"/>
      <c r="AD813" s="13"/>
    </row>
    <row r="814" spans="1:30" x14ac:dyDescent="0.3">
      <c r="A814" s="17">
        <v>44456</v>
      </c>
      <c r="B814" s="18">
        <v>-9.4041499654084846E-3</v>
      </c>
      <c r="C814" s="8">
        <f t="shared" si="157"/>
        <v>-3.8004149965408483E-2</v>
      </c>
      <c r="D814" s="5">
        <f t="shared" si="155"/>
        <v>1.4443154145932576E-3</v>
      </c>
      <c r="E814" s="5">
        <f t="shared" si="158"/>
        <v>5.2187755730332482E-4</v>
      </c>
      <c r="F814" s="5">
        <f>B$6+B$7*E813+B$8*(H813*100)^2</f>
        <v>0.39250481771154233</v>
      </c>
      <c r="G814" s="8">
        <v>1.5197660583250271E-2</v>
      </c>
      <c r="H814" s="8">
        <f t="shared" si="159"/>
        <v>6.2650204924767994E-3</v>
      </c>
      <c r="I814" s="7">
        <f t="shared" si="156"/>
        <v>8.9326400907734707E-3</v>
      </c>
      <c r="J814" s="10">
        <f t="shared" si="160"/>
        <v>0.58776415237344892</v>
      </c>
      <c r="K814" s="10">
        <f t="shared" si="161"/>
        <v>0.53963618191691598</v>
      </c>
      <c r="AC814" s="12"/>
      <c r="AD814" s="13"/>
    </row>
    <row r="815" spans="1:30" x14ac:dyDescent="0.3">
      <c r="A815" s="17">
        <v>44459</v>
      </c>
      <c r="B815" s="18">
        <v>-2.1337963890513238E-2</v>
      </c>
      <c r="C815" s="8">
        <f t="shared" si="157"/>
        <v>-4.9937963890513234E-2</v>
      </c>
      <c r="D815" s="5">
        <f t="shared" si="155"/>
        <v>2.4938002375302038E-3</v>
      </c>
      <c r="E815" s="5">
        <f t="shared" si="158"/>
        <v>1.4443154145932576E-3</v>
      </c>
      <c r="F815" s="5">
        <f>B$6+B$7*E813+B$8*(H814*100)^2</f>
        <v>0.37675651431480572</v>
      </c>
      <c r="G815" s="8">
        <v>7.016108064737547E-3</v>
      </c>
      <c r="H815" s="8">
        <f t="shared" si="159"/>
        <v>6.1380494810224992E-3</v>
      </c>
      <c r="I815" s="7">
        <f t="shared" si="156"/>
        <v>8.7805858371504779E-4</v>
      </c>
      <c r="J815" s="10">
        <f t="shared" si="160"/>
        <v>0.12514895375230989</v>
      </c>
      <c r="K815" s="10">
        <f t="shared" si="161"/>
        <v>9.3500878460863746E-3</v>
      </c>
      <c r="AC815" s="12"/>
      <c r="AD815" s="13"/>
    </row>
    <row r="816" spans="1:30" x14ac:dyDescent="0.3">
      <c r="A816" s="17">
        <v>44460</v>
      </c>
      <c r="B816" s="18">
        <v>1.3236640570209887E-2</v>
      </c>
      <c r="C816" s="8">
        <f t="shared" si="157"/>
        <v>-1.5363359429790113E-2</v>
      </c>
      <c r="D816" s="5">
        <f t="shared" si="155"/>
        <v>2.3603281296892079E-4</v>
      </c>
      <c r="E816" s="5">
        <f t="shared" si="158"/>
        <v>2.4938002375302038E-3</v>
      </c>
      <c r="F816" s="5">
        <f>B$6+B$7*E813+B$8*(H815*100)^2</f>
        <v>0.36279406852325902</v>
      </c>
      <c r="G816" s="8">
        <v>4.5493430784643027E-3</v>
      </c>
      <c r="H816" s="8">
        <f t="shared" si="159"/>
        <v>6.0232389004858423E-3</v>
      </c>
      <c r="I816" s="7">
        <f t="shared" si="156"/>
        <v>1.4738958220215396E-3</v>
      </c>
      <c r="J816" s="10">
        <f t="shared" si="160"/>
        <v>0.32397992338688925</v>
      </c>
      <c r="K816" s="10">
        <f t="shared" si="161"/>
        <v>3.5940755905811805E-2</v>
      </c>
      <c r="AC816" s="12"/>
      <c r="AD816" s="13"/>
    </row>
    <row r="817" spans="1:30" x14ac:dyDescent="0.3">
      <c r="A817" s="17">
        <v>44461</v>
      </c>
      <c r="B817" s="18">
        <v>1.2774687073382245E-2</v>
      </c>
      <c r="C817" s="8">
        <f t="shared" si="157"/>
        <v>-1.5825312926617756E-2</v>
      </c>
      <c r="D817" s="5">
        <f t="shared" si="155"/>
        <v>2.5044052922537505E-4</v>
      </c>
      <c r="E817" s="5">
        <f t="shared" si="158"/>
        <v>2.3603281296892079E-4</v>
      </c>
      <c r="F817" s="5">
        <f>B$6+B$7*E813+B$8*(H816*100)^2</f>
        <v>0.3504149640844737</v>
      </c>
      <c r="G817" s="8">
        <v>6.4051603970136138E-3</v>
      </c>
      <c r="H817" s="8">
        <f t="shared" si="159"/>
        <v>5.9195858308202075E-3</v>
      </c>
      <c r="I817" s="7">
        <f t="shared" si="156"/>
        <v>4.855745661934063E-4</v>
      </c>
      <c r="J817" s="10">
        <f t="shared" si="160"/>
        <v>7.5809899533476777E-2</v>
      </c>
      <c r="K817" s="10">
        <f t="shared" si="161"/>
        <v>3.1909775048415412E-3</v>
      </c>
      <c r="AC817" s="12"/>
      <c r="AD817" s="13"/>
    </row>
    <row r="818" spans="1:30" x14ac:dyDescent="0.3">
      <c r="A818" s="17">
        <v>44462</v>
      </c>
      <c r="B818" s="18">
        <v>1.0720148710693675E-2</v>
      </c>
      <c r="C818" s="8">
        <f t="shared" si="157"/>
        <v>-1.7879851289306324E-2</v>
      </c>
      <c r="D818" s="5">
        <f t="shared" si="155"/>
        <v>3.1968908212770905E-4</v>
      </c>
      <c r="E818" s="5">
        <f t="shared" si="158"/>
        <v>2.5044052922537505E-4</v>
      </c>
      <c r="F818" s="5">
        <f>B$6+B$7*E813+B$8*(H817*100)^2</f>
        <v>0.33943965008904664</v>
      </c>
      <c r="G818" s="8">
        <v>5.1127133471840502E-3</v>
      </c>
      <c r="H818" s="8">
        <f t="shared" si="159"/>
        <v>5.8261449526170106E-3</v>
      </c>
      <c r="I818" s="7">
        <f t="shared" si="156"/>
        <v>7.1343160543296032E-4</v>
      </c>
      <c r="J818" s="10">
        <f t="shared" si="160"/>
        <v>0.13954070118675829</v>
      </c>
      <c r="K818" s="10">
        <f t="shared" si="161"/>
        <v>8.171827952178301E-3</v>
      </c>
      <c r="AC818" s="12"/>
      <c r="AD818" s="13"/>
    </row>
    <row r="819" spans="1:30" x14ac:dyDescent="0.3">
      <c r="A819" s="17">
        <v>44463</v>
      </c>
      <c r="B819" s="18">
        <v>-8.7174700548026413E-3</v>
      </c>
      <c r="C819" s="8">
        <f t="shared" si="157"/>
        <v>-3.731747005480264E-2</v>
      </c>
      <c r="D819" s="5">
        <f t="shared" si="155"/>
        <v>1.3925935712910918E-3</v>
      </c>
      <c r="E819" s="5">
        <f t="shared" si="158"/>
        <v>3.1968908212770905E-4</v>
      </c>
      <c r="F819" s="5">
        <f>B$6+B$7*E813+B$8*(H818*100)^2</f>
        <v>0.32970893670070101</v>
      </c>
      <c r="G819" s="8">
        <v>7.1180722633794914E-3</v>
      </c>
      <c r="H819" s="8">
        <f t="shared" si="159"/>
        <v>5.7420287068308973E-3</v>
      </c>
      <c r="I819" s="7">
        <f t="shared" si="156"/>
        <v>1.3760435565485941E-3</v>
      </c>
      <c r="J819" s="10">
        <f t="shared" si="160"/>
        <v>0.19331688491390522</v>
      </c>
      <c r="K819" s="10">
        <f t="shared" si="161"/>
        <v>2.4819786291690127E-2</v>
      </c>
      <c r="AC819" s="12"/>
      <c r="AD819" s="13"/>
    </row>
    <row r="820" spans="1:30" x14ac:dyDescent="0.3">
      <c r="A820" s="17">
        <v>44466</v>
      </c>
      <c r="B820" s="18">
        <v>1.6747295087608618E-3</v>
      </c>
      <c r="C820" s="8">
        <f t="shared" si="157"/>
        <v>-2.6925270491239137E-2</v>
      </c>
      <c r="D820" s="5">
        <f t="shared" si="155"/>
        <v>7.2497019102639307E-4</v>
      </c>
      <c r="E820" s="5">
        <f t="shared" si="158"/>
        <v>1.3925935712910918E-3</v>
      </c>
      <c r="F820" s="5">
        <f>B$6+B$7*E813+B$8*(H819*100)^2</f>
        <v>0.32108168621059385</v>
      </c>
      <c r="G820" s="8">
        <v>1.0220829863329915E-2</v>
      </c>
      <c r="H820" s="8">
        <f t="shared" si="159"/>
        <v>5.6664070292434332E-3</v>
      </c>
      <c r="I820" s="7">
        <f t="shared" si="156"/>
        <v>4.554422834086482E-3</v>
      </c>
      <c r="J820" s="10">
        <f t="shared" si="160"/>
        <v>0.44560205922483331</v>
      </c>
      <c r="K820" s="10">
        <f t="shared" si="161"/>
        <v>0.21388595806319222</v>
      </c>
      <c r="AC820" s="12"/>
      <c r="AD820" s="13"/>
    </row>
    <row r="821" spans="1:30" x14ac:dyDescent="0.3">
      <c r="A821" s="17">
        <v>44467</v>
      </c>
      <c r="B821" s="18">
        <v>-2.5939202546471134E-2</v>
      </c>
      <c r="C821" s="8">
        <f t="shared" si="157"/>
        <v>-5.4539202546471134E-2</v>
      </c>
      <c r="D821" s="5">
        <f t="shared" si="155"/>
        <v>2.9745246144050035E-3</v>
      </c>
      <c r="E821" s="5">
        <f t="shared" si="158"/>
        <v>7.2497019102639307E-4</v>
      </c>
      <c r="F821" s="5">
        <f>B$6+B$7*E813+B$8*(H820*100)^2</f>
        <v>0.31343276592606484</v>
      </c>
      <c r="G821" s="8">
        <v>7.9383016199538938E-3</v>
      </c>
      <c r="H821" s="8">
        <f t="shared" si="159"/>
        <v>5.5985066395072246E-3</v>
      </c>
      <c r="I821" s="7">
        <f t="shared" si="156"/>
        <v>2.3397949804466692E-3</v>
      </c>
      <c r="J821" s="10">
        <f t="shared" si="160"/>
        <v>0.2947475533765696</v>
      </c>
      <c r="K821" s="10">
        <f t="shared" si="161"/>
        <v>6.8732522829886733E-2</v>
      </c>
      <c r="AC821" s="12"/>
      <c r="AD821" s="13"/>
    </row>
    <row r="822" spans="1:30" x14ac:dyDescent="0.3">
      <c r="A822" s="17">
        <v>44468</v>
      </c>
      <c r="B822" s="18">
        <v>5.2585936944368394E-3</v>
      </c>
      <c r="C822" s="8">
        <f t="shared" si="157"/>
        <v>-2.334140630556316E-2</v>
      </c>
      <c r="D822" s="5">
        <f t="shared" si="155"/>
        <v>5.4482124832138366E-4</v>
      </c>
      <c r="E822" s="5">
        <f t="shared" si="158"/>
        <v>2.9745246144050035E-3</v>
      </c>
      <c r="F822" s="5">
        <f>B$6+B$7*E813+B$8*(H821*100)^2</f>
        <v>0.30665123320180132</v>
      </c>
      <c r="G822" s="8">
        <v>1.0692787527884717E-2</v>
      </c>
      <c r="H822" s="8">
        <f t="shared" si="159"/>
        <v>5.5376098923795754E-3</v>
      </c>
      <c r="I822" s="7">
        <f t="shared" si="156"/>
        <v>5.1551776355051419E-3</v>
      </c>
      <c r="J822" s="10">
        <f t="shared" si="160"/>
        <v>0.48211727971414731</v>
      </c>
      <c r="K822" s="10">
        <f t="shared" si="161"/>
        <v>0.27293264087263269</v>
      </c>
      <c r="AC822" s="12"/>
      <c r="AD822" s="13"/>
    </row>
    <row r="823" spans="1:30" x14ac:dyDescent="0.3">
      <c r="A823" s="17">
        <v>44469</v>
      </c>
      <c r="B823" s="18">
        <v>-7.908187519396901E-3</v>
      </c>
      <c r="C823" s="8">
        <f t="shared" si="157"/>
        <v>-3.6508187519396898E-2</v>
      </c>
      <c r="D823" s="5">
        <f t="shared" si="155"/>
        <v>1.3328477559514473E-3</v>
      </c>
      <c r="E823" s="5">
        <f t="shared" si="158"/>
        <v>5.4482124832138366E-4</v>
      </c>
      <c r="F823" s="5">
        <f t="shared" ref="F823" si="166">B$6+B$7*E823+B$8*(G822*100)^2</f>
        <v>1.0423566415977252</v>
      </c>
      <c r="G823" s="8">
        <v>1.3534018219632899E-2</v>
      </c>
      <c r="H823" s="8">
        <f t="shared" si="159"/>
        <v>1.0209586875078371E-2</v>
      </c>
      <c r="I823" s="7">
        <f t="shared" si="156"/>
        <v>3.3244313445545282E-3</v>
      </c>
      <c r="J823" s="10">
        <f t="shared" si="160"/>
        <v>0.2456352053473666</v>
      </c>
      <c r="K823" s="10">
        <f t="shared" si="161"/>
        <v>4.3739380616934609E-2</v>
      </c>
      <c r="AC823" s="12"/>
      <c r="AD823" s="13"/>
    </row>
    <row r="824" spans="1:30" x14ac:dyDescent="0.3">
      <c r="A824" s="17">
        <v>44470</v>
      </c>
      <c r="B824" s="18">
        <v>-3.1620533607776232E-3</v>
      </c>
      <c r="C824" s="8">
        <f t="shared" si="157"/>
        <v>-3.1762053360777621E-2</v>
      </c>
      <c r="D824" s="5">
        <f t="shared" si="155"/>
        <v>1.0088280336928851E-3</v>
      </c>
      <c r="E824" s="5">
        <f t="shared" si="158"/>
        <v>1.3328477559514473E-3</v>
      </c>
      <c r="F824" s="5">
        <f>B$6+B$7*E823+B$8*(H823*100)^2</f>
        <v>0.95280967847549503</v>
      </c>
      <c r="G824" s="8">
        <v>6.3475349538521268E-3</v>
      </c>
      <c r="H824" s="8">
        <f t="shared" si="159"/>
        <v>9.7611970499293533E-3</v>
      </c>
      <c r="I824" s="7">
        <f t="shared" si="156"/>
        <v>3.4136620960772265E-3</v>
      </c>
      <c r="J824" s="10">
        <f t="shared" si="160"/>
        <v>0.53779335141834517</v>
      </c>
      <c r="K824" s="10">
        <f t="shared" si="161"/>
        <v>8.0630931861370936E-2</v>
      </c>
      <c r="AC824" s="12"/>
      <c r="AD824" s="13"/>
    </row>
    <row r="825" spans="1:30" x14ac:dyDescent="0.3">
      <c r="A825" s="17">
        <v>44473</v>
      </c>
      <c r="B825" s="18">
        <v>-9.6842244374880891E-3</v>
      </c>
      <c r="C825" s="8">
        <f t="shared" si="157"/>
        <v>-3.8284224437488093E-2</v>
      </c>
      <c r="D825" s="5">
        <f t="shared" si="155"/>
        <v>1.4656818407799606E-3</v>
      </c>
      <c r="E825" s="5">
        <f t="shared" si="158"/>
        <v>1.0088280336928851E-3</v>
      </c>
      <c r="F825" s="5">
        <f>B$6+B$7*E823+B$8*(H824*100)^2</f>
        <v>0.87341734097132562</v>
      </c>
      <c r="G825" s="8">
        <v>6.7592603273882272E-3</v>
      </c>
      <c r="H825" s="8">
        <f t="shared" si="159"/>
        <v>9.3456799697578218E-3</v>
      </c>
      <c r="I825" s="7">
        <f t="shared" si="156"/>
        <v>2.5864196423695945E-3</v>
      </c>
      <c r="J825" s="10">
        <f t="shared" si="160"/>
        <v>0.3826483249786275</v>
      </c>
      <c r="K825" s="10">
        <f t="shared" si="161"/>
        <v>4.7250446113967781E-2</v>
      </c>
      <c r="AC825" s="12"/>
      <c r="AD825" s="13"/>
    </row>
    <row r="826" spans="1:30" x14ac:dyDescent="0.3">
      <c r="A826" s="17">
        <v>44474</v>
      </c>
      <c r="B826" s="18">
        <v>1.7123065630905113E-2</v>
      </c>
      <c r="C826" s="8">
        <f t="shared" si="157"/>
        <v>-1.1476934369094888E-2</v>
      </c>
      <c r="D826" s="5">
        <f t="shared" si="155"/>
        <v>1.3172002251251146E-4</v>
      </c>
      <c r="E826" s="5">
        <f t="shared" si="158"/>
        <v>1.4656818407799606E-3</v>
      </c>
      <c r="F826" s="5">
        <f>B$6+B$7*E823+B$8*(H825*100)^2</f>
        <v>0.80302809454012891</v>
      </c>
      <c r="G826" s="8">
        <v>1.5391417993181677E-2</v>
      </c>
      <c r="H826" s="8">
        <f t="shared" si="159"/>
        <v>8.9611834851214215E-3</v>
      </c>
      <c r="I826" s="7">
        <f t="shared" si="156"/>
        <v>6.4302345080602553E-3</v>
      </c>
      <c r="J826" s="10">
        <f t="shared" si="160"/>
        <v>0.41778051319955173</v>
      </c>
      <c r="K826" s="10">
        <f t="shared" si="161"/>
        <v>0.17665754419070234</v>
      </c>
      <c r="AC826" s="12"/>
      <c r="AD826" s="13"/>
    </row>
    <row r="827" spans="1:30" x14ac:dyDescent="0.3">
      <c r="A827" s="17">
        <v>44475</v>
      </c>
      <c r="B827" s="18">
        <v>-1.3067655224557341E-2</v>
      </c>
      <c r="C827" s="8">
        <f t="shared" si="157"/>
        <v>-4.1667655224557343E-2</v>
      </c>
      <c r="D827" s="5">
        <f t="shared" si="155"/>
        <v>1.7361934919125808E-3</v>
      </c>
      <c r="E827" s="5">
        <f t="shared" si="158"/>
        <v>1.3172002251251146E-4</v>
      </c>
      <c r="F827" s="5">
        <f>B$6+B$7*E823+B$8*(H826*100)^2</f>
        <v>0.74062098865422998</v>
      </c>
      <c r="G827" s="8">
        <v>8.5959155756530486E-3</v>
      </c>
      <c r="H827" s="8">
        <f t="shared" si="159"/>
        <v>8.6059339333638268E-3</v>
      </c>
      <c r="I827" s="7">
        <f t="shared" si="156"/>
        <v>1.0018357710778192E-5</v>
      </c>
      <c r="J827" s="10">
        <f t="shared" si="160"/>
        <v>1.1654788396426377E-3</v>
      </c>
      <c r="K827" s="10">
        <f t="shared" si="161"/>
        <v>6.7811643322812643E-7</v>
      </c>
      <c r="AC827" s="12"/>
      <c r="AD827" s="13"/>
    </row>
    <row r="828" spans="1:30" x14ac:dyDescent="0.3">
      <c r="A828" s="17">
        <v>44476</v>
      </c>
      <c r="B828" s="18">
        <v>2.113012909983435E-2</v>
      </c>
      <c r="C828" s="8">
        <f t="shared" si="157"/>
        <v>-7.4698709001656503E-3</v>
      </c>
      <c r="D828" s="5">
        <f t="shared" si="155"/>
        <v>5.579897126514158E-5</v>
      </c>
      <c r="E828" s="5">
        <f t="shared" si="158"/>
        <v>1.7361934919125808E-3</v>
      </c>
      <c r="F828" s="5">
        <f>B$6+B$7*E823+B$8*(H827*100)^2</f>
        <v>0.68529084857579192</v>
      </c>
      <c r="G828" s="8">
        <v>3.4795799795734801E-3</v>
      </c>
      <c r="H828" s="8">
        <f t="shared" si="159"/>
        <v>8.2782295726549632E-3</v>
      </c>
      <c r="I828" s="7">
        <f t="shared" si="156"/>
        <v>4.7986495930814835E-3</v>
      </c>
      <c r="J828" s="10">
        <f t="shared" si="160"/>
        <v>1.3790887467026098</v>
      </c>
      <c r="K828" s="10">
        <f t="shared" si="161"/>
        <v>0.28704653743025577</v>
      </c>
      <c r="AC828" s="12"/>
      <c r="AD828" s="13"/>
    </row>
    <row r="829" spans="1:30" x14ac:dyDescent="0.3">
      <c r="A829" s="17">
        <v>44477</v>
      </c>
      <c r="B829" s="18">
        <v>-6.1309393165917079E-3</v>
      </c>
      <c r="C829" s="8">
        <f t="shared" si="157"/>
        <v>-3.4730939316591707E-2</v>
      </c>
      <c r="D829" s="5">
        <f t="shared" si="155"/>
        <v>1.2062381458127756E-3</v>
      </c>
      <c r="E829" s="5">
        <f t="shared" si="158"/>
        <v>5.579897126514158E-5</v>
      </c>
      <c r="F829" s="5">
        <f>B$6+B$7*E823+B$8*(H828*100)^2</f>
        <v>0.63623514638224854</v>
      </c>
      <c r="G829" s="8">
        <v>6.509531854311996E-3</v>
      </c>
      <c r="H829" s="8">
        <f t="shared" si="159"/>
        <v>7.976434957938594E-3</v>
      </c>
      <c r="I829" s="7">
        <f t="shared" si="156"/>
        <v>1.4669031036265981E-3</v>
      </c>
      <c r="J829" s="10">
        <f t="shared" si="160"/>
        <v>0.22534694298406466</v>
      </c>
      <c r="K829" s="10">
        <f t="shared" si="161"/>
        <v>1.9319419744128874E-2</v>
      </c>
      <c r="AC829" s="12"/>
      <c r="AD829" s="13"/>
    </row>
    <row r="830" spans="1:30" x14ac:dyDescent="0.3">
      <c r="A830" s="17">
        <v>44480</v>
      </c>
      <c r="B830" s="18">
        <v>-1.8905891414511692E-4</v>
      </c>
      <c r="C830" s="8">
        <f t="shared" si="157"/>
        <v>-2.8789058914145117E-2</v>
      </c>
      <c r="D830" s="5">
        <f t="shared" si="155"/>
        <v>8.2880991316211842E-4</v>
      </c>
      <c r="E830" s="5">
        <f t="shared" si="158"/>
        <v>1.2062381458127756E-3</v>
      </c>
      <c r="F830" s="5">
        <f>B$6+B$7*E823+B$8*(H829*100)^2</f>
        <v>0.59274236081745324</v>
      </c>
      <c r="G830" s="8">
        <v>9.3122229780727879E-3</v>
      </c>
      <c r="H830" s="8">
        <f t="shared" si="159"/>
        <v>7.698976300895161E-3</v>
      </c>
      <c r="I830" s="7">
        <f t="shared" si="156"/>
        <v>1.6132466771776269E-3</v>
      </c>
      <c r="J830" s="10">
        <f t="shared" si="160"/>
        <v>0.1732396959325706</v>
      </c>
      <c r="K830" s="10">
        <f t="shared" si="161"/>
        <v>1.9299949586435439E-2</v>
      </c>
      <c r="AC830" s="12"/>
      <c r="AD830" s="13"/>
    </row>
    <row r="831" spans="1:30" x14ac:dyDescent="0.3">
      <c r="A831" s="17">
        <v>44481</v>
      </c>
      <c r="B831" s="18">
        <v>-4.2890735379006355E-3</v>
      </c>
      <c r="C831" s="8">
        <f t="shared" si="157"/>
        <v>-3.2889073537900639E-2</v>
      </c>
      <c r="D831" s="5">
        <f t="shared" si="155"/>
        <v>1.0816911581814361E-3</v>
      </c>
      <c r="E831" s="5">
        <f t="shared" si="158"/>
        <v>8.2880991316211842E-4</v>
      </c>
      <c r="F831" s="5">
        <f>B$6+B$7*E823+B$8*(H830*100)^2</f>
        <v>0.55418165713570577</v>
      </c>
      <c r="G831" s="8">
        <v>7.447521125489593E-3</v>
      </c>
      <c r="H831" s="8">
        <f t="shared" si="159"/>
        <v>7.4443378290866523E-3</v>
      </c>
      <c r="I831" s="7">
        <f t="shared" si="156"/>
        <v>3.1832964029407385E-6</v>
      </c>
      <c r="J831" s="10">
        <f t="shared" si="160"/>
        <v>4.2743032873659309E-4</v>
      </c>
      <c r="K831" s="10">
        <f t="shared" si="161"/>
        <v>9.1400428114951637E-8</v>
      </c>
      <c r="AC831" s="12"/>
      <c r="AD831" s="13"/>
    </row>
    <row r="832" spans="1:30" x14ac:dyDescent="0.3">
      <c r="A832" s="17">
        <v>44482</v>
      </c>
      <c r="B832" s="18">
        <v>6.9276902715673296E-3</v>
      </c>
      <c r="C832" s="8">
        <f t="shared" si="157"/>
        <v>-2.1672309728432669E-2</v>
      </c>
      <c r="D832" s="5">
        <f t="shared" si="155"/>
        <v>4.696890089651173E-4</v>
      </c>
      <c r="E832" s="5">
        <f t="shared" si="158"/>
        <v>1.0816911581814361E-3</v>
      </c>
      <c r="F832" s="5">
        <f>B$6+B$7*E823+B$8*(H831*100)^2</f>
        <v>0.51999373725146836</v>
      </c>
      <c r="G832" s="8">
        <v>6.4629911345916533E-3</v>
      </c>
      <c r="H832" s="8">
        <f t="shared" si="159"/>
        <v>7.2110591264492371E-3</v>
      </c>
      <c r="I832" s="7">
        <f t="shared" si="156"/>
        <v>7.4806799185758374E-4</v>
      </c>
      <c r="J832" s="10">
        <f t="shared" si="160"/>
        <v>0.11574640538399074</v>
      </c>
      <c r="K832" s="10">
        <f t="shared" si="161"/>
        <v>5.7846126449878632E-3</v>
      </c>
      <c r="AC832" s="12"/>
      <c r="AD832" s="13"/>
    </row>
    <row r="833" spans="1:30" x14ac:dyDescent="0.3">
      <c r="A833" s="17">
        <v>44483</v>
      </c>
      <c r="B833" s="18">
        <v>1.5981222667263616E-2</v>
      </c>
      <c r="C833" s="8">
        <f t="shared" si="157"/>
        <v>-1.2618777332736385E-2</v>
      </c>
      <c r="D833" s="5">
        <f t="shared" si="155"/>
        <v>1.5923354137318158E-4</v>
      </c>
      <c r="E833" s="5">
        <f t="shared" si="158"/>
        <v>4.696890089651173E-4</v>
      </c>
      <c r="F833" s="5">
        <f t="shared" ref="F833" si="167">B$6+B$7*E833+B$8*(G832*100)^2</f>
        <v>0.3989835944365403</v>
      </c>
      <c r="G833" s="8">
        <v>4.1593567334131422E-3</v>
      </c>
      <c r="H833" s="8">
        <f t="shared" si="159"/>
        <v>6.3165148178132248E-3</v>
      </c>
      <c r="I833" s="7">
        <f t="shared" si="156"/>
        <v>2.1571580844000826E-3</v>
      </c>
      <c r="J833" s="10">
        <f t="shared" si="160"/>
        <v>0.51862781258243562</v>
      </c>
      <c r="K833" s="10">
        <f t="shared" si="161"/>
        <v>7.6296363422465596E-2</v>
      </c>
      <c r="AC833" s="12"/>
      <c r="AD833" s="13"/>
    </row>
    <row r="834" spans="1:30" x14ac:dyDescent="0.3">
      <c r="A834" s="17">
        <v>44484</v>
      </c>
      <c r="B834" s="18">
        <v>8.125397082352907E-3</v>
      </c>
      <c r="C834" s="8">
        <f t="shared" si="157"/>
        <v>-2.0474602917647092E-2</v>
      </c>
      <c r="D834" s="5">
        <f t="shared" si="155"/>
        <v>4.1920936463532278E-4</v>
      </c>
      <c r="E834" s="5">
        <f t="shared" si="158"/>
        <v>1.5923354137318158E-4</v>
      </c>
      <c r="F834" s="5">
        <f>B$6+B$7*E833+B$8*(H833*100)^2</f>
        <v>0.38238737370206283</v>
      </c>
      <c r="G834" s="8">
        <v>7.3034906045173218E-3</v>
      </c>
      <c r="H834" s="8">
        <f t="shared" si="159"/>
        <v>6.1837478417385581E-3</v>
      </c>
      <c r="I834" s="7">
        <f t="shared" si="156"/>
        <v>1.1197427627787637E-3</v>
      </c>
      <c r="J834" s="10">
        <f t="shared" si="160"/>
        <v>0.15331610916103397</v>
      </c>
      <c r="K834" s="10">
        <f t="shared" si="161"/>
        <v>1.4650470591109466E-2</v>
      </c>
      <c r="AC834" s="12"/>
      <c r="AD834" s="13"/>
    </row>
    <row r="835" spans="1:30" x14ac:dyDescent="0.3">
      <c r="A835" s="17">
        <v>44487</v>
      </c>
      <c r="B835" s="18">
        <v>-7.5616107203991907E-3</v>
      </c>
      <c r="C835" s="8">
        <f t="shared" si="157"/>
        <v>-3.6161610720399189E-2</v>
      </c>
      <c r="D835" s="5">
        <f t="shared" si="155"/>
        <v>1.3076620898936895E-3</v>
      </c>
      <c r="E835" s="5">
        <f t="shared" si="158"/>
        <v>4.1920936463532278E-4</v>
      </c>
      <c r="F835" s="5">
        <f>B$6+B$7*E833+B$8*(H834*100)^2</f>
        <v>0.36767316439887499</v>
      </c>
      <c r="G835" s="8">
        <v>3.3721962120167727E-3</v>
      </c>
      <c r="H835" s="8">
        <f t="shared" si="159"/>
        <v>6.0636058941761295E-3</v>
      </c>
      <c r="I835" s="7">
        <f t="shared" si="156"/>
        <v>2.6914096821593569E-3</v>
      </c>
      <c r="J835" s="10">
        <f t="shared" si="160"/>
        <v>0.79811775856000233</v>
      </c>
      <c r="K835" s="10">
        <f t="shared" si="161"/>
        <v>0.14287753048745877</v>
      </c>
      <c r="AC835" s="12"/>
      <c r="AD835" s="13"/>
    </row>
    <row r="836" spans="1:30" x14ac:dyDescent="0.3">
      <c r="A836" s="17">
        <v>44488</v>
      </c>
      <c r="B836" s="18">
        <v>3.7099704469230363E-3</v>
      </c>
      <c r="C836" s="8">
        <f t="shared" si="157"/>
        <v>-2.4890029553076964E-2</v>
      </c>
      <c r="D836" s="5">
        <f t="shared" si="155"/>
        <v>6.1951357115304459E-4</v>
      </c>
      <c r="E836" s="5">
        <f t="shared" si="158"/>
        <v>1.3076620898936895E-3</v>
      </c>
      <c r="F836" s="5">
        <f>B$6+B$7*E833+B$8*(H835*100)^2</f>
        <v>0.35462754643066868</v>
      </c>
      <c r="G836" s="8">
        <v>5.8823042406647465E-3</v>
      </c>
      <c r="H836" s="8">
        <f t="shared" si="159"/>
        <v>5.9550612627467456E-3</v>
      </c>
      <c r="I836" s="7">
        <f t="shared" si="156"/>
        <v>7.2757022081999106E-5</v>
      </c>
      <c r="J836" s="10">
        <f t="shared" si="160"/>
        <v>1.2368796156279225E-2</v>
      </c>
      <c r="K836" s="10">
        <f t="shared" si="161"/>
        <v>7.5249373336472303E-5</v>
      </c>
      <c r="AC836" s="12"/>
      <c r="AD836" s="13"/>
    </row>
    <row r="837" spans="1:30" x14ac:dyDescent="0.3">
      <c r="A837" s="17">
        <v>44489</v>
      </c>
      <c r="B837" s="18">
        <v>1.2806918646972422E-3</v>
      </c>
      <c r="C837" s="8">
        <f t="shared" si="157"/>
        <v>-2.7319308135302759E-2</v>
      </c>
      <c r="D837" s="5">
        <f t="shared" si="155"/>
        <v>7.4634459699161946E-4</v>
      </c>
      <c r="E837" s="5">
        <f t="shared" si="158"/>
        <v>6.1951357115304459E-4</v>
      </c>
      <c r="F837" s="5">
        <f>B$6+B$7*E833+B$8*(H836*100)^2</f>
        <v>0.34306130154005698</v>
      </c>
      <c r="G837" s="8">
        <v>4.9583345993810916E-3</v>
      </c>
      <c r="H837" s="8">
        <f t="shared" si="159"/>
        <v>5.8571435148889513E-3</v>
      </c>
      <c r="I837" s="7">
        <f t="shared" si="156"/>
        <v>8.988089155078597E-4</v>
      </c>
      <c r="J837" s="10">
        <f t="shared" si="160"/>
        <v>0.18127234003531159</v>
      </c>
      <c r="K837" s="10">
        <f t="shared" si="161"/>
        <v>1.3136948382449276E-2</v>
      </c>
      <c r="AC837" s="12"/>
      <c r="AD837" s="13"/>
    </row>
    <row r="838" spans="1:30" x14ac:dyDescent="0.3">
      <c r="A838" s="17">
        <v>44490</v>
      </c>
      <c r="B838" s="18">
        <v>-3.9481654556258678E-3</v>
      </c>
      <c r="C838" s="8">
        <f t="shared" si="157"/>
        <v>-3.2548165455625867E-2</v>
      </c>
      <c r="D838" s="5">
        <f t="shared" si="155"/>
        <v>1.059383074526797E-3</v>
      </c>
      <c r="E838" s="5">
        <f t="shared" si="158"/>
        <v>7.4634459699161946E-4</v>
      </c>
      <c r="F838" s="5">
        <f>B$6+B$7*E833+B$8*(H837*100)^2</f>
        <v>0.33280666882004067</v>
      </c>
      <c r="G838" s="8">
        <v>6.3921691505991682E-3</v>
      </c>
      <c r="H838" s="8">
        <f t="shared" si="159"/>
        <v>5.7689398403869725E-3</v>
      </c>
      <c r="I838" s="7">
        <f t="shared" si="156"/>
        <v>6.2322931021219566E-4</v>
      </c>
      <c r="J838" s="10">
        <f t="shared" si="160"/>
        <v>9.7498876442244559E-2</v>
      </c>
      <c r="K838" s="10">
        <f t="shared" si="161"/>
        <v>5.4465177282394528E-3</v>
      </c>
      <c r="AC838" s="12"/>
      <c r="AD838" s="13"/>
    </row>
    <row r="839" spans="1:30" x14ac:dyDescent="0.3">
      <c r="A839" s="17">
        <v>44491</v>
      </c>
      <c r="B839" s="18">
        <v>7.9285981341205014E-3</v>
      </c>
      <c r="C839" s="8">
        <f t="shared" si="157"/>
        <v>-2.0671401865879499E-2</v>
      </c>
      <c r="D839" s="5">
        <f t="shared" si="155"/>
        <v>4.2730685510068646E-4</v>
      </c>
      <c r="E839" s="5">
        <f t="shared" si="158"/>
        <v>1.059383074526797E-3</v>
      </c>
      <c r="F839" s="5">
        <f>B$6+B$7*E833+B$8*(H838*100)^2</f>
        <v>0.32371491145047421</v>
      </c>
      <c r="G839" s="8">
        <v>2.461350362555233E-3</v>
      </c>
      <c r="H839" s="8">
        <f t="shared" si="159"/>
        <v>5.6895949895442843E-3</v>
      </c>
      <c r="I839" s="7">
        <f t="shared" si="156"/>
        <v>3.2282446269890513E-3</v>
      </c>
      <c r="J839" s="10">
        <f t="shared" si="160"/>
        <v>1.3115746039656349</v>
      </c>
      <c r="K839" s="10">
        <f t="shared" si="161"/>
        <v>0.27053448779558842</v>
      </c>
      <c r="AC839" s="12"/>
      <c r="AD839" s="13"/>
    </row>
    <row r="840" spans="1:30" x14ac:dyDescent="0.3">
      <c r="A840" s="17">
        <v>44494</v>
      </c>
      <c r="B840" s="18">
        <v>-1.1937276618951043E-4</v>
      </c>
      <c r="C840" s="8">
        <f t="shared" si="157"/>
        <v>-2.8719372766189511E-2</v>
      </c>
      <c r="D840" s="5">
        <f t="shared" si="155"/>
        <v>8.2480237208334777E-4</v>
      </c>
      <c r="E840" s="5">
        <f t="shared" si="158"/>
        <v>4.2730685510068646E-4</v>
      </c>
      <c r="F840" s="5">
        <f>B$6+B$7*E833+B$8*(H839*100)^2</f>
        <v>0.31565415936661662</v>
      </c>
      <c r="G840" s="8">
        <v>5.0303298979956813E-3</v>
      </c>
      <c r="H840" s="8">
        <f t="shared" si="159"/>
        <v>5.6183107725242161E-3</v>
      </c>
      <c r="I840" s="7">
        <f t="shared" si="156"/>
        <v>5.8798087452853476E-4</v>
      </c>
      <c r="J840" s="10">
        <f t="shared" si="160"/>
        <v>0.11688713989967414</v>
      </c>
      <c r="K840" s="10">
        <f t="shared" si="161"/>
        <v>5.8910885680785174E-3</v>
      </c>
      <c r="AC840" s="12"/>
      <c r="AD840" s="13"/>
    </row>
    <row r="841" spans="1:30" x14ac:dyDescent="0.3">
      <c r="A841" s="17">
        <v>44495</v>
      </c>
      <c r="B841" s="18">
        <v>8.4781696378789899E-3</v>
      </c>
      <c r="C841" s="8">
        <f t="shared" si="157"/>
        <v>-2.0121830362121011E-2</v>
      </c>
      <c r="D841" s="5">
        <f t="shared" si="155"/>
        <v>4.0488805712197496E-4</v>
      </c>
      <c r="E841" s="5">
        <f t="shared" si="158"/>
        <v>8.2480237208334777E-4</v>
      </c>
      <c r="F841" s="5">
        <f>B$6+B$7*E833+B$8*(H840*100)^2</f>
        <v>0.30850749656906834</v>
      </c>
      <c r="G841" s="8">
        <v>3.7176724474080099E-3</v>
      </c>
      <c r="H841" s="8">
        <f t="shared" si="159"/>
        <v>5.5543451150344304E-3</v>
      </c>
      <c r="I841" s="7">
        <f t="shared" si="156"/>
        <v>1.8366726676264204E-3</v>
      </c>
      <c r="J841" s="10">
        <f t="shared" si="160"/>
        <v>0.49403832467999242</v>
      </c>
      <c r="K841" s="10">
        <f t="shared" si="161"/>
        <v>7.0809611777709058E-2</v>
      </c>
      <c r="AC841" s="12"/>
      <c r="AD841" s="13"/>
    </row>
    <row r="842" spans="1:30" x14ac:dyDescent="0.3">
      <c r="A842" s="17">
        <v>44496</v>
      </c>
      <c r="B842" s="18">
        <v>-7.318856112506002E-4</v>
      </c>
      <c r="C842" s="8">
        <f t="shared" si="157"/>
        <v>-2.9331885611250601E-2</v>
      </c>
      <c r="D842" s="5">
        <f t="shared" si="155"/>
        <v>8.6035951351149005E-4</v>
      </c>
      <c r="E842" s="5">
        <f t="shared" si="158"/>
        <v>4.0488805712197496E-4</v>
      </c>
      <c r="F842" s="5">
        <f>B$6+B$7*E833+B$8*(H841*100)^2</f>
        <v>0.30217126533276217</v>
      </c>
      <c r="G842" s="8">
        <v>3.2622742204593126E-3</v>
      </c>
      <c r="H842" s="8">
        <f t="shared" si="159"/>
        <v>5.4970106906641735E-3</v>
      </c>
      <c r="I842" s="7">
        <f t="shared" si="156"/>
        <v>2.2347364702048609E-3</v>
      </c>
      <c r="J842" s="10">
        <f t="shared" si="160"/>
        <v>0.68502410256922563</v>
      </c>
      <c r="K842" s="10">
        <f t="shared" si="161"/>
        <v>0.11524318897112895</v>
      </c>
      <c r="AC842" s="12"/>
      <c r="AD842" s="13"/>
    </row>
    <row r="843" spans="1:30" x14ac:dyDescent="0.3">
      <c r="A843" s="17">
        <v>44497</v>
      </c>
      <c r="B843" s="18">
        <v>3.072886654681166E-3</v>
      </c>
      <c r="C843" s="8">
        <f t="shared" si="157"/>
        <v>-2.5527113345318833E-2</v>
      </c>
      <c r="D843" s="5">
        <f t="shared" si="155"/>
        <v>6.5163351574475483E-4</v>
      </c>
      <c r="E843" s="5">
        <f t="shared" si="158"/>
        <v>8.6035951351149005E-4</v>
      </c>
      <c r="F843" s="5">
        <f t="shared" ref="F843" si="168">B$6+B$7*E843+B$8*(G842*100)^2</f>
        <v>0.12304468690901703</v>
      </c>
      <c r="G843" s="8">
        <v>1.1360958315686336E-2</v>
      </c>
      <c r="H843" s="8">
        <f t="shared" si="159"/>
        <v>3.5077726110598595E-3</v>
      </c>
      <c r="I843" s="7">
        <f t="shared" si="156"/>
        <v>7.8531857046264756E-3</v>
      </c>
      <c r="J843" s="10">
        <f t="shared" si="160"/>
        <v>0.69124324607224397</v>
      </c>
      <c r="K843" s="10">
        <f t="shared" si="161"/>
        <v>1.0635940316733743</v>
      </c>
      <c r="AC843" s="12"/>
      <c r="AD843" s="13"/>
    </row>
    <row r="844" spans="1:30" x14ac:dyDescent="0.3">
      <c r="A844" s="17">
        <v>44498</v>
      </c>
      <c r="B844" s="18">
        <v>3.9342567931015858E-3</v>
      </c>
      <c r="C844" s="8">
        <f t="shared" si="157"/>
        <v>-2.4665743206898415E-2</v>
      </c>
      <c r="D844" s="5">
        <f t="shared" ref="D844:D907" si="169">C844^2</f>
        <v>6.0839888794865537E-4</v>
      </c>
      <c r="E844" s="5">
        <f t="shared" si="158"/>
        <v>6.5163351574475483E-4</v>
      </c>
      <c r="F844" s="5">
        <f>B$6+B$7*E843+B$8*(H843*100)^2</f>
        <v>0.13778029455128027</v>
      </c>
      <c r="G844" s="8">
        <v>5.0112960328930539E-3</v>
      </c>
      <c r="H844" s="8">
        <f t="shared" si="159"/>
        <v>3.7118768103384069E-3</v>
      </c>
      <c r="I844" s="7">
        <f t="shared" si="156"/>
        <v>1.299419222554647E-3</v>
      </c>
      <c r="J844" s="10">
        <f t="shared" si="160"/>
        <v>0.25929803668063967</v>
      </c>
      <c r="K844" s="10">
        <f t="shared" si="161"/>
        <v>4.9913732210811412E-2</v>
      </c>
      <c r="AC844" s="12"/>
      <c r="AD844" s="13"/>
    </row>
    <row r="845" spans="1:30" x14ac:dyDescent="0.3">
      <c r="A845" s="17">
        <v>44501</v>
      </c>
      <c r="B845" s="18">
        <v>7.0121140344048252E-3</v>
      </c>
      <c r="C845" s="8">
        <f t="shared" si="157"/>
        <v>-2.1587885965595174E-2</v>
      </c>
      <c r="D845" s="5">
        <f t="shared" si="169"/>
        <v>4.660368204635411E-4</v>
      </c>
      <c r="E845" s="5">
        <f t="shared" si="158"/>
        <v>6.0839888794865537E-4</v>
      </c>
      <c r="F845" s="5">
        <f>B$6+B$7*E843+B$8*(H844*100)^2</f>
        <v>0.15084488428691084</v>
      </c>
      <c r="G845" s="8">
        <v>2.9769682101500571E-3</v>
      </c>
      <c r="H845" s="8">
        <f t="shared" si="159"/>
        <v>3.8838754393892556E-3</v>
      </c>
      <c r="I845" s="7">
        <f t="shared" ref="I845:I908" si="170">SQRT((G845-H845)^2)</f>
        <v>9.0690722923919857E-4</v>
      </c>
      <c r="J845" s="10">
        <f t="shared" si="160"/>
        <v>0.30464122060392612</v>
      </c>
      <c r="K845" s="10">
        <f t="shared" si="161"/>
        <v>3.2422330906185515E-2</v>
      </c>
      <c r="AC845" s="12"/>
      <c r="AD845" s="13"/>
    </row>
    <row r="846" spans="1:30" x14ac:dyDescent="0.3">
      <c r="A846" s="17">
        <v>44502</v>
      </c>
      <c r="B846" s="18">
        <v>3.6727494907206042E-3</v>
      </c>
      <c r="C846" s="8">
        <f t="shared" ref="C846:C909" si="171">B846-B$5</f>
        <v>-2.4927250509279394E-2</v>
      </c>
      <c r="D846" s="5">
        <f t="shared" si="169"/>
        <v>6.2136781795236985E-4</v>
      </c>
      <c r="E846" s="5">
        <f t="shared" ref="E846:E909" si="172">D845</f>
        <v>4.660368204635411E-4</v>
      </c>
      <c r="F846" s="5">
        <f>B$6+B$7*E843+B$8*(H845*100)^2</f>
        <v>0.16242794954652087</v>
      </c>
      <c r="G846" s="8">
        <v>2.0748597112089395E-3</v>
      </c>
      <c r="H846" s="8">
        <f t="shared" ref="H846:H909" si="173">SQRT(F846)/100</f>
        <v>4.0302350991787174E-3</v>
      </c>
      <c r="I846" s="7">
        <f t="shared" si="170"/>
        <v>1.9553753879697779E-3</v>
      </c>
      <c r="J846" s="10">
        <f t="shared" ref="J846:J909" si="174">ABS(G846-H846)/G846</f>
        <v>0.94241330023727599</v>
      </c>
      <c r="K846" s="10">
        <f t="shared" ref="K846:K909" si="175">G846/H846-LN(G846/H846)-1</f>
        <v>0.17875466214103675</v>
      </c>
      <c r="AC846" s="12"/>
      <c r="AD846" s="13"/>
    </row>
    <row r="847" spans="1:30" x14ac:dyDescent="0.3">
      <c r="A847" s="17">
        <v>44503</v>
      </c>
      <c r="B847" s="18">
        <v>3.1117646253894285E-3</v>
      </c>
      <c r="C847" s="8">
        <f t="shared" si="171"/>
        <v>-2.5488235374610573E-2</v>
      </c>
      <c r="D847" s="5">
        <f t="shared" si="169"/>
        <v>6.4965014251154975E-4</v>
      </c>
      <c r="E847" s="5">
        <f t="shared" si="172"/>
        <v>6.2136781795236985E-4</v>
      </c>
      <c r="F847" s="5">
        <f>B$6+B$7*E843+B$8*(H846*100)^2</f>
        <v>0.17269749520569114</v>
      </c>
      <c r="G847" s="8">
        <v>3.6045245812320187E-3</v>
      </c>
      <c r="H847" s="8">
        <f t="shared" si="173"/>
        <v>4.1556888142122855E-3</v>
      </c>
      <c r="I847" s="7">
        <f t="shared" si="170"/>
        <v>5.5116423298026684E-4</v>
      </c>
      <c r="J847" s="10">
        <f t="shared" si="174"/>
        <v>0.15290899550250261</v>
      </c>
      <c r="K847" s="10">
        <f t="shared" si="175"/>
        <v>9.6594586212157552E-3</v>
      </c>
      <c r="AC847" s="12"/>
      <c r="AD847" s="13"/>
    </row>
    <row r="848" spans="1:30" x14ac:dyDescent="0.3">
      <c r="A848" s="17">
        <v>44504</v>
      </c>
      <c r="B848" s="18">
        <v>5.4911902607968468E-3</v>
      </c>
      <c r="C848" s="8">
        <f t="shared" si="171"/>
        <v>-2.3108809739203155E-2</v>
      </c>
      <c r="D848" s="5">
        <f t="shared" si="169"/>
        <v>5.3401708756269052E-4</v>
      </c>
      <c r="E848" s="5">
        <f t="shared" si="172"/>
        <v>6.4965014251154975E-4</v>
      </c>
      <c r="F848" s="5">
        <f>B$6+B$7*E843+B$8*(H847*100)^2</f>
        <v>0.18180247438711147</v>
      </c>
      <c r="G848" s="8">
        <v>5.7518492534905947E-3</v>
      </c>
      <c r="H848" s="8">
        <f t="shared" si="173"/>
        <v>4.2638301371784437E-3</v>
      </c>
      <c r="I848" s="7">
        <f t="shared" si="170"/>
        <v>1.488019116312151E-3</v>
      </c>
      <c r="J848" s="10">
        <f t="shared" si="174"/>
        <v>0.25870273206640887</v>
      </c>
      <c r="K848" s="10">
        <f t="shared" si="175"/>
        <v>4.9632927819122985E-2</v>
      </c>
      <c r="AC848" s="12"/>
      <c r="AD848" s="13"/>
    </row>
    <row r="849" spans="1:30" x14ac:dyDescent="0.3">
      <c r="A849" s="17">
        <v>44505</v>
      </c>
      <c r="B849" s="18">
        <v>6.8304997879986545E-3</v>
      </c>
      <c r="C849" s="8">
        <f t="shared" si="171"/>
        <v>-2.1769500212001344E-2</v>
      </c>
      <c r="D849" s="5">
        <f t="shared" si="169"/>
        <v>4.7391113948032658E-4</v>
      </c>
      <c r="E849" s="5">
        <f t="shared" si="172"/>
        <v>5.3401708756269052E-4</v>
      </c>
      <c r="F849" s="5">
        <f>B$6+B$7*E843+B$8*(H848*100)^2</f>
        <v>0.18987494892935877</v>
      </c>
      <c r="G849" s="8">
        <v>2.2973117337370683E-3</v>
      </c>
      <c r="H849" s="8">
        <f t="shared" si="173"/>
        <v>4.3574642732827854E-3</v>
      </c>
      <c r="I849" s="7">
        <f t="shared" si="170"/>
        <v>2.0601525395457171E-3</v>
      </c>
      <c r="J849" s="10">
        <f t="shared" si="174"/>
        <v>0.89676664655102722</v>
      </c>
      <c r="K849" s="10">
        <f t="shared" si="175"/>
        <v>0.16736365361230732</v>
      </c>
      <c r="AC849" s="12"/>
      <c r="AD849" s="13"/>
    </row>
    <row r="850" spans="1:30" x14ac:dyDescent="0.3">
      <c r="A850" s="17">
        <v>44508</v>
      </c>
      <c r="B850" s="18">
        <v>-2.4118352114761766E-3</v>
      </c>
      <c r="C850" s="8">
        <f t="shared" si="171"/>
        <v>-3.1011835211476178E-2</v>
      </c>
      <c r="D850" s="5">
        <f t="shared" si="169"/>
        <v>9.6173392318375372E-4</v>
      </c>
      <c r="E850" s="5">
        <f t="shared" si="172"/>
        <v>4.7391113948032658E-4</v>
      </c>
      <c r="F850" s="5">
        <f>B$6+B$7*E843+B$8*(H849*100)^2</f>
        <v>0.19703200485851521</v>
      </c>
      <c r="G850" s="8">
        <v>4.4664098830409383E-3</v>
      </c>
      <c r="H850" s="8">
        <f t="shared" si="173"/>
        <v>4.4388287290513381E-3</v>
      </c>
      <c r="I850" s="7">
        <f t="shared" si="170"/>
        <v>2.7581153989600198E-5</v>
      </c>
      <c r="J850" s="10">
        <f t="shared" si="174"/>
        <v>6.175240229143876E-3</v>
      </c>
      <c r="K850" s="10">
        <f t="shared" si="175"/>
        <v>1.9224883196056197E-5</v>
      </c>
      <c r="AC850" s="12"/>
      <c r="AD850" s="13"/>
    </row>
    <row r="851" spans="1:30" x14ac:dyDescent="0.3">
      <c r="A851" s="17">
        <v>44509</v>
      </c>
      <c r="B851" s="18">
        <v>-1.8166630197014352E-3</v>
      </c>
      <c r="C851" s="8">
        <f t="shared" si="171"/>
        <v>-3.0416663019701435E-2</v>
      </c>
      <c r="D851" s="5">
        <f t="shared" si="169"/>
        <v>9.2517338925407282E-4</v>
      </c>
      <c r="E851" s="5">
        <f t="shared" si="172"/>
        <v>9.6173392318375372E-4</v>
      </c>
      <c r="F851" s="5">
        <f>B$6+B$7*E843+B$8*(H850*100)^2</f>
        <v>0.2033774506453053</v>
      </c>
      <c r="G851" s="8">
        <v>4.646937820676455E-3</v>
      </c>
      <c r="H851" s="8">
        <f t="shared" si="173"/>
        <v>4.5097389131224137E-3</v>
      </c>
      <c r="I851" s="7">
        <f t="shared" si="170"/>
        <v>1.371989075540413E-4</v>
      </c>
      <c r="J851" s="10">
        <f t="shared" si="174"/>
        <v>2.9524584328109053E-2</v>
      </c>
      <c r="K851" s="10">
        <f t="shared" si="175"/>
        <v>4.5359669527877955E-4</v>
      </c>
      <c r="AC851" s="12"/>
      <c r="AD851" s="13"/>
    </row>
    <row r="852" spans="1:30" x14ac:dyDescent="0.3">
      <c r="A852" s="17">
        <v>44510</v>
      </c>
      <c r="B852" s="18">
        <v>9.6393065253598488E-4</v>
      </c>
      <c r="C852" s="8">
        <f t="shared" si="171"/>
        <v>-2.7636069347464015E-2</v>
      </c>
      <c r="D852" s="5">
        <f t="shared" si="169"/>
        <v>7.6375232897784012E-4</v>
      </c>
      <c r="E852" s="5">
        <f t="shared" si="172"/>
        <v>9.2517338925407282E-4</v>
      </c>
      <c r="F852" s="5">
        <f>B$6+B$7*E843+B$8*(H851*100)^2</f>
        <v>0.20900332287987342</v>
      </c>
      <c r="G852" s="8">
        <v>3.7834920872666516E-3</v>
      </c>
      <c r="H852" s="8">
        <f t="shared" si="173"/>
        <v>4.5716881223446708E-3</v>
      </c>
      <c r="I852" s="7">
        <f t="shared" si="170"/>
        <v>7.8819603507801917E-4</v>
      </c>
      <c r="J852" s="10">
        <f t="shared" si="174"/>
        <v>0.2083250121576028</v>
      </c>
      <c r="K852" s="10">
        <f t="shared" si="175"/>
        <v>1.6827019224708861E-2</v>
      </c>
      <c r="AC852" s="12"/>
      <c r="AD852" s="13"/>
    </row>
    <row r="853" spans="1:30" x14ac:dyDescent="0.3">
      <c r="A853" s="17">
        <v>44511</v>
      </c>
      <c r="B853" s="18">
        <v>2.1087330592341898E-3</v>
      </c>
      <c r="C853" s="8">
        <f t="shared" si="171"/>
        <v>-2.6491266940765812E-2</v>
      </c>
      <c r="D853" s="5">
        <f t="shared" si="169"/>
        <v>7.0178722412691163E-4</v>
      </c>
      <c r="E853" s="5">
        <f t="shared" si="172"/>
        <v>7.6375232897784012E-4</v>
      </c>
      <c r="F853" s="5">
        <f t="shared" ref="F853" si="176">B$6+B$7*E853+B$8*(G852*100)^2</f>
        <v>0.15559402212709683</v>
      </c>
      <c r="G853" s="8">
        <v>2.6210508129195249E-3</v>
      </c>
      <c r="H853" s="8">
        <f t="shared" si="173"/>
        <v>3.94454081138853E-3</v>
      </c>
      <c r="I853" s="7">
        <f t="shared" si="170"/>
        <v>1.3234899984690051E-3</v>
      </c>
      <c r="J853" s="10">
        <f t="shared" si="174"/>
        <v>0.5049463337167438</v>
      </c>
      <c r="K853" s="10">
        <f t="shared" si="175"/>
        <v>7.3232760454289725E-2</v>
      </c>
      <c r="AC853" s="12"/>
      <c r="AD853" s="13"/>
    </row>
    <row r="854" spans="1:30" x14ac:dyDescent="0.3">
      <c r="A854" s="17">
        <v>44512</v>
      </c>
      <c r="B854" s="18">
        <v>2.8253024557302032E-3</v>
      </c>
      <c r="C854" s="8">
        <f t="shared" si="171"/>
        <v>-2.5774697544269799E-2</v>
      </c>
      <c r="D854" s="5">
        <f t="shared" si="169"/>
        <v>6.6433503349858753E-4</v>
      </c>
      <c r="E854" s="5">
        <f t="shared" si="172"/>
        <v>7.0178722412691163E-4</v>
      </c>
      <c r="F854" s="5">
        <f>B$6+B$7*E853+B$8*(H853*100)^2</f>
        <v>0.16662855563346746</v>
      </c>
      <c r="G854" s="8">
        <v>2.3089923708052621E-3</v>
      </c>
      <c r="H854" s="8">
        <f t="shared" si="173"/>
        <v>4.082016115027811E-3</v>
      </c>
      <c r="I854" s="7">
        <f t="shared" si="170"/>
        <v>1.7730237442225489E-3</v>
      </c>
      <c r="J854" s="10">
        <f t="shared" si="174"/>
        <v>0.76787769705978115</v>
      </c>
      <c r="K854" s="10">
        <f t="shared" si="175"/>
        <v>0.13542977501080045</v>
      </c>
      <c r="AC854" s="12"/>
      <c r="AD854" s="13"/>
    </row>
    <row r="855" spans="1:30" x14ac:dyDescent="0.3">
      <c r="A855" s="17">
        <v>44515</v>
      </c>
      <c r="B855" s="18">
        <v>3.6224162814017706E-3</v>
      </c>
      <c r="C855" s="8">
        <f t="shared" si="171"/>
        <v>-2.4977583718598231E-2</v>
      </c>
      <c r="D855" s="5">
        <f t="shared" si="169"/>
        <v>6.2387968841958342E-4</v>
      </c>
      <c r="E855" s="5">
        <f t="shared" si="172"/>
        <v>6.6433503349858753E-4</v>
      </c>
      <c r="F855" s="5">
        <f>B$6+B$7*E853+B$8*(H854*100)^2</f>
        <v>0.17641177304021566</v>
      </c>
      <c r="G855" s="8">
        <v>2.9142554128629462E-3</v>
      </c>
      <c r="H855" s="8">
        <f t="shared" si="173"/>
        <v>4.2001401529022297E-3</v>
      </c>
      <c r="I855" s="7">
        <f t="shared" si="170"/>
        <v>1.2858847400392835E-3</v>
      </c>
      <c r="J855" s="10">
        <f t="shared" si="174"/>
        <v>0.44123954762634837</v>
      </c>
      <c r="K855" s="10">
        <f t="shared" si="175"/>
        <v>5.9350723174216968E-2</v>
      </c>
      <c r="AC855" s="12"/>
      <c r="AD855" s="13"/>
    </row>
    <row r="856" spans="1:30" x14ac:dyDescent="0.3">
      <c r="A856" s="17">
        <v>44516</v>
      </c>
      <c r="B856" s="18">
        <v>3.4822178677528519E-3</v>
      </c>
      <c r="C856" s="8">
        <f t="shared" si="171"/>
        <v>-2.5117782132247149E-2</v>
      </c>
      <c r="D856" s="5">
        <f t="shared" si="169"/>
        <v>6.3090297924303412E-4</v>
      </c>
      <c r="E856" s="5">
        <f t="shared" si="172"/>
        <v>6.2387968841958342E-4</v>
      </c>
      <c r="F856" s="5">
        <f>B$6+B$7*E853+B$8*(H855*100)^2</f>
        <v>0.18508557359303862</v>
      </c>
      <c r="G856" s="8">
        <v>1.9970345906930643E-3</v>
      </c>
      <c r="H856" s="8">
        <f t="shared" si="173"/>
        <v>4.3021572913253484E-3</v>
      </c>
      <c r="I856" s="7">
        <f t="shared" si="170"/>
        <v>2.3051227006322841E-3</v>
      </c>
      <c r="J856" s="10">
        <f t="shared" si="174"/>
        <v>1.1542727959620864</v>
      </c>
      <c r="K856" s="10">
        <f t="shared" si="175"/>
        <v>0.23164698193964606</v>
      </c>
      <c r="AC856" s="12"/>
      <c r="AD856" s="13"/>
    </row>
    <row r="857" spans="1:30" x14ac:dyDescent="0.3">
      <c r="A857" s="17">
        <v>44517</v>
      </c>
      <c r="B857" s="18">
        <v>-1.545448300358657E-4</v>
      </c>
      <c r="C857" s="8">
        <f t="shared" si="171"/>
        <v>-2.8754544830035866E-2</v>
      </c>
      <c r="D857" s="5">
        <f t="shared" si="169"/>
        <v>8.2682384838254235E-4</v>
      </c>
      <c r="E857" s="5">
        <f t="shared" si="172"/>
        <v>6.3090297924303412E-4</v>
      </c>
      <c r="F857" s="5">
        <f>B$6+B$7*E853+B$8*(H856*100)^2</f>
        <v>0.19277576516317144</v>
      </c>
      <c r="G857" s="8">
        <v>5.3328755497633945E-3</v>
      </c>
      <c r="H857" s="8">
        <f t="shared" si="173"/>
        <v>4.3906237047049643E-3</v>
      </c>
      <c r="I857" s="7">
        <f t="shared" si="170"/>
        <v>9.422518450584302E-4</v>
      </c>
      <c r="J857" s="10">
        <f t="shared" si="174"/>
        <v>0.17668738680771115</v>
      </c>
      <c r="K857" s="10">
        <f t="shared" si="175"/>
        <v>2.0186161236705136E-2</v>
      </c>
      <c r="AC857" s="12"/>
      <c r="AD857" s="13"/>
    </row>
    <row r="858" spans="1:30" x14ac:dyDescent="0.3">
      <c r="A858" s="17">
        <v>44518</v>
      </c>
      <c r="B858" s="18">
        <v>-3.8954671670111828E-3</v>
      </c>
      <c r="C858" s="8">
        <f t="shared" si="171"/>
        <v>-3.2495467167011183E-2</v>
      </c>
      <c r="D858" s="5">
        <f t="shared" si="169"/>
        <v>1.0559553864023018E-3</v>
      </c>
      <c r="E858" s="5">
        <f t="shared" si="172"/>
        <v>8.2682384838254235E-4</v>
      </c>
      <c r="F858" s="5">
        <f>B$6+B$7*E853+B$8*(H857*100)^2</f>
        <v>0.19959388900925124</v>
      </c>
      <c r="G858" s="8">
        <v>9.6101719663929507E-3</v>
      </c>
      <c r="H858" s="8">
        <f t="shared" si="173"/>
        <v>4.4675931888350263E-3</v>
      </c>
      <c r="I858" s="7">
        <f t="shared" si="170"/>
        <v>5.1425787775579244E-3</v>
      </c>
      <c r="J858" s="10">
        <f t="shared" si="174"/>
        <v>0.53511828878210199</v>
      </c>
      <c r="K858" s="10">
        <f t="shared" si="175"/>
        <v>0.38511254676758044</v>
      </c>
      <c r="AC858" s="12"/>
      <c r="AD858" s="13"/>
    </row>
    <row r="859" spans="1:30" x14ac:dyDescent="0.3">
      <c r="A859" s="17">
        <v>44519</v>
      </c>
      <c r="B859" s="18">
        <v>-6.2310153747970852E-3</v>
      </c>
      <c r="C859" s="8">
        <f t="shared" si="171"/>
        <v>-3.4831015374797089E-2</v>
      </c>
      <c r="D859" s="5">
        <f t="shared" si="169"/>
        <v>1.2131996320393513E-3</v>
      </c>
      <c r="E859" s="5">
        <f t="shared" si="172"/>
        <v>1.0559553864023018E-3</v>
      </c>
      <c r="F859" s="5">
        <f>B$6+B$7*E853+B$8*(H858*100)^2</f>
        <v>0.20563883761118551</v>
      </c>
      <c r="G859" s="8">
        <v>4.7905766831197469E-3</v>
      </c>
      <c r="H859" s="8">
        <f t="shared" si="173"/>
        <v>4.534741862677362E-3</v>
      </c>
      <c r="I859" s="7">
        <f t="shared" si="170"/>
        <v>2.5583482044238496E-4</v>
      </c>
      <c r="J859" s="10">
        <f t="shared" si="174"/>
        <v>5.3403762712713479E-2</v>
      </c>
      <c r="K859" s="10">
        <f t="shared" si="175"/>
        <v>1.5339861469563232E-3</v>
      </c>
      <c r="AC859" s="12"/>
      <c r="AD859" s="13"/>
    </row>
    <row r="860" spans="1:30" x14ac:dyDescent="0.3">
      <c r="A860" s="17">
        <v>44522</v>
      </c>
      <c r="B860" s="18">
        <v>-4.0897001235659161E-3</v>
      </c>
      <c r="C860" s="8">
        <f t="shared" si="171"/>
        <v>-3.2689700123565917E-2</v>
      </c>
      <c r="D860" s="5">
        <f t="shared" si="169"/>
        <v>1.0686164941686655E-3</v>
      </c>
      <c r="E860" s="5">
        <f t="shared" si="172"/>
        <v>1.2131996320393513E-3</v>
      </c>
      <c r="F860" s="5">
        <f>B$6+B$7*E853+B$8*(H859*100)^2</f>
        <v>0.21099828904166046</v>
      </c>
      <c r="G860" s="8">
        <v>9.2711084191883925E-3</v>
      </c>
      <c r="H860" s="8">
        <f t="shared" si="173"/>
        <v>4.5934550073083377E-3</v>
      </c>
      <c r="I860" s="7">
        <f t="shared" si="170"/>
        <v>4.6776534118800547E-3</v>
      </c>
      <c r="J860" s="10">
        <f t="shared" si="174"/>
        <v>0.50454090281144004</v>
      </c>
      <c r="K860" s="10">
        <f t="shared" si="175"/>
        <v>0.3160596043035051</v>
      </c>
      <c r="AC860" s="12"/>
      <c r="AD860" s="13"/>
    </row>
    <row r="861" spans="1:30" x14ac:dyDescent="0.3">
      <c r="A861" s="17">
        <v>44523</v>
      </c>
      <c r="B861" s="18">
        <v>-1.2727351820681033E-2</v>
      </c>
      <c r="C861" s="8">
        <f t="shared" si="171"/>
        <v>-4.1327351820681035E-2</v>
      </c>
      <c r="D861" s="5">
        <f t="shared" si="169"/>
        <v>1.707950008510348E-3</v>
      </c>
      <c r="E861" s="5">
        <f t="shared" si="172"/>
        <v>1.0686164941686655E-3</v>
      </c>
      <c r="F861" s="5">
        <f>B$6+B$7*E853+B$8*(H860*100)^2</f>
        <v>0.21574997867991955</v>
      </c>
      <c r="G861" s="8">
        <v>1.010496808208259E-2</v>
      </c>
      <c r="H861" s="8">
        <f t="shared" si="173"/>
        <v>4.6448894354970335E-3</v>
      </c>
      <c r="I861" s="7">
        <f t="shared" si="170"/>
        <v>5.4600786465855561E-3</v>
      </c>
      <c r="J861" s="10">
        <f t="shared" si="174"/>
        <v>0.54033606066178275</v>
      </c>
      <c r="K861" s="10">
        <f t="shared" si="175"/>
        <v>0.39824276983782148</v>
      </c>
      <c r="AC861" s="12"/>
      <c r="AD861" s="13"/>
    </row>
    <row r="862" spans="1:30" x14ac:dyDescent="0.3">
      <c r="A862" s="17">
        <v>44524</v>
      </c>
      <c r="B862" s="18">
        <v>-1.7686365015445106E-3</v>
      </c>
      <c r="C862" s="8">
        <f t="shared" si="171"/>
        <v>-3.0368636501544512E-2</v>
      </c>
      <c r="D862" s="5">
        <f t="shared" si="169"/>
        <v>9.222540829629417E-4</v>
      </c>
      <c r="E862" s="5">
        <f t="shared" si="172"/>
        <v>1.707950008510348E-3</v>
      </c>
      <c r="F862" s="5">
        <f>B$6+B$7*E853+B$8*(H861*100)^2</f>
        <v>0.21996282671320008</v>
      </c>
      <c r="G862" s="8">
        <v>4.614387783032442E-3</v>
      </c>
      <c r="H862" s="8">
        <f t="shared" si="173"/>
        <v>4.6900194745139396E-3</v>
      </c>
      <c r="I862" s="7">
        <f t="shared" si="170"/>
        <v>7.5631691481497544E-5</v>
      </c>
      <c r="J862" s="10">
        <f t="shared" si="174"/>
        <v>1.6390406493273651E-2</v>
      </c>
      <c r="K862" s="10">
        <f t="shared" si="175"/>
        <v>1.3144043803592353E-4</v>
      </c>
      <c r="AC862" s="12"/>
      <c r="AD862" s="13"/>
    </row>
    <row r="863" spans="1:30" x14ac:dyDescent="0.3">
      <c r="A863" s="17">
        <v>44525</v>
      </c>
      <c r="B863" s="18">
        <v>3.9652898359764264E-3</v>
      </c>
      <c r="C863" s="8">
        <f t="shared" si="171"/>
        <v>-2.4634710164023573E-2</v>
      </c>
      <c r="D863" s="5">
        <f t="shared" si="169"/>
        <v>6.0686894486544629E-4</v>
      </c>
      <c r="E863" s="5">
        <f t="shared" si="172"/>
        <v>9.222540829629417E-4</v>
      </c>
      <c r="F863" s="5">
        <f t="shared" ref="F863" si="177">B$6+B$7*E863+B$8*(G862*100)^2</f>
        <v>0.21747523535852689</v>
      </c>
      <c r="G863" s="8">
        <v>2.2286181543541395E-2</v>
      </c>
      <c r="H863" s="8">
        <f t="shared" si="173"/>
        <v>4.6634240141609131E-3</v>
      </c>
      <c r="I863" s="7">
        <f t="shared" si="170"/>
        <v>1.762275752938048E-2</v>
      </c>
      <c r="J863" s="10">
        <f t="shared" si="174"/>
        <v>0.79074818155592075</v>
      </c>
      <c r="K863" s="10">
        <f t="shared" si="175"/>
        <v>2.2147141112352999</v>
      </c>
      <c r="AC863" s="12"/>
      <c r="AD863" s="13"/>
    </row>
    <row r="864" spans="1:30" x14ac:dyDescent="0.3">
      <c r="A864" s="17">
        <v>44526</v>
      </c>
      <c r="B864" s="18">
        <v>-4.8599452777559178E-2</v>
      </c>
      <c r="C864" s="8">
        <f t="shared" si="171"/>
        <v>-7.7199452777559185E-2</v>
      </c>
      <c r="D864" s="5">
        <f t="shared" si="169"/>
        <v>5.9597555091545906E-3</v>
      </c>
      <c r="E864" s="5">
        <f t="shared" si="172"/>
        <v>6.0686894486544629E-4</v>
      </c>
      <c r="F864" s="5">
        <f>B$6+B$7*E863+B$8*(H863*100)^2</f>
        <v>0.22150881251563997</v>
      </c>
      <c r="G864" s="8">
        <v>1.185815339578904E-2</v>
      </c>
      <c r="H864" s="8">
        <f t="shared" si="173"/>
        <v>4.7064722724737256E-3</v>
      </c>
      <c r="I864" s="7">
        <f t="shared" si="170"/>
        <v>7.1516811233153146E-3</v>
      </c>
      <c r="J864" s="10">
        <f t="shared" si="174"/>
        <v>0.6031024295785341</v>
      </c>
      <c r="K864" s="10">
        <f t="shared" si="175"/>
        <v>0.59546471154154235</v>
      </c>
      <c r="AC864" s="12"/>
      <c r="AD864" s="13"/>
    </row>
    <row r="865" spans="1:30" x14ac:dyDescent="0.3">
      <c r="A865" s="17">
        <v>44529</v>
      </c>
      <c r="B865" s="18">
        <v>4.8614486803223852E-3</v>
      </c>
      <c r="C865" s="8">
        <f t="shared" si="171"/>
        <v>-2.3738551319677614E-2</v>
      </c>
      <c r="D865" s="5">
        <f t="shared" si="169"/>
        <v>5.6351881875696776E-4</v>
      </c>
      <c r="E865" s="5">
        <f t="shared" si="172"/>
        <v>5.9597555091545906E-3</v>
      </c>
      <c r="F865" s="5">
        <f>B$6+B$7*E863+B$8*(H864*100)^2</f>
        <v>0.22508498202313645</v>
      </c>
      <c r="G865" s="8">
        <v>1.4053257481912801E-2</v>
      </c>
      <c r="H865" s="8">
        <f t="shared" si="173"/>
        <v>4.7443121948617219E-3</v>
      </c>
      <c r="I865" s="7">
        <f t="shared" si="170"/>
        <v>9.3089452870510798E-3</v>
      </c>
      <c r="J865" s="10">
        <f t="shared" si="174"/>
        <v>0.66240480536502855</v>
      </c>
      <c r="K865" s="10">
        <f t="shared" si="175"/>
        <v>0.876219720423697</v>
      </c>
      <c r="AC865" s="12"/>
      <c r="AD865" s="13"/>
    </row>
    <row r="866" spans="1:30" x14ac:dyDescent="0.3">
      <c r="A866" s="17">
        <v>44530</v>
      </c>
      <c r="B866" s="18">
        <v>-1.1367344217547787E-2</v>
      </c>
      <c r="C866" s="8">
        <f t="shared" si="171"/>
        <v>-3.9967344217547787E-2</v>
      </c>
      <c r="D866" s="5">
        <f t="shared" si="169"/>
        <v>1.5973886038039506E-3</v>
      </c>
      <c r="E866" s="5">
        <f t="shared" si="172"/>
        <v>5.6351881875696776E-4</v>
      </c>
      <c r="F866" s="5">
        <f>B$6+B$7*E863+B$8*(H865*100)^2</f>
        <v>0.2282556139084829</v>
      </c>
      <c r="G866" s="8">
        <v>1.2141593332504861E-2</v>
      </c>
      <c r="H866" s="8">
        <f t="shared" si="173"/>
        <v>4.777610426860722E-3</v>
      </c>
      <c r="I866" s="7">
        <f t="shared" si="170"/>
        <v>7.3639829056441394E-3</v>
      </c>
      <c r="J866" s="10">
        <f t="shared" si="174"/>
        <v>0.60650877557640281</v>
      </c>
      <c r="K866" s="10">
        <f t="shared" si="175"/>
        <v>0.6086562238457105</v>
      </c>
      <c r="AC866" s="12"/>
      <c r="AD866" s="13"/>
    </row>
    <row r="867" spans="1:30" x14ac:dyDescent="0.3">
      <c r="A867" s="17">
        <v>44531</v>
      </c>
      <c r="B867" s="18">
        <v>2.8171454295485784E-2</v>
      </c>
      <c r="C867" s="8">
        <f t="shared" si="171"/>
        <v>-4.2854570451421672E-4</v>
      </c>
      <c r="D867" s="5">
        <f t="shared" si="169"/>
        <v>1.8365142085758637E-7</v>
      </c>
      <c r="E867" s="5">
        <f t="shared" si="172"/>
        <v>1.5973886038039506E-3</v>
      </c>
      <c r="F867" s="5">
        <f>B$6+B$7*E863+B$8*(H866*100)^2</f>
        <v>0.23106669613803105</v>
      </c>
      <c r="G867" s="8">
        <v>1.1113462688624166E-2</v>
      </c>
      <c r="H867" s="8">
        <f t="shared" si="173"/>
        <v>4.8069397347796135E-3</v>
      </c>
      <c r="I867" s="7">
        <f t="shared" si="170"/>
        <v>6.3065229538445521E-3</v>
      </c>
      <c r="J867" s="10">
        <f t="shared" si="174"/>
        <v>0.56746696601590807</v>
      </c>
      <c r="K867" s="10">
        <f t="shared" si="175"/>
        <v>0.47386556623826448</v>
      </c>
      <c r="AC867" s="12"/>
      <c r="AD867" s="13"/>
    </row>
    <row r="868" spans="1:30" x14ac:dyDescent="0.3">
      <c r="A868" s="17">
        <v>44532</v>
      </c>
      <c r="B868" s="18">
        <v>-1.7166687654196579E-2</v>
      </c>
      <c r="C868" s="8">
        <f t="shared" si="171"/>
        <v>-4.5766687654196579E-2</v>
      </c>
      <c r="D868" s="5">
        <f t="shared" si="169"/>
        <v>2.0945896988367897E-3</v>
      </c>
      <c r="E868" s="5">
        <f t="shared" si="172"/>
        <v>1.8365142085758637E-7</v>
      </c>
      <c r="F868" s="5">
        <f>B$6+B$7*E863+B$8*(H867*100)^2</f>
        <v>0.23355900164274834</v>
      </c>
      <c r="G868" s="8">
        <v>1.400708596025645E-2</v>
      </c>
      <c r="H868" s="8">
        <f t="shared" si="173"/>
        <v>4.8327942398031839E-3</v>
      </c>
      <c r="I868" s="7">
        <f t="shared" si="170"/>
        <v>9.1742917204532658E-3</v>
      </c>
      <c r="J868" s="10">
        <f t="shared" si="174"/>
        <v>0.65497504238099913</v>
      </c>
      <c r="K868" s="10">
        <f t="shared" si="175"/>
        <v>0.83420253232315411</v>
      </c>
      <c r="AC868" s="12"/>
      <c r="AD868" s="13"/>
    </row>
    <row r="869" spans="1:30" x14ac:dyDescent="0.3">
      <c r="A869" s="17">
        <v>44533</v>
      </c>
      <c r="B869" s="18">
        <v>-6.807437044735869E-3</v>
      </c>
      <c r="C869" s="8">
        <f t="shared" si="171"/>
        <v>-3.5407437044735868E-2</v>
      </c>
      <c r="D869" s="5">
        <f t="shared" si="169"/>
        <v>1.2536865980769338E-3</v>
      </c>
      <c r="E869" s="5">
        <f t="shared" si="172"/>
        <v>2.0945896988367897E-3</v>
      </c>
      <c r="F869" s="5">
        <f>B$6+B$7*E863+B$8*(H868*100)^2</f>
        <v>0.23576867970323073</v>
      </c>
      <c r="G869" s="8">
        <v>1.0084380858631163E-2</v>
      </c>
      <c r="H869" s="8">
        <f t="shared" si="173"/>
        <v>4.8556017104292104E-3</v>
      </c>
      <c r="I869" s="7">
        <f t="shared" si="170"/>
        <v>5.2287791482019527E-3</v>
      </c>
      <c r="J869" s="10">
        <f t="shared" si="174"/>
        <v>0.51850274414483966</v>
      </c>
      <c r="K869" s="10">
        <f t="shared" si="175"/>
        <v>0.34600028774590141</v>
      </c>
      <c r="AC869" s="12"/>
      <c r="AD869" s="13"/>
    </row>
    <row r="870" spans="1:30" x14ac:dyDescent="0.3">
      <c r="A870" s="17">
        <v>44536</v>
      </c>
      <c r="B870" s="18">
        <v>1.3863714899387484E-2</v>
      </c>
      <c r="C870" s="8">
        <f t="shared" si="171"/>
        <v>-1.4736285100612517E-2</v>
      </c>
      <c r="D870" s="5">
        <f t="shared" si="169"/>
        <v>2.1715809856653445E-4</v>
      </c>
      <c r="E870" s="5">
        <f t="shared" si="172"/>
        <v>1.2536865980769338E-3</v>
      </c>
      <c r="F870" s="5">
        <f>B$6+B$7*E863+B$8*(H869*100)^2</f>
        <v>0.23772778027165445</v>
      </c>
      <c r="G870" s="8">
        <v>1.2000891984837609E-2</v>
      </c>
      <c r="H870" s="8">
        <f t="shared" si="173"/>
        <v>4.8757335886167371E-3</v>
      </c>
      <c r="I870" s="7">
        <f t="shared" si="170"/>
        <v>7.1251583962208716E-3</v>
      </c>
      <c r="J870" s="10">
        <f t="shared" si="174"/>
        <v>0.59371906731791868</v>
      </c>
      <c r="K870" s="10">
        <f t="shared" si="175"/>
        <v>0.56064064312950812</v>
      </c>
      <c r="AC870" s="12"/>
      <c r="AD870" s="13"/>
    </row>
    <row r="871" spans="1:30" x14ac:dyDescent="0.3">
      <c r="A871" s="17">
        <v>44537</v>
      </c>
      <c r="B871" s="18">
        <v>3.3067367028166955E-2</v>
      </c>
      <c r="C871" s="8">
        <f t="shared" si="171"/>
        <v>4.4673670281669547E-3</v>
      </c>
      <c r="D871" s="5">
        <f t="shared" si="169"/>
        <v>1.9957368164353251E-5</v>
      </c>
      <c r="E871" s="5">
        <f t="shared" si="172"/>
        <v>2.1715809856653445E-4</v>
      </c>
      <c r="F871" s="5">
        <f>B$6+B$7*E863+B$8*(H870*100)^2</f>
        <v>0.2394647188356189</v>
      </c>
      <c r="G871" s="8">
        <v>7.2027429064137954E-3</v>
      </c>
      <c r="H871" s="8">
        <f t="shared" si="173"/>
        <v>4.8935132454670941E-3</v>
      </c>
      <c r="I871" s="7">
        <f t="shared" si="170"/>
        <v>2.3092296609467013E-3</v>
      </c>
      <c r="J871" s="10">
        <f t="shared" si="174"/>
        <v>0.32060420466908679</v>
      </c>
      <c r="K871" s="10">
        <f t="shared" si="175"/>
        <v>8.5344656275991637E-2</v>
      </c>
      <c r="AC871" s="12"/>
      <c r="AD871" s="13"/>
    </row>
    <row r="872" spans="1:30" x14ac:dyDescent="0.3">
      <c r="A872" s="17">
        <v>44538</v>
      </c>
      <c r="B872" s="18">
        <v>-1.0132624378070724E-2</v>
      </c>
      <c r="C872" s="8">
        <f t="shared" si="171"/>
        <v>-3.8732624378070721E-2</v>
      </c>
      <c r="D872" s="5">
        <f t="shared" si="169"/>
        <v>1.5002161912127184E-3</v>
      </c>
      <c r="E872" s="5">
        <f t="shared" si="172"/>
        <v>1.9957368164353251E-5</v>
      </c>
      <c r="F872" s="5">
        <f>B$6+B$7*E863+B$8*(H871*100)^2</f>
        <v>0.24100468856642984</v>
      </c>
      <c r="G872" s="8">
        <v>5.8652747471518432E-3</v>
      </c>
      <c r="H872" s="8">
        <f t="shared" si="173"/>
        <v>4.9092228363197153E-3</v>
      </c>
      <c r="I872" s="7">
        <f t="shared" si="170"/>
        <v>9.560519108321279E-4</v>
      </c>
      <c r="J872" s="10">
        <f t="shared" si="174"/>
        <v>0.16300206760073488</v>
      </c>
      <c r="K872" s="10">
        <f t="shared" si="175"/>
        <v>1.6812402803141779E-2</v>
      </c>
      <c r="AC872" s="12"/>
      <c r="AD872" s="13"/>
    </row>
    <row r="873" spans="1:30" x14ac:dyDescent="0.3">
      <c r="A873" s="17">
        <v>44539</v>
      </c>
      <c r="B873" s="18">
        <v>-5.8734666440428537E-3</v>
      </c>
      <c r="C873" s="8">
        <f t="shared" si="171"/>
        <v>-3.4473466644042855E-2</v>
      </c>
      <c r="D873" s="5">
        <f t="shared" si="169"/>
        <v>1.1884199024579354E-3</v>
      </c>
      <c r="E873" s="5">
        <f t="shared" si="172"/>
        <v>1.5002161912127184E-3</v>
      </c>
      <c r="F873" s="5">
        <f t="shared" ref="F873" si="178">B$6+B$7*E873+B$8*(G872*100)^2</f>
        <v>0.33375820905556297</v>
      </c>
      <c r="G873" s="8">
        <v>7.1118309922129754E-3</v>
      </c>
      <c r="H873" s="8">
        <f t="shared" si="173"/>
        <v>5.7771810518241762E-3</v>
      </c>
      <c r="I873" s="7">
        <f t="shared" si="170"/>
        <v>1.3346499403887992E-3</v>
      </c>
      <c r="J873" s="10">
        <f t="shared" si="174"/>
        <v>0.18766614980729437</v>
      </c>
      <c r="K873" s="10">
        <f t="shared" si="175"/>
        <v>2.317708703505561E-2</v>
      </c>
      <c r="AC873" s="12"/>
      <c r="AD873" s="13"/>
    </row>
    <row r="874" spans="1:30" x14ac:dyDescent="0.3">
      <c r="A874" s="17">
        <v>44540</v>
      </c>
      <c r="B874" s="18">
        <v>-2.1741768959211167E-3</v>
      </c>
      <c r="C874" s="8">
        <f t="shared" si="171"/>
        <v>-3.0774176895921115E-2</v>
      </c>
      <c r="D874" s="5">
        <f t="shared" si="169"/>
        <v>9.4704996362144495E-4</v>
      </c>
      <c r="E874" s="5">
        <f t="shared" si="172"/>
        <v>1.1884199024579354E-3</v>
      </c>
      <c r="F874" s="5">
        <f>B$6+B$7*E873+B$8*(H873*100)^2</f>
        <v>0.32466500048121438</v>
      </c>
      <c r="G874" s="8">
        <v>1.0630700570614207E-2</v>
      </c>
      <c r="H874" s="8">
        <f t="shared" si="173"/>
        <v>5.6979382278260467E-3</v>
      </c>
      <c r="I874" s="7">
        <f t="shared" si="170"/>
        <v>4.9327623427881601E-3</v>
      </c>
      <c r="J874" s="10">
        <f t="shared" si="174"/>
        <v>0.46401103201264948</v>
      </c>
      <c r="K874" s="10">
        <f t="shared" si="175"/>
        <v>0.24206834180993742</v>
      </c>
      <c r="AC874" s="12"/>
      <c r="AD874" s="13"/>
    </row>
    <row r="875" spans="1:30" x14ac:dyDescent="0.3">
      <c r="A875" s="17">
        <v>44543</v>
      </c>
      <c r="B875" s="18">
        <v>-3.8462781842968584E-3</v>
      </c>
      <c r="C875" s="8">
        <f t="shared" si="171"/>
        <v>-3.2446278184296858E-2</v>
      </c>
      <c r="D875" s="5">
        <f t="shared" si="169"/>
        <v>1.0527609680127782E-3</v>
      </c>
      <c r="E875" s="5">
        <f t="shared" si="172"/>
        <v>9.4704996362144495E-4</v>
      </c>
      <c r="F875" s="5">
        <f>B$6+B$7*E873+B$8*(H874*100)^2</f>
        <v>0.31660296175919689</v>
      </c>
      <c r="G875" s="8">
        <v>8.8937428901261165E-3</v>
      </c>
      <c r="H875" s="8">
        <f t="shared" si="173"/>
        <v>5.6267482772841097E-3</v>
      </c>
      <c r="I875" s="7">
        <f t="shared" si="170"/>
        <v>3.2669946128420068E-3</v>
      </c>
      <c r="J875" s="10">
        <f t="shared" si="174"/>
        <v>0.36733630072317952</v>
      </c>
      <c r="K875" s="10">
        <f t="shared" si="175"/>
        <v>0.1228023044301576</v>
      </c>
      <c r="AC875" s="12"/>
      <c r="AD875" s="13"/>
    </row>
    <row r="876" spans="1:30" x14ac:dyDescent="0.3">
      <c r="A876" s="17">
        <v>44544</v>
      </c>
      <c r="B876" s="18">
        <v>-9.2537538300576667E-3</v>
      </c>
      <c r="C876" s="8">
        <f t="shared" si="171"/>
        <v>-3.7853753830057665E-2</v>
      </c>
      <c r="D876" s="5">
        <f t="shared" si="169"/>
        <v>1.4329066790266054E-3</v>
      </c>
      <c r="E876" s="5">
        <f t="shared" si="172"/>
        <v>1.0527609680127782E-3</v>
      </c>
      <c r="F876" s="5">
        <f>B$6+B$7*E873+B$8*(H875*100)^2</f>
        <v>0.30945515822825626</v>
      </c>
      <c r="G876" s="8">
        <v>5.023518001762887E-3</v>
      </c>
      <c r="H876" s="8">
        <f t="shared" si="173"/>
        <v>5.5628693875396373E-3</v>
      </c>
      <c r="I876" s="7">
        <f t="shared" si="170"/>
        <v>5.3935138577675037E-4</v>
      </c>
      <c r="J876" s="10">
        <f t="shared" si="174"/>
        <v>0.10736527381557656</v>
      </c>
      <c r="K876" s="10">
        <f t="shared" si="175"/>
        <v>5.0279582378425225E-3</v>
      </c>
      <c r="AC876" s="12"/>
      <c r="AD876" s="13"/>
    </row>
    <row r="877" spans="1:30" x14ac:dyDescent="0.3">
      <c r="A877" s="17">
        <v>44545</v>
      </c>
      <c r="B877" s="18">
        <v>3.6536801258758582E-3</v>
      </c>
      <c r="C877" s="8">
        <f t="shared" si="171"/>
        <v>-2.4946319874124143E-2</v>
      </c>
      <c r="D877" s="5">
        <f t="shared" si="169"/>
        <v>6.223188752621212E-4</v>
      </c>
      <c r="E877" s="5">
        <f t="shared" si="172"/>
        <v>1.4329066790266054E-3</v>
      </c>
      <c r="F877" s="5">
        <f>B$6+B$7*E873+B$8*(H876*100)^2</f>
        <v>0.30311791561772422</v>
      </c>
      <c r="G877" s="8">
        <v>1.4452756478039563E-2</v>
      </c>
      <c r="H877" s="8">
        <f t="shared" si="173"/>
        <v>5.5056145489647589E-3</v>
      </c>
      <c r="I877" s="7">
        <f t="shared" si="170"/>
        <v>8.9471419290748054E-3</v>
      </c>
      <c r="J877" s="10">
        <f t="shared" si="174"/>
        <v>0.61906128029415441</v>
      </c>
      <c r="K877" s="10">
        <f t="shared" si="175"/>
        <v>0.65997738044401011</v>
      </c>
      <c r="AC877" s="12"/>
      <c r="AD877" s="13"/>
    </row>
    <row r="878" spans="1:30" x14ac:dyDescent="0.3">
      <c r="A878" s="17">
        <v>44546</v>
      </c>
      <c r="B878" s="18">
        <v>1.0091501591772864E-2</v>
      </c>
      <c r="C878" s="8">
        <f t="shared" si="171"/>
        <v>-1.8508498408227138E-2</v>
      </c>
      <c r="D878" s="5">
        <f t="shared" si="169"/>
        <v>3.4256451332734651E-4</v>
      </c>
      <c r="E878" s="5">
        <f t="shared" si="172"/>
        <v>6.223188752621212E-4</v>
      </c>
      <c r="F878" s="5">
        <f>B$6+B$7*E873+B$8*(H877*100)^2</f>
        <v>0.2974993163192266</v>
      </c>
      <c r="G878" s="8">
        <v>1.0611278017437983E-2</v>
      </c>
      <c r="H878" s="8">
        <f t="shared" si="173"/>
        <v>5.454349790022882E-3</v>
      </c>
      <c r="I878" s="7">
        <f t="shared" si="170"/>
        <v>5.1569282274151014E-3</v>
      </c>
      <c r="J878" s="10">
        <f t="shared" si="174"/>
        <v>0.48598559183356543</v>
      </c>
      <c r="K878" s="10">
        <f t="shared" si="175"/>
        <v>0.27996677499059697</v>
      </c>
      <c r="AC878" s="12"/>
      <c r="AD878" s="13"/>
    </row>
    <row r="879" spans="1:30" x14ac:dyDescent="0.3">
      <c r="A879" s="17">
        <v>44547</v>
      </c>
      <c r="B879" s="18">
        <v>-9.6901277312217253E-3</v>
      </c>
      <c r="C879" s="8">
        <f t="shared" si="171"/>
        <v>-3.8290127731221729E-2</v>
      </c>
      <c r="D879" s="5">
        <f t="shared" si="169"/>
        <v>1.4661338816732753E-3</v>
      </c>
      <c r="E879" s="5">
        <f t="shared" si="172"/>
        <v>3.4256451332734651E-4</v>
      </c>
      <c r="F879" s="5">
        <f>B$6+B$7*E873+B$8*(H878*100)^2</f>
        <v>0.29251786618117859</v>
      </c>
      <c r="G879" s="8">
        <v>1.8026586446042044E-2</v>
      </c>
      <c r="H879" s="8">
        <f t="shared" si="173"/>
        <v>5.4084920835772562E-3</v>
      </c>
      <c r="I879" s="7">
        <f t="shared" si="170"/>
        <v>1.2618094362464787E-2</v>
      </c>
      <c r="J879" s="10">
        <f t="shared" si="174"/>
        <v>0.69997136730427645</v>
      </c>
      <c r="K879" s="10">
        <f t="shared" si="175"/>
        <v>1.129137856069776</v>
      </c>
      <c r="AC879" s="12"/>
      <c r="AD879" s="13"/>
    </row>
    <row r="880" spans="1:30" x14ac:dyDescent="0.3">
      <c r="A880" s="17">
        <v>44550</v>
      </c>
      <c r="B880" s="18">
        <v>-1.3115105147696845E-2</v>
      </c>
      <c r="C880" s="8">
        <f t="shared" si="171"/>
        <v>-4.1715105147696843E-2</v>
      </c>
      <c r="D880" s="5">
        <f t="shared" si="169"/>
        <v>1.7401499974834037E-3</v>
      </c>
      <c r="E880" s="5">
        <f t="shared" si="172"/>
        <v>1.4661338816732753E-3</v>
      </c>
      <c r="F880" s="5">
        <f>B$6+B$7*E873+B$8*(H879*100)^2</f>
        <v>0.28810131248878518</v>
      </c>
      <c r="G880" s="8">
        <v>5.9674590375829476E-3</v>
      </c>
      <c r="H880" s="8">
        <f t="shared" si="173"/>
        <v>5.3675069863837639E-3</v>
      </c>
      <c r="I880" s="7">
        <f t="shared" si="170"/>
        <v>5.9995205119918373E-4</v>
      </c>
      <c r="J880" s="10">
        <f t="shared" si="174"/>
        <v>0.10053727179704071</v>
      </c>
      <c r="K880" s="10">
        <f t="shared" si="175"/>
        <v>5.8171432529825484E-3</v>
      </c>
      <c r="AC880" s="12"/>
      <c r="AD880" s="13"/>
    </row>
    <row r="881" spans="1:30" x14ac:dyDescent="0.3">
      <c r="A881" s="17">
        <v>44551</v>
      </c>
      <c r="B881" s="18">
        <v>1.63875598770887E-2</v>
      </c>
      <c r="C881" s="8">
        <f t="shared" si="171"/>
        <v>-1.2212440122911301E-2</v>
      </c>
      <c r="D881" s="5">
        <f t="shared" si="169"/>
        <v>1.4914369375569378E-4</v>
      </c>
      <c r="E881" s="5">
        <f t="shared" si="172"/>
        <v>1.7401499974834037E-3</v>
      </c>
      <c r="F881" s="5">
        <f>B$6+B$7*E873+B$8*(H880*100)^2</f>
        <v>0.28418559598510923</v>
      </c>
      <c r="G881" s="8">
        <v>6.6324550506949931E-3</v>
      </c>
      <c r="H881" s="8">
        <f t="shared" si="173"/>
        <v>5.3309060766919278E-3</v>
      </c>
      <c r="I881" s="7">
        <f t="shared" si="170"/>
        <v>1.3015489740030653E-3</v>
      </c>
      <c r="J881" s="10">
        <f t="shared" si="174"/>
        <v>0.19623939612929306</v>
      </c>
      <c r="K881" s="10">
        <f t="shared" si="175"/>
        <v>2.5697738067170128E-2</v>
      </c>
      <c r="AC881" s="12"/>
      <c r="AD881" s="13"/>
    </row>
    <row r="882" spans="1:30" x14ac:dyDescent="0.3">
      <c r="A882" s="17">
        <v>44552</v>
      </c>
      <c r="B882" s="18">
        <v>1.0026197639846376E-2</v>
      </c>
      <c r="C882" s="8">
        <f t="shared" si="171"/>
        <v>-1.8573802360153623E-2</v>
      </c>
      <c r="D882" s="5">
        <f t="shared" si="169"/>
        <v>3.449861341140483E-4</v>
      </c>
      <c r="E882" s="5">
        <f t="shared" si="172"/>
        <v>1.4914369375569378E-4</v>
      </c>
      <c r="F882" s="5">
        <f>B$6+B$7*E873+B$8*(H881*100)^2</f>
        <v>0.28071392173295012</v>
      </c>
      <c r="G882" s="8">
        <v>5.1968513340491743E-3</v>
      </c>
      <c r="H882" s="8">
        <f t="shared" si="173"/>
        <v>5.2982442538349449E-3</v>
      </c>
      <c r="I882" s="7">
        <f t="shared" si="170"/>
        <v>1.0139291978577061E-4</v>
      </c>
      <c r="J882" s="10">
        <f t="shared" si="174"/>
        <v>1.9510452246623993E-2</v>
      </c>
      <c r="K882" s="10">
        <f t="shared" si="175"/>
        <v>1.8548412888264032E-4</v>
      </c>
      <c r="AC882" s="12"/>
      <c r="AD882" s="13"/>
    </row>
    <row r="883" spans="1:30" x14ac:dyDescent="0.3">
      <c r="A883" s="17">
        <v>44553</v>
      </c>
      <c r="B883" s="18">
        <v>1.1505552989194139E-2</v>
      </c>
      <c r="C883" s="8">
        <f t="shared" si="171"/>
        <v>-1.7094447010805862E-2</v>
      </c>
      <c r="D883" s="5">
        <f t="shared" si="169"/>
        <v>2.9222011860524947E-4</v>
      </c>
      <c r="E883" s="5">
        <f t="shared" si="172"/>
        <v>3.449861341140483E-4</v>
      </c>
      <c r="F883" s="5">
        <f t="shared" ref="F883" si="179">B$6+B$7*E883+B$8*(G882*100)^2</f>
        <v>0.26808203781391216</v>
      </c>
      <c r="G883" s="8">
        <v>7.670017543027801E-3</v>
      </c>
      <c r="H883" s="8">
        <f t="shared" si="173"/>
        <v>5.1776639309046709E-3</v>
      </c>
      <c r="I883" s="7">
        <f t="shared" si="170"/>
        <v>2.4923536121231301E-3</v>
      </c>
      <c r="J883" s="10">
        <f t="shared" si="174"/>
        <v>0.32494757647441486</v>
      </c>
      <c r="K883" s="10">
        <f t="shared" si="175"/>
        <v>8.8401505281389126E-2</v>
      </c>
      <c r="AC883" s="12"/>
      <c r="AD883" s="13"/>
    </row>
    <row r="884" spans="1:30" x14ac:dyDescent="0.3">
      <c r="A884" s="17">
        <v>44557</v>
      </c>
      <c r="B884" s="18">
        <v>5.171985146871322E-3</v>
      </c>
      <c r="C884" s="8">
        <f t="shared" si="171"/>
        <v>-2.3428014853128679E-2</v>
      </c>
      <c r="D884" s="5">
        <f t="shared" si="169"/>
        <v>5.4887187995841802E-4</v>
      </c>
      <c r="E884" s="5">
        <f t="shared" si="172"/>
        <v>2.9222011860524947E-4</v>
      </c>
      <c r="F884" s="5">
        <f>B$6+B$7*E883+B$8*(H883*100)^2</f>
        <v>0.26631717179346848</v>
      </c>
      <c r="G884" s="8">
        <v>4.2778923397100641E-3</v>
      </c>
      <c r="H884" s="8">
        <f t="shared" si="173"/>
        <v>5.1605927158948376E-3</v>
      </c>
      <c r="I884" s="7">
        <f t="shared" si="170"/>
        <v>8.8270037618477359E-4</v>
      </c>
      <c r="J884" s="10">
        <f t="shared" si="174"/>
        <v>0.20634001655230971</v>
      </c>
      <c r="K884" s="10">
        <f t="shared" si="175"/>
        <v>1.6544679280290575E-2</v>
      </c>
      <c r="AC884" s="12"/>
      <c r="AD884" s="13"/>
    </row>
    <row r="885" spans="1:30" x14ac:dyDescent="0.3">
      <c r="A885" s="17">
        <v>44558</v>
      </c>
      <c r="B885" s="18">
        <v>5.5698856113634253E-3</v>
      </c>
      <c r="C885" s="8">
        <f t="shared" si="171"/>
        <v>-2.3030114388636575E-2</v>
      </c>
      <c r="D885" s="5">
        <f t="shared" si="169"/>
        <v>5.3038616875368538E-4</v>
      </c>
      <c r="E885" s="5">
        <f t="shared" si="172"/>
        <v>5.4887187995841802E-4</v>
      </c>
      <c r="F885" s="5">
        <f>B$6+B$7*E883+B$8*(H884*100)^2</f>
        <v>0.2647524415797432</v>
      </c>
      <c r="G885" s="8">
        <v>5.6631743327238068E-3</v>
      </c>
      <c r="H885" s="8">
        <f t="shared" si="173"/>
        <v>5.1454100087334467E-3</v>
      </c>
      <c r="I885" s="7">
        <f t="shared" si="170"/>
        <v>5.1776432399036013E-4</v>
      </c>
      <c r="J885" s="10">
        <f t="shared" si="174"/>
        <v>9.142652045841787E-2</v>
      </c>
      <c r="K885" s="10">
        <f t="shared" si="175"/>
        <v>4.7469319619579675E-3</v>
      </c>
      <c r="AC885" s="12"/>
      <c r="AD885" s="13"/>
    </row>
    <row r="886" spans="1:30" x14ac:dyDescent="0.3">
      <c r="A886" s="17">
        <v>44559</v>
      </c>
      <c r="B886" s="18">
        <v>-6.3047443380677267E-3</v>
      </c>
      <c r="C886" s="8">
        <f t="shared" si="171"/>
        <v>-3.4904744338067728E-2</v>
      </c>
      <c r="D886" s="5">
        <f t="shared" si="169"/>
        <v>1.2183411773058711E-3</v>
      </c>
      <c r="E886" s="5">
        <f t="shared" si="172"/>
        <v>5.3038616875368538E-4</v>
      </c>
      <c r="F886" s="5">
        <f>B$6+B$7*E883+B$8*(H885*100)^2</f>
        <v>0.26336515177225434</v>
      </c>
      <c r="G886" s="8">
        <v>2.8481950250765346E-3</v>
      </c>
      <c r="H886" s="8">
        <f t="shared" si="173"/>
        <v>5.1319114545386926E-3</v>
      </c>
      <c r="I886" s="7">
        <f t="shared" si="170"/>
        <v>2.283716429462158E-3</v>
      </c>
      <c r="J886" s="10">
        <f t="shared" si="174"/>
        <v>0.80181181743367158</v>
      </c>
      <c r="K886" s="10">
        <f t="shared" si="175"/>
        <v>0.14378963884808282</v>
      </c>
      <c r="AC886" s="12"/>
      <c r="AD886" s="13"/>
    </row>
    <row r="887" spans="1:30" x14ac:dyDescent="0.3">
      <c r="A887" s="17">
        <v>44560</v>
      </c>
      <c r="B887" s="18">
        <v>4.9447181363247448E-3</v>
      </c>
      <c r="C887" s="8">
        <f t="shared" si="171"/>
        <v>-2.3655281863675257E-2</v>
      </c>
      <c r="D887" s="5">
        <f t="shared" si="169"/>
        <v>5.5957236004992351E-4</v>
      </c>
      <c r="E887" s="5">
        <f t="shared" si="172"/>
        <v>1.2183411773058711E-3</v>
      </c>
      <c r="F887" s="5">
        <f>B$6+B$7*E883+B$8*(H886*100)^2</f>
        <v>0.26213518062893471</v>
      </c>
      <c r="G887" s="8">
        <v>6.3704358970023854E-3</v>
      </c>
      <c r="H887" s="8">
        <f t="shared" si="173"/>
        <v>5.1199138726050327E-3</v>
      </c>
      <c r="I887" s="7">
        <f t="shared" si="170"/>
        <v>1.2505220243973526E-3</v>
      </c>
      <c r="J887" s="10">
        <f t="shared" si="174"/>
        <v>0.19630085674133962</v>
      </c>
      <c r="K887" s="10">
        <f t="shared" si="175"/>
        <v>2.5716411788086146E-2</v>
      </c>
      <c r="AC887" s="12"/>
      <c r="AD887" s="13"/>
    </row>
    <row r="888" spans="1:30" x14ac:dyDescent="0.3">
      <c r="A888" s="17">
        <v>44564</v>
      </c>
      <c r="B888" s="18">
        <v>5.962122075416772E-3</v>
      </c>
      <c r="C888" s="8">
        <f t="shared" si="171"/>
        <v>-2.263787792458323E-2</v>
      </c>
      <c r="D888" s="5">
        <f t="shared" si="169"/>
        <v>5.1247351692833276E-4</v>
      </c>
      <c r="E888" s="5">
        <f t="shared" si="172"/>
        <v>5.5957236004992351E-4</v>
      </c>
      <c r="F888" s="5">
        <f>B$6+B$7*E883+B$8*(H887*100)^2</f>
        <v>0.26104468821326743</v>
      </c>
      <c r="G888" s="8">
        <v>8.056963990513628E-3</v>
      </c>
      <c r="H888" s="8">
        <f t="shared" si="173"/>
        <v>5.1092532547649993E-3</v>
      </c>
      <c r="I888" s="7">
        <f t="shared" si="170"/>
        <v>2.9477107357486288E-3</v>
      </c>
      <c r="J888" s="10">
        <f t="shared" si="174"/>
        <v>0.36585874520716499</v>
      </c>
      <c r="K888" s="10">
        <f t="shared" si="175"/>
        <v>0.12145217597582403</v>
      </c>
      <c r="AC888" s="12"/>
      <c r="AD888" s="13"/>
    </row>
    <row r="889" spans="1:30" x14ac:dyDescent="0.3">
      <c r="A889" s="17">
        <v>44565</v>
      </c>
      <c r="B889" s="18">
        <v>8.2305287098960248E-3</v>
      </c>
      <c r="C889" s="8">
        <f t="shared" si="171"/>
        <v>-2.0369471290103976E-2</v>
      </c>
      <c r="D889" s="5">
        <f t="shared" si="169"/>
        <v>4.149153606383701E-4</v>
      </c>
      <c r="E889" s="5">
        <f t="shared" si="172"/>
        <v>5.1247351692833276E-4</v>
      </c>
      <c r="F889" s="5">
        <f>B$6+B$7*E883+B$8*(H888*100)^2</f>
        <v>0.26007785763753682</v>
      </c>
      <c r="G889" s="8">
        <v>3.2432170434421206E-3</v>
      </c>
      <c r="H889" s="8">
        <f t="shared" si="173"/>
        <v>5.0997829133948127E-3</v>
      </c>
      <c r="I889" s="7">
        <f t="shared" si="170"/>
        <v>1.856565869952692E-3</v>
      </c>
      <c r="J889" s="10">
        <f t="shared" si="174"/>
        <v>0.57244576760803667</v>
      </c>
      <c r="K889" s="10">
        <f t="shared" si="175"/>
        <v>8.8584201401617824E-2</v>
      </c>
      <c r="AC889" s="12"/>
      <c r="AD889" s="13"/>
    </row>
    <row r="890" spans="1:30" x14ac:dyDescent="0.3">
      <c r="A890" s="17">
        <v>44566</v>
      </c>
      <c r="B890" s="18">
        <v>5.6005692077071203E-3</v>
      </c>
      <c r="C890" s="8">
        <f t="shared" si="171"/>
        <v>-2.2999430792292878E-2</v>
      </c>
      <c r="D890" s="5">
        <f t="shared" si="169"/>
        <v>5.2897381676946984E-4</v>
      </c>
      <c r="E890" s="5">
        <f t="shared" si="172"/>
        <v>4.149153606383701E-4</v>
      </c>
      <c r="F890" s="5">
        <f>B$6+B$7*E883+B$8*(H889*100)^2</f>
        <v>0.25922066564909413</v>
      </c>
      <c r="G890" s="8">
        <v>1.0024703466065245E-2</v>
      </c>
      <c r="H890" s="8">
        <f t="shared" si="173"/>
        <v>5.0913717763397927E-3</v>
      </c>
      <c r="I890" s="7">
        <f t="shared" si="170"/>
        <v>4.9333316897254521E-3</v>
      </c>
      <c r="J890" s="10">
        <f t="shared" si="174"/>
        <v>0.49211746825483049</v>
      </c>
      <c r="K890" s="10">
        <f t="shared" si="175"/>
        <v>0.29145413782170793</v>
      </c>
      <c r="AC890" s="12"/>
      <c r="AD890" s="13"/>
    </row>
    <row r="891" spans="1:30" x14ac:dyDescent="0.3">
      <c r="A891" s="17">
        <v>44567</v>
      </c>
      <c r="B891" s="18">
        <v>-1.5450611891714599E-2</v>
      </c>
      <c r="C891" s="8">
        <f t="shared" si="171"/>
        <v>-4.4050611891714601E-2</v>
      </c>
      <c r="D891" s="5">
        <f t="shared" si="169"/>
        <v>1.9404564080344679E-3</v>
      </c>
      <c r="E891" s="5">
        <f t="shared" si="172"/>
        <v>5.2897381676946984E-4</v>
      </c>
      <c r="F891" s="5">
        <f>B$6+B$7*E883+B$8*(H890*100)^2</f>
        <v>0.25846067923214083</v>
      </c>
      <c r="G891" s="8">
        <v>8.6858929799792928E-3</v>
      </c>
      <c r="H891" s="8">
        <f t="shared" si="173"/>
        <v>5.0839028239349814E-3</v>
      </c>
      <c r="I891" s="7">
        <f t="shared" si="170"/>
        <v>3.6019901560443114E-3</v>
      </c>
      <c r="J891" s="10">
        <f t="shared" si="174"/>
        <v>0.41469428236645145</v>
      </c>
      <c r="K891" s="10">
        <f t="shared" si="175"/>
        <v>0.17288787849748921</v>
      </c>
      <c r="AC891" s="12"/>
      <c r="AD891" s="13"/>
    </row>
    <row r="892" spans="1:30" x14ac:dyDescent="0.3">
      <c r="A892" s="17">
        <v>44568</v>
      </c>
      <c r="B892" s="18">
        <v>-4.3982859430798781E-3</v>
      </c>
      <c r="C892" s="8">
        <f t="shared" si="171"/>
        <v>-3.299828594307988E-2</v>
      </c>
      <c r="D892" s="5">
        <f t="shared" si="169"/>
        <v>1.0888868751812632E-3</v>
      </c>
      <c r="E892" s="5">
        <f t="shared" si="172"/>
        <v>1.9404564080344679E-3</v>
      </c>
      <c r="F892" s="5">
        <f>B$6+B$7*E883+B$8*(H891*100)^2</f>
        <v>0.25778687527486999</v>
      </c>
      <c r="G892" s="8">
        <v>1.1209116947883306E-2</v>
      </c>
      <c r="H892" s="8">
        <f t="shared" si="173"/>
        <v>5.0772716617773174E-3</v>
      </c>
      <c r="I892" s="7">
        <f t="shared" si="170"/>
        <v>6.1318452861059891E-3</v>
      </c>
      <c r="J892" s="10">
        <f t="shared" si="174"/>
        <v>0.54704088775377679</v>
      </c>
      <c r="K892" s="10">
        <f t="shared" si="175"/>
        <v>0.41575136855509953</v>
      </c>
      <c r="AC892" s="12"/>
      <c r="AD892" s="13"/>
    </row>
    <row r="893" spans="1:30" x14ac:dyDescent="0.3">
      <c r="A893" s="17">
        <v>44571</v>
      </c>
      <c r="B893" s="18">
        <v>-1.5519876476410085E-2</v>
      </c>
      <c r="C893" s="8">
        <f t="shared" si="171"/>
        <v>-4.4119876476410087E-2</v>
      </c>
      <c r="D893" s="5">
        <f t="shared" si="169"/>
        <v>1.9465635002936842E-3</v>
      </c>
      <c r="E893" s="5">
        <f t="shared" si="172"/>
        <v>1.0888868751812632E-3</v>
      </c>
      <c r="F893" s="5">
        <f t="shared" ref="F893" si="180">B$6+B$7*E893+B$8*(G892*100)^2</f>
        <v>1.1426748702074516</v>
      </c>
      <c r="G893" s="8">
        <v>8.1945881400968066E-3</v>
      </c>
      <c r="H893" s="8">
        <f t="shared" si="173"/>
        <v>1.0689597140245519E-2</v>
      </c>
      <c r="I893" s="7">
        <f t="shared" si="170"/>
        <v>2.4950090001487121E-3</v>
      </c>
      <c r="J893" s="10">
        <f t="shared" si="174"/>
        <v>0.30447033548158742</v>
      </c>
      <c r="K893" s="10">
        <f t="shared" si="175"/>
        <v>3.2391750321248747E-2</v>
      </c>
      <c r="AC893" s="12"/>
      <c r="AD893" s="13"/>
    </row>
    <row r="894" spans="1:30" x14ac:dyDescent="0.3">
      <c r="A894" s="17">
        <v>44572</v>
      </c>
      <c r="B894" s="18">
        <v>9.8627070637318324E-3</v>
      </c>
      <c r="C894" s="8">
        <f t="shared" si="171"/>
        <v>-1.873729293626817E-2</v>
      </c>
      <c r="D894" s="5">
        <f t="shared" si="169"/>
        <v>3.5108614657952507E-4</v>
      </c>
      <c r="E894" s="5">
        <f t="shared" si="172"/>
        <v>1.9465635002936842E-3</v>
      </c>
      <c r="F894" s="5">
        <f>B$6+B$7*E893+B$8*(H893*100)^2</f>
        <v>1.0418080219401331</v>
      </c>
      <c r="G894" s="8">
        <v>8.2773323208075993E-3</v>
      </c>
      <c r="H894" s="8">
        <f t="shared" si="173"/>
        <v>1.0206899734689927E-2</v>
      </c>
      <c r="I894" s="7">
        <f t="shared" si="170"/>
        <v>1.9295674138823278E-3</v>
      </c>
      <c r="J894" s="10">
        <f t="shared" si="174"/>
        <v>0.23311464842746155</v>
      </c>
      <c r="K894" s="10">
        <f t="shared" si="175"/>
        <v>2.049780603754825E-2</v>
      </c>
      <c r="AC894" s="12"/>
      <c r="AD894" s="13"/>
    </row>
    <row r="895" spans="1:30" x14ac:dyDescent="0.3">
      <c r="A895" s="17">
        <v>44573</v>
      </c>
      <c r="B895" s="18">
        <v>8.1066694293219829E-3</v>
      </c>
      <c r="C895" s="8">
        <f t="shared" si="171"/>
        <v>-2.0493330570678016E-2</v>
      </c>
      <c r="D895" s="5">
        <f t="shared" si="169"/>
        <v>4.1997659787908616E-4</v>
      </c>
      <c r="E895" s="5">
        <f t="shared" si="172"/>
        <v>3.5108614657952507E-4</v>
      </c>
      <c r="F895" s="5">
        <f>B$6+B$7*E893+B$8*(H894*100)^2</f>
        <v>0.9523794742663283</v>
      </c>
      <c r="G895" s="8">
        <v>6.2001160308951609E-3</v>
      </c>
      <c r="H895" s="8">
        <f t="shared" si="173"/>
        <v>9.7589931563985041E-3</v>
      </c>
      <c r="I895" s="7">
        <f t="shared" si="170"/>
        <v>3.5588771255033432E-3</v>
      </c>
      <c r="J895" s="10">
        <f t="shared" si="174"/>
        <v>0.5740016973504154</v>
      </c>
      <c r="K895" s="10">
        <f t="shared" si="175"/>
        <v>8.8944558497868309E-2</v>
      </c>
      <c r="AC895" s="12"/>
      <c r="AD895" s="13"/>
    </row>
    <row r="896" spans="1:30" x14ac:dyDescent="0.3">
      <c r="A896" s="17">
        <v>44574</v>
      </c>
      <c r="B896" s="18">
        <v>-1.1358167955723063E-4</v>
      </c>
      <c r="C896" s="8">
        <f t="shared" si="171"/>
        <v>-2.8713581679557232E-2</v>
      </c>
      <c r="D896" s="5">
        <f t="shared" si="169"/>
        <v>8.2446977286860471E-4</v>
      </c>
      <c r="E896" s="5">
        <f t="shared" si="172"/>
        <v>4.1997659787908616E-4</v>
      </c>
      <c r="F896" s="5">
        <f>B$6+B$7*E893+B$8*(H895*100)^2</f>
        <v>0.87309212389873303</v>
      </c>
      <c r="G896" s="8">
        <v>7.1233104609746082E-3</v>
      </c>
      <c r="H896" s="8">
        <f t="shared" si="173"/>
        <v>9.3439398751208429E-3</v>
      </c>
      <c r="I896" s="7">
        <f t="shared" si="170"/>
        <v>2.2206294141462347E-3</v>
      </c>
      <c r="J896" s="10">
        <f t="shared" si="174"/>
        <v>0.31174120885395318</v>
      </c>
      <c r="K896" s="10">
        <f t="shared" si="175"/>
        <v>3.3700915820301658E-2</v>
      </c>
      <c r="AC896" s="12"/>
      <c r="AD896" s="13"/>
    </row>
    <row r="897" spans="1:30" x14ac:dyDescent="0.3">
      <c r="A897" s="17">
        <v>44575</v>
      </c>
      <c r="B897" s="18">
        <v>-1.0179292305185855E-2</v>
      </c>
      <c r="C897" s="8">
        <f t="shared" si="171"/>
        <v>-3.8779292305185856E-2</v>
      </c>
      <c r="D897" s="5">
        <f t="shared" si="169"/>
        <v>1.5038335116910469E-3</v>
      </c>
      <c r="E897" s="5">
        <f t="shared" si="172"/>
        <v>8.2446977286860471E-4</v>
      </c>
      <c r="F897" s="5">
        <f>B$6+B$7*E893+B$8*(H896*100)^2</f>
        <v>0.80279595906282297</v>
      </c>
      <c r="G897" s="8">
        <v>5.3293684679592912E-3</v>
      </c>
      <c r="H897" s="8">
        <f t="shared" si="173"/>
        <v>8.9598881637151188E-3</v>
      </c>
      <c r="I897" s="7">
        <f t="shared" si="170"/>
        <v>3.6305196957558275E-3</v>
      </c>
      <c r="J897" s="10">
        <f t="shared" si="174"/>
        <v>0.68122887685152256</v>
      </c>
      <c r="K897" s="10">
        <f t="shared" si="175"/>
        <v>0.11432801244602908</v>
      </c>
      <c r="AC897" s="12"/>
      <c r="AD897" s="13"/>
    </row>
    <row r="898" spans="1:30" x14ac:dyDescent="0.3">
      <c r="A898" s="17">
        <v>44578</v>
      </c>
      <c r="B898" s="18">
        <v>6.9860426498324921E-3</v>
      </c>
      <c r="C898" s="8">
        <f t="shared" si="171"/>
        <v>-2.1613957350167509E-2</v>
      </c>
      <c r="D898" s="5">
        <f t="shared" si="169"/>
        <v>4.671631523348601E-4</v>
      </c>
      <c r="E898" s="5">
        <f t="shared" si="172"/>
        <v>1.5038335116910469E-3</v>
      </c>
      <c r="F898" s="5">
        <f>B$6+B$7*E893+B$8*(H897*100)^2</f>
        <v>0.74047137931930485</v>
      </c>
      <c r="G898" s="8">
        <v>8.9438227197523347E-3</v>
      </c>
      <c r="H898" s="8">
        <f t="shared" si="173"/>
        <v>8.6050646675042766E-3</v>
      </c>
      <c r="I898" s="7">
        <f t="shared" si="170"/>
        <v>3.3875805224805808E-4</v>
      </c>
      <c r="J898" s="10">
        <f t="shared" si="174"/>
        <v>3.7876203818297365E-2</v>
      </c>
      <c r="K898" s="10">
        <f t="shared" si="175"/>
        <v>7.5513687630190951E-4</v>
      </c>
      <c r="AC898" s="12"/>
      <c r="AD898" s="13"/>
    </row>
    <row r="899" spans="1:30" x14ac:dyDescent="0.3">
      <c r="A899" s="17">
        <v>44579</v>
      </c>
      <c r="B899" s="18">
        <v>-1.0355354289639362E-2</v>
      </c>
      <c r="C899" s="8">
        <f t="shared" si="171"/>
        <v>-3.8955354289639366E-2</v>
      </c>
      <c r="D899" s="5">
        <f t="shared" si="169"/>
        <v>1.5175196278313242E-3</v>
      </c>
      <c r="E899" s="5">
        <f t="shared" si="172"/>
        <v>4.671631523348601E-4</v>
      </c>
      <c r="F899" s="5">
        <f>B$6+B$7*E893+B$8*(H898*100)^2</f>
        <v>0.68521440691870195</v>
      </c>
      <c r="G899" s="8">
        <v>1.0667028249275347E-2</v>
      </c>
      <c r="H899" s="8">
        <f t="shared" si="173"/>
        <v>8.2777678568482574E-3</v>
      </c>
      <c r="I899" s="7">
        <f t="shared" si="170"/>
        <v>2.3892603924270898E-3</v>
      </c>
      <c r="J899" s="10">
        <f t="shared" si="174"/>
        <v>0.22398556904444325</v>
      </c>
      <c r="K899" s="10">
        <f t="shared" si="175"/>
        <v>3.505166719977959E-2</v>
      </c>
      <c r="AC899" s="12"/>
      <c r="AD899" s="13"/>
    </row>
    <row r="900" spans="1:30" x14ac:dyDescent="0.3">
      <c r="A900" s="17">
        <v>44580</v>
      </c>
      <c r="B900" s="18">
        <v>2.4536345403830054E-3</v>
      </c>
      <c r="C900" s="8">
        <f t="shared" si="171"/>
        <v>-2.6146365459616995E-2</v>
      </c>
      <c r="D900" s="5">
        <f t="shared" si="169"/>
        <v>6.8363242674785265E-4</v>
      </c>
      <c r="E900" s="5">
        <f t="shared" si="172"/>
        <v>1.5175196278313242E-3</v>
      </c>
      <c r="F900" s="5">
        <f>B$6+B$7*E893+B$8*(H899*100)^2</f>
        <v>0.63622357518832728</v>
      </c>
      <c r="G900" s="8">
        <v>8.0346704272204021E-3</v>
      </c>
      <c r="H900" s="8">
        <f t="shared" si="173"/>
        <v>7.9763624239895664E-3</v>
      </c>
      <c r="I900" s="7">
        <f t="shared" si="170"/>
        <v>5.8308003230835709E-5</v>
      </c>
      <c r="J900" s="10">
        <f t="shared" si="174"/>
        <v>7.2570497768391215E-3</v>
      </c>
      <c r="K900" s="10">
        <f t="shared" si="175"/>
        <v>2.658927605247996E-5</v>
      </c>
      <c r="AC900" s="12"/>
      <c r="AD900" s="13"/>
    </row>
    <row r="901" spans="1:30" x14ac:dyDescent="0.3">
      <c r="A901" s="17">
        <v>44581</v>
      </c>
      <c r="B901" s="18">
        <v>7.3134036338190853E-3</v>
      </c>
      <c r="C901" s="8">
        <f t="shared" si="171"/>
        <v>-2.1286596366180917E-2</v>
      </c>
      <c r="D901" s="5">
        <f t="shared" si="169"/>
        <v>4.5311918485670664E-4</v>
      </c>
      <c r="E901" s="5">
        <f t="shared" si="172"/>
        <v>6.8363242674785265E-4</v>
      </c>
      <c r="F901" s="5">
        <f>B$6+B$7*E893+B$8*(H900*100)^2</f>
        <v>0.59278830377617708</v>
      </c>
      <c r="G901" s="8">
        <v>1.4760960486428396E-2</v>
      </c>
      <c r="H901" s="8">
        <f t="shared" si="173"/>
        <v>7.6992746656823277E-3</v>
      </c>
      <c r="I901" s="7">
        <f t="shared" si="170"/>
        <v>7.0616858207460682E-3</v>
      </c>
      <c r="J901" s="10">
        <f t="shared" si="174"/>
        <v>0.47840286729571307</v>
      </c>
      <c r="K901" s="10">
        <f t="shared" si="175"/>
        <v>0.26632868761696038</v>
      </c>
      <c r="AC901" s="12"/>
      <c r="AD901" s="13"/>
    </row>
    <row r="902" spans="1:30" x14ac:dyDescent="0.3">
      <c r="A902" s="17">
        <v>44582</v>
      </c>
      <c r="B902" s="18">
        <v>-1.6426306363703357E-2</v>
      </c>
      <c r="C902" s="8">
        <f t="shared" si="171"/>
        <v>-4.5026306363703361E-2</v>
      </c>
      <c r="D902" s="5">
        <f t="shared" si="169"/>
        <v>2.0273682647580739E-3</v>
      </c>
      <c r="E902" s="5">
        <f t="shared" si="172"/>
        <v>4.5311918485670664E-4</v>
      </c>
      <c r="F902" s="5">
        <f>B$6+B$7*E893+B$8*(H901*100)^2</f>
        <v>0.55427859214216491</v>
      </c>
      <c r="G902" s="8">
        <v>2.220751725378196E-2</v>
      </c>
      <c r="H902" s="8">
        <f t="shared" si="173"/>
        <v>7.4449888659565153E-3</v>
      </c>
      <c r="I902" s="7">
        <f t="shared" si="170"/>
        <v>1.4762528387825446E-2</v>
      </c>
      <c r="J902" s="10">
        <f t="shared" si="174"/>
        <v>0.66475366062414631</v>
      </c>
      <c r="K902" s="10">
        <f t="shared" si="175"/>
        <v>0.88999151480614014</v>
      </c>
      <c r="AC902" s="12"/>
      <c r="AD902" s="13"/>
    </row>
    <row r="903" spans="1:30" x14ac:dyDescent="0.3">
      <c r="A903" s="17">
        <v>44585</v>
      </c>
      <c r="B903" s="18">
        <v>-4.2305111022182672E-2</v>
      </c>
      <c r="C903" s="8">
        <f t="shared" si="171"/>
        <v>-7.0905111022182665E-2</v>
      </c>
      <c r="D903" s="5">
        <f t="shared" si="169"/>
        <v>5.0275347690680499E-3</v>
      </c>
      <c r="E903" s="5">
        <f t="shared" si="172"/>
        <v>2.0273682647580739E-3</v>
      </c>
      <c r="F903" s="5">
        <f t="shared" ref="F903" si="181">B$6+B$7*E903+B$8*(G902*100)^2</f>
        <v>4.4012885381096396</v>
      </c>
      <c r="G903" s="8">
        <v>1.3154920001583532E-2</v>
      </c>
      <c r="H903" s="8">
        <f t="shared" si="173"/>
        <v>2.0979248170774949E-2</v>
      </c>
      <c r="I903" s="7">
        <f t="shared" si="170"/>
        <v>7.8243281691914163E-3</v>
      </c>
      <c r="J903" s="10">
        <f t="shared" si="174"/>
        <v>0.59478340942016805</v>
      </c>
      <c r="K903" s="10">
        <f t="shared" si="175"/>
        <v>9.3782329730471403E-2</v>
      </c>
      <c r="AC903" s="12"/>
      <c r="AD903" s="13"/>
    </row>
    <row r="904" spans="1:30" x14ac:dyDescent="0.3">
      <c r="A904" s="17">
        <v>44586</v>
      </c>
      <c r="B904" s="18">
        <v>5.8775576528427098E-3</v>
      </c>
      <c r="C904" s="8">
        <f t="shared" si="171"/>
        <v>-2.2722442347157291E-2</v>
      </c>
      <c r="D904" s="5">
        <f t="shared" si="169"/>
        <v>5.1630938621988697E-4</v>
      </c>
      <c r="E904" s="5">
        <f t="shared" si="172"/>
        <v>5.0275347690680499E-3</v>
      </c>
      <c r="F904" s="5">
        <f>B$6+B$7*E903+B$8*(H903*100)^2</f>
        <v>3.930991845029757</v>
      </c>
      <c r="G904" s="8">
        <v>1.2889741753599549E-2</v>
      </c>
      <c r="H904" s="8">
        <f t="shared" si="173"/>
        <v>1.9826729041951818E-2</v>
      </c>
      <c r="I904" s="7">
        <f t="shared" si="170"/>
        <v>6.9369872883522695E-3</v>
      </c>
      <c r="J904" s="10">
        <f t="shared" si="174"/>
        <v>0.53817891940426721</v>
      </c>
      <c r="K904" s="10">
        <f t="shared" si="175"/>
        <v>8.0718625320873594E-2</v>
      </c>
      <c r="AC904" s="12"/>
      <c r="AD904" s="13"/>
    </row>
    <row r="905" spans="1:30" x14ac:dyDescent="0.3">
      <c r="A905" s="17">
        <v>44587</v>
      </c>
      <c r="B905" s="18">
        <v>2.0949826807710861E-2</v>
      </c>
      <c r="C905" s="8">
        <f t="shared" si="171"/>
        <v>-7.6501731922891392E-3</v>
      </c>
      <c r="D905" s="5">
        <f t="shared" si="169"/>
        <v>5.8525149872019396E-5</v>
      </c>
      <c r="E905" s="5">
        <f t="shared" si="172"/>
        <v>5.1630938621988697E-4</v>
      </c>
      <c r="F905" s="5">
        <f>B$6+B$7*E903+B$8*(H904*100)^2</f>
        <v>3.5140267969451315</v>
      </c>
      <c r="G905" s="8">
        <v>1.9078486731945597E-2</v>
      </c>
      <c r="H905" s="8">
        <f t="shared" si="173"/>
        <v>1.8745737640714841E-2</v>
      </c>
      <c r="I905" s="7">
        <f t="shared" si="170"/>
        <v>3.3274909123075583E-4</v>
      </c>
      <c r="J905" s="10">
        <f t="shared" si="174"/>
        <v>1.7441063115010619E-2</v>
      </c>
      <c r="K905" s="10">
        <f t="shared" si="175"/>
        <v>1.5570299450140546E-4</v>
      </c>
      <c r="AC905" s="12"/>
      <c r="AD905" s="13"/>
    </row>
    <row r="906" spans="1:30" x14ac:dyDescent="0.3">
      <c r="A906" s="17">
        <v>44588</v>
      </c>
      <c r="B906" s="18">
        <v>4.8793307081580655E-3</v>
      </c>
      <c r="C906" s="8">
        <f t="shared" si="171"/>
        <v>-2.3720669291841936E-2</v>
      </c>
      <c r="D906" s="5">
        <f t="shared" si="169"/>
        <v>5.6267015165293297E-4</v>
      </c>
      <c r="E906" s="5">
        <f t="shared" si="172"/>
        <v>5.8525149872019396E-5</v>
      </c>
      <c r="F906" s="5">
        <f>B$6+B$7*E903+B$8*(H905*100)^2</f>
        <v>3.144345585313304</v>
      </c>
      <c r="G906" s="8">
        <v>1.92722717746091E-2</v>
      </c>
      <c r="H906" s="8">
        <f t="shared" si="173"/>
        <v>1.7732302685532143E-2</v>
      </c>
      <c r="I906" s="7">
        <f t="shared" si="170"/>
        <v>1.5399690890769563E-3</v>
      </c>
      <c r="J906" s="10">
        <f t="shared" si="174"/>
        <v>7.9905945032688885E-2</v>
      </c>
      <c r="K906" s="10">
        <f t="shared" si="175"/>
        <v>3.566029050491526E-3</v>
      </c>
      <c r="AC906" s="12"/>
      <c r="AD906" s="13"/>
    </row>
    <row r="907" spans="1:30" x14ac:dyDescent="0.3">
      <c r="A907" s="17">
        <v>44589</v>
      </c>
      <c r="B907" s="18">
        <v>-1.1550416774199417E-2</v>
      </c>
      <c r="C907" s="8">
        <f t="shared" si="171"/>
        <v>-4.0150416774199421E-2</v>
      </c>
      <c r="D907" s="5">
        <f t="shared" si="169"/>
        <v>1.6120559671419143E-3</v>
      </c>
      <c r="E907" s="5">
        <f t="shared" si="172"/>
        <v>5.6267015165293297E-4</v>
      </c>
      <c r="F907" s="5">
        <f>B$6+B$7*E903+B$8*(H906*100)^2</f>
        <v>2.8165862230805256</v>
      </c>
      <c r="G907" s="8">
        <v>1.1957448200096463E-2</v>
      </c>
      <c r="H907" s="8">
        <f t="shared" si="173"/>
        <v>1.6782688172877803E-2</v>
      </c>
      <c r="I907" s="7">
        <f t="shared" si="170"/>
        <v>4.8252399727813401E-3</v>
      </c>
      <c r="J907" s="10">
        <f t="shared" si="174"/>
        <v>0.40353425681094851</v>
      </c>
      <c r="K907" s="10">
        <f t="shared" si="175"/>
        <v>5.1480587328010863E-2</v>
      </c>
      <c r="AC907" s="12"/>
      <c r="AD907" s="13"/>
    </row>
    <row r="908" spans="1:30" x14ac:dyDescent="0.3">
      <c r="A908" s="17">
        <v>44592</v>
      </c>
      <c r="B908" s="18">
        <v>9.0693987478856434E-3</v>
      </c>
      <c r="C908" s="8">
        <f t="shared" si="171"/>
        <v>-1.9530601252114359E-2</v>
      </c>
      <c r="D908" s="5">
        <f t="shared" ref="D908:D971" si="182">C908^2</f>
        <v>3.8144438526909098E-4</v>
      </c>
      <c r="E908" s="5">
        <f t="shared" si="172"/>
        <v>1.6120559671419143E-3</v>
      </c>
      <c r="F908" s="5">
        <f>B$6+B$7*E903+B$8*(H907*100)^2</f>
        <v>2.525994772524943</v>
      </c>
      <c r="G908" s="8">
        <v>6.0935604194116266E-3</v>
      </c>
      <c r="H908" s="8">
        <f t="shared" si="173"/>
        <v>1.5893378409026014E-2</v>
      </c>
      <c r="I908" s="7">
        <f t="shared" si="170"/>
        <v>9.7998179896143876E-3</v>
      </c>
      <c r="J908" s="10">
        <f t="shared" si="174"/>
        <v>1.6082252927854983</v>
      </c>
      <c r="K908" s="10">
        <f t="shared" si="175"/>
        <v>0.34207248810057478</v>
      </c>
      <c r="AC908" s="12"/>
      <c r="AD908" s="13"/>
    </row>
    <row r="909" spans="1:30" x14ac:dyDescent="0.3">
      <c r="A909" s="17">
        <v>44593</v>
      </c>
      <c r="B909" s="18">
        <v>1.1870552175398719E-2</v>
      </c>
      <c r="C909" s="8">
        <f t="shared" si="171"/>
        <v>-1.6729447824601281E-2</v>
      </c>
      <c r="D909" s="5">
        <f t="shared" si="182"/>
        <v>2.7987442451605653E-4</v>
      </c>
      <c r="E909" s="5">
        <f t="shared" si="172"/>
        <v>3.8144438526909098E-4</v>
      </c>
      <c r="F909" s="5">
        <f>B$6+B$7*E903+B$8*(H908*100)^2</f>
        <v>2.2683563924623638</v>
      </c>
      <c r="G909" s="8">
        <v>7.1646841574511226E-3</v>
      </c>
      <c r="H909" s="8">
        <f t="shared" si="173"/>
        <v>1.5061063682430813E-2</v>
      </c>
      <c r="I909" s="7">
        <f t="shared" ref="I909:I972" si="183">SQRT((G909-H909)^2)</f>
        <v>7.8963795249796902E-3</v>
      </c>
      <c r="J909" s="10">
        <f t="shared" si="174"/>
        <v>1.1021252788607045</v>
      </c>
      <c r="K909" s="10">
        <f t="shared" si="175"/>
        <v>0.21865791129438716</v>
      </c>
      <c r="AC909" s="12"/>
      <c r="AD909" s="13"/>
    </row>
    <row r="910" spans="1:30" x14ac:dyDescent="0.3">
      <c r="A910" s="17">
        <v>44594</v>
      </c>
      <c r="B910" s="18">
        <v>-5.6837508189694396E-4</v>
      </c>
      <c r="C910" s="8">
        <f t="shared" ref="C910:C973" si="184">B910-B$5</f>
        <v>-2.9168375081896944E-2</v>
      </c>
      <c r="D910" s="5">
        <f t="shared" si="182"/>
        <v>8.5079410491822654E-4</v>
      </c>
      <c r="E910" s="5">
        <f t="shared" ref="E910:E973" si="185">D909</f>
        <v>2.7987442451605653E-4</v>
      </c>
      <c r="F910" s="5">
        <f>B$6+B$7*E903+B$8*(H909*100)^2</f>
        <v>2.0399342046988815</v>
      </c>
      <c r="G910" s="8">
        <v>6.9646890941459988E-3</v>
      </c>
      <c r="H910" s="8">
        <f t="shared" ref="H910:H973" si="186">SQRT(F910)/100</f>
        <v>1.4282626525604041E-2</v>
      </c>
      <c r="I910" s="7">
        <f t="shared" si="183"/>
        <v>7.3179374314580421E-3</v>
      </c>
      <c r="J910" s="10">
        <f t="shared" ref="J910:J973" si="187">ABS(G910-H910)/G910</f>
        <v>1.0507199004201002</v>
      </c>
      <c r="K910" s="10">
        <f t="shared" ref="K910:K973" si="188">G910/H910-LN(G910/H910)-1</f>
        <v>0.20582453772921139</v>
      </c>
      <c r="AC910" s="12"/>
      <c r="AD910" s="13"/>
    </row>
    <row r="911" spans="1:30" x14ac:dyDescent="0.3">
      <c r="A911" s="17">
        <v>44595</v>
      </c>
      <c r="B911" s="18">
        <v>-1.9378606765710675E-2</v>
      </c>
      <c r="C911" s="8">
        <f t="shared" si="184"/>
        <v>-4.7978606765710675E-2</v>
      </c>
      <c r="D911" s="5">
        <f t="shared" si="182"/>
        <v>2.301946707178698E-3</v>
      </c>
      <c r="E911" s="5">
        <f t="shared" si="185"/>
        <v>8.5079410491822654E-4</v>
      </c>
      <c r="F911" s="5">
        <f>B$6+B$7*E903+B$8*(H910*100)^2</f>
        <v>1.8374150930277782</v>
      </c>
      <c r="G911" s="8">
        <v>1.3734273902783495E-2</v>
      </c>
      <c r="H911" s="8">
        <f t="shared" si="186"/>
        <v>1.3555128524022847E-2</v>
      </c>
      <c r="I911" s="7">
        <f t="shared" si="183"/>
        <v>1.7914537876064819E-4</v>
      </c>
      <c r="J911" s="10">
        <f t="shared" si="187"/>
        <v>1.3043673078657706E-2</v>
      </c>
      <c r="K911" s="10">
        <f t="shared" si="188"/>
        <v>8.6570197775470703E-5</v>
      </c>
      <c r="AC911" s="12"/>
      <c r="AD911" s="13"/>
    </row>
    <row r="912" spans="1:30" x14ac:dyDescent="0.3">
      <c r="A912" s="17">
        <v>44596</v>
      </c>
      <c r="B912" s="18">
        <v>-1.3233685608631831E-2</v>
      </c>
      <c r="C912" s="8">
        <f t="shared" si="184"/>
        <v>-4.1833685608631835E-2</v>
      </c>
      <c r="D912" s="5">
        <f t="shared" si="182"/>
        <v>1.7500572516018502E-3</v>
      </c>
      <c r="E912" s="5">
        <f t="shared" si="185"/>
        <v>2.301946707178698E-3</v>
      </c>
      <c r="F912" s="5">
        <f>B$6+B$7*E903+B$8*(H911*100)^2</f>
        <v>1.657861648620178</v>
      </c>
      <c r="G912" s="8">
        <v>9.8491880952104836E-3</v>
      </c>
      <c r="H912" s="8">
        <f t="shared" si="186"/>
        <v>1.2875797639836446E-2</v>
      </c>
      <c r="I912" s="7">
        <f t="shared" si="183"/>
        <v>3.0266095446259619E-3</v>
      </c>
      <c r="J912" s="10">
        <f t="shared" si="187"/>
        <v>0.30729533392683994</v>
      </c>
      <c r="K912" s="10">
        <f t="shared" si="188"/>
        <v>3.2898465547750666E-2</v>
      </c>
      <c r="AC912" s="12"/>
      <c r="AD912" s="13"/>
    </row>
    <row r="913" spans="1:30" x14ac:dyDescent="0.3">
      <c r="A913" s="17">
        <v>44599</v>
      </c>
      <c r="B913" s="18">
        <v>8.2806372492405383E-3</v>
      </c>
      <c r="C913" s="8">
        <f t="shared" si="184"/>
        <v>-2.0319362750759462E-2</v>
      </c>
      <c r="D913" s="5">
        <f t="shared" si="182"/>
        <v>4.1287650259695115E-4</v>
      </c>
      <c r="E913" s="5">
        <f t="shared" si="185"/>
        <v>1.7500572516018502E-3</v>
      </c>
      <c r="F913" s="5">
        <f t="shared" ref="F913" si="189">B$6+B$7*E913+B$8*(G912*100)^2</f>
        <v>0.88884046430554564</v>
      </c>
      <c r="G913" s="8">
        <v>8.4729689339838755E-3</v>
      </c>
      <c r="H913" s="8">
        <f t="shared" si="186"/>
        <v>9.4278336021884988E-3</v>
      </c>
      <c r="I913" s="7">
        <f t="shared" si="183"/>
        <v>9.5486466820462329E-4</v>
      </c>
      <c r="J913" s="10">
        <f t="shared" si="187"/>
        <v>0.1126954053112123</v>
      </c>
      <c r="K913" s="10">
        <f t="shared" si="188"/>
        <v>5.5039137319496945E-3</v>
      </c>
      <c r="AC913" s="12"/>
      <c r="AD913" s="13"/>
    </row>
    <row r="914" spans="1:30" x14ac:dyDescent="0.3">
      <c r="A914" s="17">
        <v>44600</v>
      </c>
      <c r="B914" s="18">
        <v>2.1067016456912686E-3</v>
      </c>
      <c r="C914" s="8">
        <f t="shared" si="184"/>
        <v>-2.6493298354308734E-2</v>
      </c>
      <c r="D914" s="5">
        <f t="shared" si="182"/>
        <v>7.0189485769041782E-4</v>
      </c>
      <c r="E914" s="5">
        <f t="shared" si="185"/>
        <v>4.1287650259695115E-4</v>
      </c>
      <c r="F914" s="5">
        <f>B$6+B$7*E913+B$8*(H913*100)^2</f>
        <v>0.81682673656738725</v>
      </c>
      <c r="G914" s="8">
        <v>7.5265199673784696E-3</v>
      </c>
      <c r="H914" s="8">
        <f t="shared" si="186"/>
        <v>9.0378467378429642E-3</v>
      </c>
      <c r="I914" s="7">
        <f t="shared" si="183"/>
        <v>1.5113267704644946E-3</v>
      </c>
      <c r="J914" s="10">
        <f t="shared" si="187"/>
        <v>0.20080020740194734</v>
      </c>
      <c r="K914" s="10">
        <f t="shared" si="188"/>
        <v>1.5766178121050523E-2</v>
      </c>
      <c r="AC914" s="12"/>
      <c r="AD914" s="13"/>
    </row>
    <row r="915" spans="1:30" x14ac:dyDescent="0.3">
      <c r="A915" s="17">
        <v>44601</v>
      </c>
      <c r="B915" s="18">
        <v>1.7962031442450451E-2</v>
      </c>
      <c r="C915" s="8">
        <f t="shared" si="184"/>
        <v>-1.0637968557549549E-2</v>
      </c>
      <c r="D915" s="5">
        <f t="shared" si="182"/>
        <v>1.1316637503141283E-4</v>
      </c>
      <c r="E915" s="5">
        <f t="shared" si="185"/>
        <v>7.0189485769041782E-4</v>
      </c>
      <c r="F915" s="5">
        <f>B$6+B$7*E913+B$8*(H914*100)^2</f>
        <v>0.75297936555473577</v>
      </c>
      <c r="G915" s="8">
        <v>1.0817894299239798E-2</v>
      </c>
      <c r="H915" s="8">
        <f t="shared" si="186"/>
        <v>8.6774383636804685E-3</v>
      </c>
      <c r="I915" s="7">
        <f t="shared" si="183"/>
        <v>2.1404559355593291E-3</v>
      </c>
      <c r="J915" s="10">
        <f t="shared" si="187"/>
        <v>0.19786253002210835</v>
      </c>
      <c r="K915" s="10">
        <f t="shared" si="188"/>
        <v>2.6193825921096536E-2</v>
      </c>
      <c r="AC915" s="12"/>
      <c r="AD915" s="13"/>
    </row>
    <row r="916" spans="1:30" x14ac:dyDescent="0.3">
      <c r="A916" s="17">
        <v>44602</v>
      </c>
      <c r="B916" s="18">
        <v>-1.6712030032239029E-3</v>
      </c>
      <c r="C916" s="8">
        <f t="shared" si="184"/>
        <v>-3.0271203003223904E-2</v>
      </c>
      <c r="D916" s="5">
        <f t="shared" si="182"/>
        <v>9.1634573126239194E-4</v>
      </c>
      <c r="E916" s="5">
        <f t="shared" si="185"/>
        <v>1.1316637503141283E-4</v>
      </c>
      <c r="F916" s="5">
        <f>B$6+B$7*E913+B$8*(H915*100)^2</f>
        <v>0.69637228641491911</v>
      </c>
      <c r="G916" s="8">
        <v>9.5015607342069097E-3</v>
      </c>
      <c r="H916" s="8">
        <f t="shared" si="186"/>
        <v>8.3448923684785719E-3</v>
      </c>
      <c r="I916" s="7">
        <f t="shared" si="183"/>
        <v>1.1566683657283378E-3</v>
      </c>
      <c r="J916" s="10">
        <f t="shared" si="187"/>
        <v>0.12173456530822084</v>
      </c>
      <c r="K916" s="10">
        <f t="shared" si="188"/>
        <v>8.8015293781413817E-3</v>
      </c>
      <c r="AC916" s="12"/>
      <c r="AD916" s="13"/>
    </row>
    <row r="917" spans="1:30" x14ac:dyDescent="0.3">
      <c r="A917" s="17">
        <v>44603</v>
      </c>
      <c r="B917" s="18">
        <v>-1.0018843902136922E-2</v>
      </c>
      <c r="C917" s="8">
        <f t="shared" si="184"/>
        <v>-3.8618843902136921E-2</v>
      </c>
      <c r="D917" s="5">
        <f t="shared" si="182"/>
        <v>1.491415104337618E-3</v>
      </c>
      <c r="E917" s="5">
        <f t="shared" si="185"/>
        <v>9.1634573126239194E-4</v>
      </c>
      <c r="F917" s="5">
        <f>B$6+B$7*E913+B$8*(H916*100)^2</f>
        <v>0.6461844500495576</v>
      </c>
      <c r="G917" s="8">
        <v>2.1842731540833937E-2</v>
      </c>
      <c r="H917" s="8">
        <f t="shared" si="186"/>
        <v>8.0385598837699641E-3</v>
      </c>
      <c r="I917" s="7">
        <f t="shared" si="183"/>
        <v>1.3804171657063973E-2</v>
      </c>
      <c r="J917" s="10">
        <f t="shared" si="187"/>
        <v>0.63198009970766422</v>
      </c>
      <c r="K917" s="10">
        <f t="shared" si="188"/>
        <v>0.7176260988527885</v>
      </c>
      <c r="AC917" s="12"/>
      <c r="AD917" s="13"/>
    </row>
    <row r="918" spans="1:30" x14ac:dyDescent="0.3">
      <c r="A918" s="17">
        <v>44606</v>
      </c>
      <c r="B918" s="18">
        <v>-2.2089356519197339E-2</v>
      </c>
      <c r="C918" s="8">
        <f t="shared" si="184"/>
        <v>-5.0689356519197343E-2</v>
      </c>
      <c r="D918" s="5">
        <f t="shared" si="182"/>
        <v>2.5694108643302942E-3</v>
      </c>
      <c r="E918" s="5">
        <f t="shared" si="185"/>
        <v>1.491415104337618E-3</v>
      </c>
      <c r="F918" s="5">
        <f>B$6+B$7*E913+B$8*(H917*100)^2</f>
        <v>0.60168791432802837</v>
      </c>
      <c r="G918" s="8">
        <v>1.2006177184995763E-2</v>
      </c>
      <c r="H918" s="8">
        <f t="shared" si="186"/>
        <v>7.7568544805741227E-3</v>
      </c>
      <c r="I918" s="7">
        <f t="shared" si="183"/>
        <v>4.2493227044216406E-3</v>
      </c>
      <c r="J918" s="10">
        <f t="shared" si="187"/>
        <v>0.35392803545595353</v>
      </c>
      <c r="K918" s="10">
        <f t="shared" si="188"/>
        <v>0.11097080796076852</v>
      </c>
      <c r="AC918" s="12"/>
      <c r="AD918" s="13"/>
    </row>
    <row r="919" spans="1:30" x14ac:dyDescent="0.3">
      <c r="A919" s="17">
        <v>44607</v>
      </c>
      <c r="B919" s="18">
        <v>1.9313091964627709E-2</v>
      </c>
      <c r="C919" s="8">
        <f t="shared" si="184"/>
        <v>-9.2869080353722919E-3</v>
      </c>
      <c r="D919" s="5">
        <f t="shared" si="182"/>
        <v>8.6246660857462436E-5</v>
      </c>
      <c r="E919" s="5">
        <f t="shared" si="185"/>
        <v>2.5694108643302942E-3</v>
      </c>
      <c r="F919" s="5">
        <f>B$6+B$7*E913+B$8*(H918*100)^2</f>
        <v>0.56223728575732046</v>
      </c>
      <c r="G919" s="8">
        <v>1.0062130695101635E-2</v>
      </c>
      <c r="H919" s="8">
        <f t="shared" si="186"/>
        <v>7.4982483671676313E-3</v>
      </c>
      <c r="I919" s="7">
        <f t="shared" si="183"/>
        <v>2.5638823279340037E-3</v>
      </c>
      <c r="J919" s="10">
        <f t="shared" si="187"/>
        <v>0.25480511092766189</v>
      </c>
      <c r="K919" s="10">
        <f t="shared" si="188"/>
        <v>4.7821336618938615E-2</v>
      </c>
      <c r="AC919" s="12"/>
      <c r="AD919" s="13"/>
    </row>
    <row r="920" spans="1:30" x14ac:dyDescent="0.3">
      <c r="A920" s="17">
        <v>44608</v>
      </c>
      <c r="B920" s="18">
        <v>-1.5673957371207304E-3</v>
      </c>
      <c r="C920" s="8">
        <f t="shared" si="184"/>
        <v>-3.0167395737120732E-2</v>
      </c>
      <c r="D920" s="5">
        <f t="shared" si="182"/>
        <v>9.1007176556005007E-4</v>
      </c>
      <c r="E920" s="5">
        <f t="shared" si="185"/>
        <v>8.6246660857462436E-5</v>
      </c>
      <c r="F920" s="5">
        <f>B$6+B$7*E913+B$8*(H919*100)^2</f>
        <v>0.52726035846653074</v>
      </c>
      <c r="G920" s="8">
        <v>9.8459533001475485E-3</v>
      </c>
      <c r="H920" s="8">
        <f t="shared" si="186"/>
        <v>7.2612695754016099E-3</v>
      </c>
      <c r="I920" s="7">
        <f t="shared" si="183"/>
        <v>2.5846837247459386E-3</v>
      </c>
      <c r="J920" s="10">
        <f t="shared" si="187"/>
        <v>0.2625122876326465</v>
      </c>
      <c r="K920" s="10">
        <f t="shared" si="188"/>
        <v>5.144894311576742E-2</v>
      </c>
      <c r="AC920" s="12"/>
      <c r="AD920" s="13"/>
    </row>
    <row r="921" spans="1:30" x14ac:dyDescent="0.3">
      <c r="A921" s="17">
        <v>44609</v>
      </c>
      <c r="B921" s="18">
        <v>-5.8252478357381909E-3</v>
      </c>
      <c r="C921" s="8">
        <f t="shared" si="184"/>
        <v>-3.4425247835738193E-2</v>
      </c>
      <c r="D921" s="5">
        <f t="shared" si="182"/>
        <v>1.1850976885519971E-3</v>
      </c>
      <c r="E921" s="5">
        <f t="shared" si="185"/>
        <v>9.1007176556005007E-4</v>
      </c>
      <c r="F921" s="5">
        <f>B$6+B$7*E913+B$8*(H920*100)^2</f>
        <v>0.49624981473051666</v>
      </c>
      <c r="G921" s="8">
        <v>1.1081028707482343E-2</v>
      </c>
      <c r="H921" s="8">
        <f t="shared" si="186"/>
        <v>7.0445000868089754E-3</v>
      </c>
      <c r="I921" s="7">
        <f t="shared" si="183"/>
        <v>4.0365286206733679E-3</v>
      </c>
      <c r="J921" s="10">
        <f t="shared" si="187"/>
        <v>0.3642738167393923</v>
      </c>
      <c r="K921" s="10">
        <f t="shared" si="188"/>
        <v>0.12001693089966081</v>
      </c>
      <c r="AC921" s="12"/>
      <c r="AD921" s="13"/>
    </row>
    <row r="922" spans="1:30" x14ac:dyDescent="0.3">
      <c r="A922" s="17">
        <v>44610</v>
      </c>
      <c r="B922" s="18">
        <v>-9.5048177456474071E-3</v>
      </c>
      <c r="C922" s="8">
        <f t="shared" si="184"/>
        <v>-3.8104817745647404E-2</v>
      </c>
      <c r="D922" s="5">
        <f t="shared" si="182"/>
        <v>1.4519771354290054E-3</v>
      </c>
      <c r="E922" s="5">
        <f t="shared" si="185"/>
        <v>1.1850976885519971E-3</v>
      </c>
      <c r="F922" s="5">
        <f>B$6+B$7*E913+B$8*(H921*100)^2</f>
        <v>0.46875586665416658</v>
      </c>
      <c r="G922" s="8">
        <v>2.0083927194983017E-2</v>
      </c>
      <c r="H922" s="8">
        <f t="shared" si="186"/>
        <v>6.8465748126648454E-3</v>
      </c>
      <c r="I922" s="7">
        <f t="shared" si="183"/>
        <v>1.3237352382318171E-2</v>
      </c>
      <c r="J922" s="10">
        <f t="shared" si="187"/>
        <v>0.65910179089002441</v>
      </c>
      <c r="K922" s="10">
        <f t="shared" si="188"/>
        <v>0.8572556148885202</v>
      </c>
      <c r="AC922" s="12"/>
      <c r="AD922" s="13"/>
    </row>
    <row r="923" spans="1:30" x14ac:dyDescent="0.3">
      <c r="A923" s="17">
        <v>44613</v>
      </c>
      <c r="B923" s="18">
        <v>-2.1978596365421658E-2</v>
      </c>
      <c r="C923" s="8">
        <f t="shared" si="184"/>
        <v>-5.0578596365421655E-2</v>
      </c>
      <c r="D923" s="5">
        <f t="shared" si="182"/>
        <v>2.5581944102962446E-3</v>
      </c>
      <c r="E923" s="5">
        <f t="shared" si="185"/>
        <v>1.4519771354290054E-3</v>
      </c>
      <c r="F923" s="5">
        <f t="shared" ref="F923" si="190">B$6+B$7*E923+B$8*(G922*100)^2</f>
        <v>3.6049763797676624</v>
      </c>
      <c r="G923" s="8">
        <v>2.1596800716392285E-2</v>
      </c>
      <c r="H923" s="8">
        <f t="shared" si="186"/>
        <v>1.8986775344348662E-2</v>
      </c>
      <c r="I923" s="7">
        <f t="shared" si="183"/>
        <v>2.6100253720436235E-3</v>
      </c>
      <c r="J923" s="10">
        <f t="shared" si="187"/>
        <v>0.12085240801720119</v>
      </c>
      <c r="K923" s="10">
        <f t="shared" si="188"/>
        <v>8.6629506870541384E-3</v>
      </c>
      <c r="AC923" s="12"/>
      <c r="AD923" s="13"/>
    </row>
    <row r="924" spans="1:30" x14ac:dyDescent="0.3">
      <c r="A924" s="17">
        <v>44614</v>
      </c>
      <c r="B924" s="18">
        <v>-6.0214422988759507E-5</v>
      </c>
      <c r="C924" s="8">
        <f t="shared" si="184"/>
        <v>-2.8660214422988758E-2</v>
      </c>
      <c r="D924" s="5">
        <f t="shared" si="182"/>
        <v>8.2140789077169286E-4</v>
      </c>
      <c r="E924" s="5">
        <f t="shared" si="185"/>
        <v>2.5581944102962446E-3</v>
      </c>
      <c r="F924" s="5">
        <f>B$6+B$7*E923+B$8*(H923*100)^2</f>
        <v>3.2249220475400993</v>
      </c>
      <c r="G924" s="8">
        <v>1.7009593524839186E-2</v>
      </c>
      <c r="H924" s="8">
        <f t="shared" si="186"/>
        <v>1.7958067957160925E-2</v>
      </c>
      <c r="I924" s="7">
        <f t="shared" si="183"/>
        <v>9.4847443232173867E-4</v>
      </c>
      <c r="J924" s="10">
        <f t="shared" si="187"/>
        <v>5.576114625765026E-2</v>
      </c>
      <c r="K924" s="10">
        <f t="shared" si="188"/>
        <v>1.4459103494128822E-3</v>
      </c>
      <c r="AC924" s="12"/>
      <c r="AD924" s="13"/>
    </row>
    <row r="925" spans="1:30" x14ac:dyDescent="0.3">
      <c r="A925" s="17">
        <v>44615</v>
      </c>
      <c r="B925" s="18">
        <v>-3.0305943569341287E-3</v>
      </c>
      <c r="C925" s="8">
        <f t="shared" si="184"/>
        <v>-3.1630594356934126E-2</v>
      </c>
      <c r="D925" s="5">
        <f t="shared" si="182"/>
        <v>1.000494499372913E-3</v>
      </c>
      <c r="E925" s="5">
        <f t="shared" si="185"/>
        <v>8.2140789077169286E-4</v>
      </c>
      <c r="F925" s="5">
        <f>B$6+B$7*E923+B$8*(H924*100)^2</f>
        <v>2.8879658765871423</v>
      </c>
      <c r="G925" s="8">
        <v>2.8985672268700965E-2</v>
      </c>
      <c r="H925" s="8">
        <f t="shared" si="186"/>
        <v>1.6994016230977134E-2</v>
      </c>
      <c r="I925" s="7">
        <f t="shared" si="183"/>
        <v>1.1991656037723831E-2</v>
      </c>
      <c r="J925" s="10">
        <f t="shared" si="187"/>
        <v>0.41370977793992886</v>
      </c>
      <c r="K925" s="10">
        <f t="shared" si="188"/>
        <v>0.17169955477327692</v>
      </c>
      <c r="AC925" s="12"/>
      <c r="AD925" s="13"/>
    </row>
    <row r="926" spans="1:30" x14ac:dyDescent="0.3">
      <c r="A926" s="17">
        <v>44616</v>
      </c>
      <c r="B926" s="18">
        <v>-3.6945228335334368E-2</v>
      </c>
      <c r="C926" s="8">
        <f t="shared" si="184"/>
        <v>-6.5545228335334368E-2</v>
      </c>
      <c r="D926" s="5">
        <f t="shared" si="182"/>
        <v>4.2961769575311191E-3</v>
      </c>
      <c r="E926" s="5">
        <f t="shared" si="185"/>
        <v>1.000494499372913E-3</v>
      </c>
      <c r="F926" s="5">
        <f>B$6+B$7*E923+B$8*(H925*100)^2</f>
        <v>2.5892205354202509</v>
      </c>
      <c r="G926" s="8">
        <v>1.5390016018072519E-2</v>
      </c>
      <c r="H926" s="8">
        <f t="shared" si="186"/>
        <v>1.6091055078584035E-2</v>
      </c>
      <c r="I926" s="7">
        <f t="shared" si="183"/>
        <v>7.0103906051151646E-4</v>
      </c>
      <c r="J926" s="10">
        <f t="shared" si="187"/>
        <v>4.5551548464165682E-2</v>
      </c>
      <c r="K926" s="10">
        <f t="shared" si="188"/>
        <v>9.7753978266235109E-4</v>
      </c>
      <c r="AC926" s="12"/>
      <c r="AD926" s="13"/>
    </row>
    <row r="927" spans="1:30" x14ac:dyDescent="0.3">
      <c r="A927" s="17">
        <v>44617</v>
      </c>
      <c r="B927" s="18">
        <v>3.6260450662188644E-2</v>
      </c>
      <c r="C927" s="8">
        <f t="shared" si="184"/>
        <v>7.6604506621886434E-3</v>
      </c>
      <c r="D927" s="5">
        <f t="shared" si="182"/>
        <v>5.8682504347826426E-5</v>
      </c>
      <c r="E927" s="5">
        <f t="shared" si="185"/>
        <v>4.2961769575311191E-3</v>
      </c>
      <c r="F927" s="5">
        <f>B$6+B$7*E923+B$8*(H926*100)^2</f>
        <v>2.3243529159416845</v>
      </c>
      <c r="G927" s="8">
        <v>2.6683879540056913E-2</v>
      </c>
      <c r="H927" s="8">
        <f t="shared" si="186"/>
        <v>1.5245828662101921E-2</v>
      </c>
      <c r="I927" s="7">
        <f t="shared" si="183"/>
        <v>1.1438050877954992E-2</v>
      </c>
      <c r="J927" s="10">
        <f t="shared" si="187"/>
        <v>0.4286502215985718</v>
      </c>
      <c r="K927" s="10">
        <f t="shared" si="188"/>
        <v>0.19048765168272341</v>
      </c>
      <c r="AC927" s="12"/>
      <c r="AD927" s="13"/>
    </row>
    <row r="928" spans="1:30" x14ac:dyDescent="0.3">
      <c r="A928" s="17">
        <v>44620</v>
      </c>
      <c r="B928" s="18">
        <v>-1.1769719716192782E-2</v>
      </c>
      <c r="C928" s="8">
        <f t="shared" si="184"/>
        <v>-4.0369719716192784E-2</v>
      </c>
      <c r="D928" s="5">
        <f t="shared" si="182"/>
        <v>1.6297142699639644E-3</v>
      </c>
      <c r="E928" s="5">
        <f t="shared" si="185"/>
        <v>5.8682504347826426E-5</v>
      </c>
      <c r="F928" s="5">
        <f>B$6+B$7*E923+B$8*(H927*100)^2</f>
        <v>2.0895212845119877</v>
      </c>
      <c r="G928" s="8">
        <v>1.6377796307065751E-2</v>
      </c>
      <c r="H928" s="8">
        <f t="shared" si="186"/>
        <v>1.4455176527846305E-2</v>
      </c>
      <c r="I928" s="7">
        <f t="shared" si="183"/>
        <v>1.9226197792194463E-3</v>
      </c>
      <c r="J928" s="10">
        <f t="shared" si="187"/>
        <v>0.11739184827875682</v>
      </c>
      <c r="K928" s="10">
        <f t="shared" si="188"/>
        <v>8.1316781950069306E-3</v>
      </c>
      <c r="AC928" s="12"/>
      <c r="AD928" s="13"/>
    </row>
    <row r="929" spans="1:30" x14ac:dyDescent="0.3">
      <c r="A929" s="17">
        <v>44621</v>
      </c>
      <c r="B929" s="18">
        <v>-4.1196523141746676E-2</v>
      </c>
      <c r="C929" s="8">
        <f t="shared" si="184"/>
        <v>-6.9796523141746669E-2</v>
      </c>
      <c r="D929" s="5">
        <f t="shared" si="182"/>
        <v>4.8715546426763784E-3</v>
      </c>
      <c r="E929" s="5">
        <f t="shared" si="185"/>
        <v>1.6297142699639644E-3</v>
      </c>
      <c r="F929" s="5">
        <f>B$6+B$7*E923+B$8*(H928*100)^2</f>
        <v>1.8813195600864183</v>
      </c>
      <c r="G929" s="8">
        <v>2.0534140887563217E-2</v>
      </c>
      <c r="H929" s="8">
        <f t="shared" si="186"/>
        <v>1.3716120297250308E-2</v>
      </c>
      <c r="I929" s="7">
        <f t="shared" si="183"/>
        <v>6.818020590312909E-3</v>
      </c>
      <c r="J929" s="10">
        <f t="shared" si="187"/>
        <v>0.33203339879889188</v>
      </c>
      <c r="K929" s="10">
        <f t="shared" si="188"/>
        <v>9.3563734476693527E-2</v>
      </c>
      <c r="AC929" s="12"/>
      <c r="AD929" s="13"/>
    </row>
    <row r="930" spans="1:30" x14ac:dyDescent="0.3">
      <c r="A930" s="17">
        <v>44622</v>
      </c>
      <c r="B930" s="18">
        <v>1.4431258580495206E-2</v>
      </c>
      <c r="C930" s="8">
        <f t="shared" si="184"/>
        <v>-1.4168741419504794E-2</v>
      </c>
      <c r="D930" s="5">
        <f t="shared" si="182"/>
        <v>2.0075323341279072E-4</v>
      </c>
      <c r="E930" s="5">
        <f t="shared" si="185"/>
        <v>4.8715546426763784E-3</v>
      </c>
      <c r="F930" s="5">
        <f>B$6+B$7*E923+B$8*(H929*100)^2</f>
        <v>1.6967279112107085</v>
      </c>
      <c r="G930" s="8">
        <v>1.5833350543274734E-2</v>
      </c>
      <c r="H930" s="8">
        <f t="shared" si="186"/>
        <v>1.3025850878966443E-2</v>
      </c>
      <c r="I930" s="7">
        <f t="shared" si="183"/>
        <v>2.8074996643082904E-3</v>
      </c>
      <c r="J930" s="10">
        <f t="shared" si="187"/>
        <v>0.17731557554006058</v>
      </c>
      <c r="K930" s="10">
        <f t="shared" si="188"/>
        <v>2.0350321936609017E-2</v>
      </c>
      <c r="AC930" s="12"/>
      <c r="AD930" s="13"/>
    </row>
    <row r="931" spans="1:30" x14ac:dyDescent="0.3">
      <c r="A931" s="17">
        <v>44623</v>
      </c>
      <c r="B931" s="18">
        <v>-2.0843442203035998E-2</v>
      </c>
      <c r="C931" s="8">
        <f t="shared" si="184"/>
        <v>-4.9443442203035995E-2</v>
      </c>
      <c r="D931" s="5">
        <f t="shared" si="182"/>
        <v>2.4446539768849607E-3</v>
      </c>
      <c r="E931" s="5">
        <f t="shared" si="185"/>
        <v>2.0075323341279072E-4</v>
      </c>
      <c r="F931" s="5">
        <f>B$6+B$7*E923+B$8*(H930*100)^2</f>
        <v>1.5330689553175041</v>
      </c>
      <c r="G931" s="8">
        <v>1.8221705072438147E-2</v>
      </c>
      <c r="H931" s="8">
        <f t="shared" si="186"/>
        <v>1.2381716178775476E-2</v>
      </c>
      <c r="I931" s="7">
        <f t="shared" si="183"/>
        <v>5.8399888936626707E-3</v>
      </c>
      <c r="J931" s="10">
        <f t="shared" si="187"/>
        <v>0.32049629112349876</v>
      </c>
      <c r="K931" s="10">
        <f t="shared" si="188"/>
        <v>8.5269725988911693E-2</v>
      </c>
      <c r="AC931" s="12"/>
      <c r="AD931" s="13"/>
    </row>
    <row r="932" spans="1:30" x14ac:dyDescent="0.3">
      <c r="A932" s="17">
        <v>44624</v>
      </c>
      <c r="B932" s="18">
        <v>-5.0922309175779584E-2</v>
      </c>
      <c r="C932" s="8">
        <f t="shared" si="184"/>
        <v>-7.9522309175779585E-2</v>
      </c>
      <c r="D932" s="5">
        <f t="shared" si="182"/>
        <v>6.3237976566482782E-3</v>
      </c>
      <c r="E932" s="5">
        <f t="shared" si="185"/>
        <v>2.4446539768849607E-3</v>
      </c>
      <c r="F932" s="5">
        <f>B$6+B$7*E923+B$8*(H931*100)^2</f>
        <v>1.3879689250225891</v>
      </c>
      <c r="G932" s="8">
        <v>4.1891640911635025E-2</v>
      </c>
      <c r="H932" s="8">
        <f t="shared" si="186"/>
        <v>1.1781209297107784E-2</v>
      </c>
      <c r="I932" s="7">
        <f t="shared" si="183"/>
        <v>3.0110431614527242E-2</v>
      </c>
      <c r="J932" s="10">
        <f t="shared" si="187"/>
        <v>0.7187694480156861</v>
      </c>
      <c r="K932" s="10">
        <f t="shared" si="188"/>
        <v>1.2872209575371878</v>
      </c>
      <c r="AC932" s="12"/>
      <c r="AD932" s="13"/>
    </row>
    <row r="933" spans="1:30" x14ac:dyDescent="0.3">
      <c r="A933" s="17">
        <v>44627</v>
      </c>
      <c r="B933" s="18">
        <v>-1.239082468527263E-2</v>
      </c>
      <c r="C933" s="8">
        <f t="shared" si="184"/>
        <v>-4.0990824685272632E-2</v>
      </c>
      <c r="D933" s="5">
        <f t="shared" si="182"/>
        <v>1.6802477083787562E-3</v>
      </c>
      <c r="E933" s="5">
        <f t="shared" si="185"/>
        <v>6.3237976566482782E-3</v>
      </c>
      <c r="F933" s="5">
        <f t="shared" ref="F933" si="191">B$6+B$7*E933+B$8*(G932*100)^2</f>
        <v>15.588281569234198</v>
      </c>
      <c r="G933" s="8">
        <v>3.1116041537161156E-2</v>
      </c>
      <c r="H933" s="8">
        <f t="shared" si="186"/>
        <v>3.9481997884142334E-2</v>
      </c>
      <c r="I933" s="7">
        <f t="shared" si="183"/>
        <v>8.3659563469811772E-3</v>
      </c>
      <c r="J933" s="10">
        <f t="shared" si="187"/>
        <v>0.2688631308384748</v>
      </c>
      <c r="K933" s="10">
        <f t="shared" si="188"/>
        <v>2.6228393626081203E-2</v>
      </c>
      <c r="AC933" s="12"/>
      <c r="AD933" s="13"/>
    </row>
    <row r="934" spans="1:30" x14ac:dyDescent="0.3">
      <c r="A934" s="17">
        <v>44628</v>
      </c>
      <c r="B934" s="18">
        <v>-1.9750407887716543E-3</v>
      </c>
      <c r="C934" s="8">
        <f t="shared" si="184"/>
        <v>-3.0575040788771653E-2</v>
      </c>
      <c r="D934" s="5">
        <f t="shared" si="182"/>
        <v>9.3483311923505037E-4</v>
      </c>
      <c r="E934" s="5">
        <f t="shared" si="185"/>
        <v>1.6802477083787562E-3</v>
      </c>
      <c r="F934" s="5">
        <f>B$6+B$7*E933+B$8*(H933*100)^2</f>
        <v>13.849823687580971</v>
      </c>
      <c r="G934" s="8">
        <v>2.5768627242406427E-2</v>
      </c>
      <c r="H934" s="8">
        <f t="shared" si="186"/>
        <v>3.7215351251306192E-2</v>
      </c>
      <c r="I934" s="7">
        <f t="shared" si="183"/>
        <v>1.1446724008899765E-2</v>
      </c>
      <c r="J934" s="10">
        <f t="shared" si="187"/>
        <v>0.4442116338297733</v>
      </c>
      <c r="K934" s="10">
        <f t="shared" si="188"/>
        <v>5.9982884636603284E-2</v>
      </c>
      <c r="AC934" s="12"/>
      <c r="AD934" s="13"/>
    </row>
    <row r="935" spans="1:30" x14ac:dyDescent="0.3">
      <c r="A935" s="17">
        <v>44629</v>
      </c>
      <c r="B935" s="18">
        <v>7.1745479071679094E-2</v>
      </c>
      <c r="C935" s="8">
        <f t="shared" si="184"/>
        <v>4.3145479071679094E-2</v>
      </c>
      <c r="D935" s="5">
        <f t="shared" si="182"/>
        <v>1.8615323643246986E-3</v>
      </c>
      <c r="E935" s="5">
        <f t="shared" si="185"/>
        <v>9.3483311923505037E-4</v>
      </c>
      <c r="F935" s="5">
        <f>B$6+B$7*E933+B$8*(H934*100)^2</f>
        <v>12.308506929707223</v>
      </c>
      <c r="G935" s="8">
        <v>1.8644999210138905E-2</v>
      </c>
      <c r="H935" s="8">
        <f t="shared" si="186"/>
        <v>3.5083481768073167E-2</v>
      </c>
      <c r="I935" s="7">
        <f t="shared" si="183"/>
        <v>1.6438482557934262E-2</v>
      </c>
      <c r="J935" s="10">
        <f t="shared" si="187"/>
        <v>0.8816563826398679</v>
      </c>
      <c r="K935" s="10">
        <f t="shared" si="188"/>
        <v>0.1635991036315454</v>
      </c>
      <c r="AC935" s="12"/>
      <c r="AD935" s="13"/>
    </row>
    <row r="936" spans="1:30" x14ac:dyDescent="0.3">
      <c r="A936" s="17">
        <v>44630</v>
      </c>
      <c r="B936" s="18">
        <v>-3.0910858491924112E-2</v>
      </c>
      <c r="C936" s="8">
        <f t="shared" si="184"/>
        <v>-5.9510858491924112E-2</v>
      </c>
      <c r="D936" s="5">
        <f t="shared" si="182"/>
        <v>3.5415422784458163E-3</v>
      </c>
      <c r="E936" s="5">
        <f t="shared" si="185"/>
        <v>1.8615323643246986E-3</v>
      </c>
      <c r="F936" s="5">
        <f>B$6+B$7*E933+B$8*(H935*100)^2</f>
        <v>10.941975492176356</v>
      </c>
      <c r="G936" s="8">
        <v>3.3499568349931612E-2</v>
      </c>
      <c r="H936" s="8">
        <f t="shared" si="186"/>
        <v>3.3078657004443748E-2</v>
      </c>
      <c r="I936" s="7">
        <f t="shared" si="183"/>
        <v>4.2091134548786352E-4</v>
      </c>
      <c r="J936" s="10">
        <f t="shared" si="187"/>
        <v>1.2564679672618014E-2</v>
      </c>
      <c r="K936" s="10">
        <f t="shared" si="188"/>
        <v>8.0276934461220861E-5</v>
      </c>
      <c r="AC936" s="12"/>
      <c r="AD936" s="13"/>
    </row>
    <row r="937" spans="1:30" x14ac:dyDescent="0.3">
      <c r="A937" s="17">
        <v>44631</v>
      </c>
      <c r="B937" s="18">
        <v>9.6455685159655205E-3</v>
      </c>
      <c r="C937" s="8">
        <f t="shared" si="184"/>
        <v>-1.895443148403448E-2</v>
      </c>
      <c r="D937" s="5">
        <f t="shared" si="182"/>
        <v>3.5927047288295753E-4</v>
      </c>
      <c r="E937" s="5">
        <f t="shared" si="185"/>
        <v>3.5415422784458163E-3</v>
      </c>
      <c r="F937" s="5">
        <f>B$6+B$7*E933+B$8*(H936*100)^2</f>
        <v>9.7304087196614901</v>
      </c>
      <c r="G937" s="8">
        <v>1.7496270969794531E-2</v>
      </c>
      <c r="H937" s="8">
        <f t="shared" si="186"/>
        <v>3.1193603061623852E-2</v>
      </c>
      <c r="I937" s="7">
        <f t="shared" si="183"/>
        <v>1.3697332091829321E-2</v>
      </c>
      <c r="J937" s="10">
        <f t="shared" si="187"/>
        <v>0.7828715110480583</v>
      </c>
      <c r="K937" s="10">
        <f t="shared" si="188"/>
        <v>0.13911818855068514</v>
      </c>
      <c r="AC937" s="12"/>
      <c r="AD937" s="13"/>
    </row>
    <row r="938" spans="1:30" x14ac:dyDescent="0.3">
      <c r="A938" s="17">
        <v>44634</v>
      </c>
      <c r="B938" s="18">
        <v>1.4626255794884505E-2</v>
      </c>
      <c r="C938" s="8">
        <f t="shared" si="184"/>
        <v>-1.3973744205115496E-2</v>
      </c>
      <c r="D938" s="5">
        <f t="shared" si="182"/>
        <v>1.952655271099989E-4</v>
      </c>
      <c r="E938" s="5">
        <f t="shared" si="185"/>
        <v>3.5927047288295753E-4</v>
      </c>
      <c r="F938" s="5">
        <f>B$6+B$7*E933+B$8*(H937*100)^2</f>
        <v>8.656233619149809</v>
      </c>
      <c r="G938" s="8">
        <v>2.3448005366534758E-2</v>
      </c>
      <c r="H938" s="8">
        <f t="shared" si="186"/>
        <v>2.942147790161094E-2</v>
      </c>
      <c r="I938" s="7">
        <f t="shared" si="183"/>
        <v>5.9734725350761818E-3</v>
      </c>
      <c r="J938" s="10">
        <f t="shared" si="187"/>
        <v>0.25475397338494238</v>
      </c>
      <c r="K938" s="10">
        <f t="shared" si="188"/>
        <v>2.3908500749629358E-2</v>
      </c>
      <c r="AC938" s="12"/>
      <c r="AD938" s="13"/>
    </row>
    <row r="939" spans="1:30" x14ac:dyDescent="0.3">
      <c r="A939" s="17">
        <v>44635</v>
      </c>
      <c r="B939" s="18">
        <v>-7.9954729906823487E-4</v>
      </c>
      <c r="C939" s="8">
        <f t="shared" si="184"/>
        <v>-2.9399547299068234E-2</v>
      </c>
      <c r="D939" s="5">
        <f t="shared" si="182"/>
        <v>8.6433338139015026E-4</v>
      </c>
      <c r="E939" s="5">
        <f t="shared" si="185"/>
        <v>1.952655271099989E-4</v>
      </c>
      <c r="F939" s="5">
        <f>B$6+B$7*E933+B$8*(H938*100)^2</f>
        <v>7.7038699750361532</v>
      </c>
      <c r="G939" s="8">
        <v>2.4113146729071673E-2</v>
      </c>
      <c r="H939" s="8">
        <f t="shared" si="186"/>
        <v>2.775584618604908E-2</v>
      </c>
      <c r="I939" s="7">
        <f t="shared" si="183"/>
        <v>3.6426994569774065E-3</v>
      </c>
      <c r="J939" s="10">
        <f t="shared" si="187"/>
        <v>0.15106694691927694</v>
      </c>
      <c r="K939" s="10">
        <f t="shared" si="188"/>
        <v>9.4484922248554426E-3</v>
      </c>
      <c r="AC939" s="12"/>
      <c r="AD939" s="13"/>
    </row>
    <row r="940" spans="1:30" x14ac:dyDescent="0.3">
      <c r="A940" s="17">
        <v>44636</v>
      </c>
      <c r="B940" s="18">
        <v>3.974928304398518E-2</v>
      </c>
      <c r="C940" s="8">
        <f t="shared" si="184"/>
        <v>1.1149283043985179E-2</v>
      </c>
      <c r="D940" s="5">
        <f t="shared" si="182"/>
        <v>1.2430651239489542E-4</v>
      </c>
      <c r="E940" s="5">
        <f t="shared" si="185"/>
        <v>8.6433338139015026E-4</v>
      </c>
      <c r="F940" s="5">
        <f>B$6+B$7*E933+B$8*(H939*100)^2</f>
        <v>6.859504368164985</v>
      </c>
      <c r="G940" s="8">
        <v>1.313616072452289E-2</v>
      </c>
      <c r="H940" s="8">
        <f t="shared" si="186"/>
        <v>2.6190655524757269E-2</v>
      </c>
      <c r="I940" s="7">
        <f t="shared" si="183"/>
        <v>1.3054494800234379E-2</v>
      </c>
      <c r="J940" s="10">
        <f t="shared" si="187"/>
        <v>0.99378312080667097</v>
      </c>
      <c r="K940" s="10">
        <f t="shared" si="188"/>
        <v>0.19159296579087037</v>
      </c>
      <c r="AC940" s="12"/>
      <c r="AD940" s="13"/>
    </row>
    <row r="941" spans="1:30" x14ac:dyDescent="0.3">
      <c r="A941" s="17">
        <v>44637</v>
      </c>
      <c r="B941" s="18">
        <v>-1.1240817581133641E-3</v>
      </c>
      <c r="C941" s="8">
        <f t="shared" si="184"/>
        <v>-2.9724081758113363E-2</v>
      </c>
      <c r="D941" s="5">
        <f t="shared" si="182"/>
        <v>8.8352103636300762E-4</v>
      </c>
      <c r="E941" s="5">
        <f t="shared" si="185"/>
        <v>1.2430651239489542E-4</v>
      </c>
      <c r="F941" s="5">
        <f>B$6+B$7*E933+B$8*(H940*100)^2</f>
        <v>6.110889821113008</v>
      </c>
      <c r="G941" s="8">
        <v>1.6843546988610382E-2</v>
      </c>
      <c r="H941" s="8">
        <f t="shared" si="186"/>
        <v>2.4720214038541428E-2</v>
      </c>
      <c r="I941" s="7">
        <f t="shared" si="183"/>
        <v>7.8766670499310458E-3</v>
      </c>
      <c r="J941" s="10">
        <f t="shared" si="187"/>
        <v>0.46763707521089554</v>
      </c>
      <c r="K941" s="10">
        <f t="shared" si="188"/>
        <v>6.5021036082808736E-2</v>
      </c>
      <c r="AC941" s="12"/>
      <c r="AD941" s="13"/>
    </row>
    <row r="942" spans="1:30" x14ac:dyDescent="0.3">
      <c r="A942" s="17">
        <v>44638</v>
      </c>
      <c r="B942" s="18">
        <v>4.3966173990511621E-3</v>
      </c>
      <c r="C942" s="8">
        <f t="shared" si="184"/>
        <v>-2.4203382600948838E-2</v>
      </c>
      <c r="D942" s="5">
        <f t="shared" si="182"/>
        <v>5.8580372932791292E-4</v>
      </c>
      <c r="E942" s="5">
        <f t="shared" si="185"/>
        <v>8.8352103636300762E-4</v>
      </c>
      <c r="F942" s="5">
        <f>B$6+B$7*E933+B$8*(H941*100)^2</f>
        <v>5.4471681636967251</v>
      </c>
      <c r="G942" s="8">
        <v>5.7598203180339843E-3</v>
      </c>
      <c r="H942" s="8">
        <f t="shared" si="186"/>
        <v>2.3339169144801889E-2</v>
      </c>
      <c r="I942" s="7">
        <f t="shared" si="183"/>
        <v>1.7579348826767906E-2</v>
      </c>
      <c r="J942" s="10">
        <f t="shared" si="187"/>
        <v>3.0520654909541198</v>
      </c>
      <c r="K942" s="10">
        <f t="shared" si="188"/>
        <v>0.64601446794164086</v>
      </c>
      <c r="AC942" s="12"/>
      <c r="AD942" s="13"/>
    </row>
    <row r="943" spans="1:30" x14ac:dyDescent="0.3">
      <c r="A943" s="17">
        <v>44641</v>
      </c>
      <c r="B943" s="18">
        <v>-5.3030072032419755E-3</v>
      </c>
      <c r="C943" s="8">
        <f t="shared" si="184"/>
        <v>-3.3903007203241978E-2</v>
      </c>
      <c r="D943" s="5">
        <f t="shared" si="182"/>
        <v>1.1494138974230774E-3</v>
      </c>
      <c r="E943" s="5">
        <f t="shared" si="185"/>
        <v>5.8580372932791292E-4</v>
      </c>
      <c r="F943" s="5">
        <f t="shared" ref="F943" si="192">B$6+B$7*E943+B$8*(G942*100)^2</f>
        <v>0.32279476335670465</v>
      </c>
      <c r="G943" s="8">
        <v>6.4774744576697688E-3</v>
      </c>
      <c r="H943" s="8">
        <f t="shared" si="186"/>
        <v>5.6815029997061926E-3</v>
      </c>
      <c r="I943" s="7">
        <f t="shared" si="183"/>
        <v>7.9597145796357627E-4</v>
      </c>
      <c r="J943" s="10">
        <f t="shared" si="187"/>
        <v>0.1228829944703359</v>
      </c>
      <c r="K943" s="10">
        <f t="shared" si="188"/>
        <v>8.9838683128224961E-3</v>
      </c>
      <c r="AC943" s="12"/>
      <c r="AD943" s="13"/>
    </row>
    <row r="944" spans="1:30" x14ac:dyDescent="0.3">
      <c r="A944" s="17">
        <v>44642</v>
      </c>
      <c r="B944" s="18">
        <v>1.1352714441097762E-2</v>
      </c>
      <c r="C944" s="8">
        <f t="shared" si="184"/>
        <v>-1.7247285558902238E-2</v>
      </c>
      <c r="D944" s="5">
        <f t="shared" si="182"/>
        <v>2.9746885915031768E-4</v>
      </c>
      <c r="E944" s="5">
        <f t="shared" si="185"/>
        <v>1.1494138974230774E-3</v>
      </c>
      <c r="F944" s="5">
        <f>B$6+B$7*E943+B$8*(H943*100)^2</f>
        <v>0.31485035071729395</v>
      </c>
      <c r="G944" s="8">
        <v>1.1411834277162639E-2</v>
      </c>
      <c r="H944" s="8">
        <f t="shared" si="186"/>
        <v>5.6111527400106833E-3</v>
      </c>
      <c r="I944" s="7">
        <f t="shared" si="183"/>
        <v>5.800681537151956E-3</v>
      </c>
      <c r="J944" s="10">
        <f t="shared" si="187"/>
        <v>0.50830404615674085</v>
      </c>
      <c r="K944" s="10">
        <f t="shared" si="188"/>
        <v>0.3238824252868282</v>
      </c>
      <c r="AC944" s="12"/>
      <c r="AD944" s="13"/>
    </row>
    <row r="945" spans="1:30" x14ac:dyDescent="0.3">
      <c r="A945" s="17">
        <v>44643</v>
      </c>
      <c r="B945" s="18">
        <v>-1.4598761803563516E-2</v>
      </c>
      <c r="C945" s="8">
        <f t="shared" si="184"/>
        <v>-4.3198761803563517E-2</v>
      </c>
      <c r="D945" s="5">
        <f t="shared" si="182"/>
        <v>1.8661330213610183E-3</v>
      </c>
      <c r="E945" s="5">
        <f t="shared" si="185"/>
        <v>2.9746885915031768E-4</v>
      </c>
      <c r="F945" s="5">
        <f>B$6+B$7*E943+B$8*(H944*100)^2</f>
        <v>0.30780683447119239</v>
      </c>
      <c r="G945" s="8">
        <v>7.9890433405187273E-3</v>
      </c>
      <c r="H945" s="8">
        <f t="shared" si="186"/>
        <v>5.5480341966429193E-3</v>
      </c>
      <c r="I945" s="7">
        <f t="shared" si="183"/>
        <v>2.441009143875808E-3</v>
      </c>
      <c r="J945" s="10">
        <f t="shared" si="187"/>
        <v>0.30554461151756795</v>
      </c>
      <c r="K945" s="10">
        <f t="shared" si="188"/>
        <v>7.534995250307519E-2</v>
      </c>
      <c r="AC945" s="12"/>
      <c r="AD945" s="13"/>
    </row>
    <row r="946" spans="1:30" x14ac:dyDescent="0.3">
      <c r="A946" s="17">
        <v>44644</v>
      </c>
      <c r="B946" s="18">
        <v>-1.5079201478549018E-3</v>
      </c>
      <c r="C946" s="8">
        <f t="shared" si="184"/>
        <v>-3.0107920147854902E-2</v>
      </c>
      <c r="D946" s="5">
        <f t="shared" si="182"/>
        <v>9.0648685562960717E-4</v>
      </c>
      <c r="E946" s="5">
        <f t="shared" si="185"/>
        <v>1.8661330213610183E-3</v>
      </c>
      <c r="F946" s="5">
        <f>B$6+B$7*E943+B$8*(H945*100)^2</f>
        <v>0.30156205296739874</v>
      </c>
      <c r="G946" s="8">
        <v>9.2724127345078476E-3</v>
      </c>
      <c r="H946" s="8">
        <f t="shared" si="186"/>
        <v>5.4914665888758599E-3</v>
      </c>
      <c r="I946" s="7">
        <f t="shared" si="183"/>
        <v>3.7809461456319877E-3</v>
      </c>
      <c r="J946" s="10">
        <f t="shared" si="187"/>
        <v>0.40776292577669315</v>
      </c>
      <c r="K946" s="10">
        <f t="shared" si="188"/>
        <v>0.16466474079674676</v>
      </c>
      <c r="AC946" s="12"/>
      <c r="AD946" s="13"/>
    </row>
    <row r="947" spans="1:30" x14ac:dyDescent="0.3">
      <c r="A947" s="17">
        <v>44645</v>
      </c>
      <c r="B947" s="18">
        <v>1.1227577704694799E-3</v>
      </c>
      <c r="C947" s="8">
        <f t="shared" si="184"/>
        <v>-2.7477242229530522E-2</v>
      </c>
      <c r="D947" s="5">
        <f t="shared" si="182"/>
        <v>7.5499884054029546E-4</v>
      </c>
      <c r="E947" s="5">
        <f t="shared" si="185"/>
        <v>9.0648685562960717E-4</v>
      </c>
      <c r="F947" s="5">
        <f>B$6+B$7*E943+B$8*(H946*100)^2</f>
        <v>0.29602542968613527</v>
      </c>
      <c r="G947" s="8">
        <v>1.6060030367153061E-2</v>
      </c>
      <c r="H947" s="8">
        <f t="shared" si="186"/>
        <v>5.4408219019384859E-3</v>
      </c>
      <c r="I947" s="7">
        <f t="shared" si="183"/>
        <v>1.0619208465214575E-2</v>
      </c>
      <c r="J947" s="10">
        <f t="shared" si="187"/>
        <v>0.66121970024002064</v>
      </c>
      <c r="K947" s="10">
        <f t="shared" si="188"/>
        <v>0.86936203230810816</v>
      </c>
      <c r="AC947" s="12"/>
      <c r="AD947" s="13"/>
    </row>
    <row r="948" spans="1:30" x14ac:dyDescent="0.3">
      <c r="A948" s="17">
        <v>44648</v>
      </c>
      <c r="B948" s="18">
        <v>4.9956370646864869E-3</v>
      </c>
      <c r="C948" s="8">
        <f t="shared" si="184"/>
        <v>-2.3604362935313514E-2</v>
      </c>
      <c r="D948" s="5">
        <f t="shared" si="182"/>
        <v>5.5716594958200242E-4</v>
      </c>
      <c r="E948" s="5">
        <f t="shared" si="185"/>
        <v>7.5499884054029546E-4</v>
      </c>
      <c r="F948" s="5">
        <f>B$6+B$7*E943+B$8*(H947*100)^2</f>
        <v>0.29111665948496712</v>
      </c>
      <c r="G948" s="8">
        <v>1.5944314776527895E-2</v>
      </c>
      <c r="H948" s="8">
        <f t="shared" si="186"/>
        <v>5.3955227687867945E-3</v>
      </c>
      <c r="I948" s="7">
        <f t="shared" si="183"/>
        <v>1.0548792007741101E-2</v>
      </c>
      <c r="J948" s="10">
        <f t="shared" si="187"/>
        <v>0.66160209175437845</v>
      </c>
      <c r="K948" s="10">
        <f t="shared" si="188"/>
        <v>0.87156817612768056</v>
      </c>
      <c r="AC948" s="12"/>
      <c r="AD948" s="13"/>
    </row>
    <row r="949" spans="1:30" x14ac:dyDescent="0.3">
      <c r="A949" s="17">
        <v>44649</v>
      </c>
      <c r="B949" s="18">
        <v>2.9175792138253224E-2</v>
      </c>
      <c r="C949" s="8">
        <f t="shared" si="184"/>
        <v>5.7579213825322342E-4</v>
      </c>
      <c r="D949" s="5">
        <f t="shared" si="182"/>
        <v>3.3153658647421914E-7</v>
      </c>
      <c r="E949" s="5">
        <f t="shared" si="185"/>
        <v>5.5716594958200242E-4</v>
      </c>
      <c r="F949" s="5">
        <f>B$6+B$7*E943+B$8*(H948*100)^2</f>
        <v>0.28676454382461147</v>
      </c>
      <c r="G949" s="8">
        <v>7.9685487018901768E-3</v>
      </c>
      <c r="H949" s="8">
        <f t="shared" si="186"/>
        <v>5.3550400915829887E-3</v>
      </c>
      <c r="I949" s="7">
        <f t="shared" si="183"/>
        <v>2.6135086103071881E-3</v>
      </c>
      <c r="J949" s="10">
        <f t="shared" si="187"/>
        <v>0.32797799299228125</v>
      </c>
      <c r="K949" s="10">
        <f t="shared" si="188"/>
        <v>9.0582316297586507E-2</v>
      </c>
      <c r="AC949" s="12"/>
      <c r="AD949" s="13"/>
    </row>
    <row r="950" spans="1:30" x14ac:dyDescent="0.3">
      <c r="A950" s="17">
        <v>44650</v>
      </c>
      <c r="B950" s="18">
        <v>-1.081239273263431E-2</v>
      </c>
      <c r="C950" s="8">
        <f t="shared" si="184"/>
        <v>-3.9412392732634312E-2</v>
      </c>
      <c r="D950" s="5">
        <f t="shared" si="182"/>
        <v>1.553336700911406E-3</v>
      </c>
      <c r="E950" s="5">
        <f t="shared" si="185"/>
        <v>3.3153658647421914E-7</v>
      </c>
      <c r="F950" s="5">
        <f>B$6+B$7*E943+B$8*(H949*100)^2</f>
        <v>0.28290595808014013</v>
      </c>
      <c r="G950" s="8">
        <v>1.0155239278233598E-2</v>
      </c>
      <c r="H950" s="8">
        <f t="shared" si="186"/>
        <v>5.3188904677586666E-3</v>
      </c>
      <c r="I950" s="7">
        <f t="shared" si="183"/>
        <v>4.836348810474931E-3</v>
      </c>
      <c r="J950" s="10">
        <f t="shared" si="187"/>
        <v>0.47624173866991004</v>
      </c>
      <c r="K950" s="10">
        <f t="shared" si="188"/>
        <v>0.26255272560242382</v>
      </c>
      <c r="AC950" s="12"/>
      <c r="AD950" s="13"/>
    </row>
    <row r="951" spans="1:30" x14ac:dyDescent="0.3">
      <c r="A951" s="17">
        <v>44651</v>
      </c>
      <c r="B951" s="18">
        <v>-1.4404299498819179E-2</v>
      </c>
      <c r="C951" s="8">
        <f t="shared" si="184"/>
        <v>-4.3004299498819176E-2</v>
      </c>
      <c r="D951" s="5">
        <f t="shared" si="182"/>
        <v>1.8493697753841393E-3</v>
      </c>
      <c r="E951" s="5">
        <f t="shared" si="185"/>
        <v>1.553336700911406E-3</v>
      </c>
      <c r="F951" s="5">
        <f>B$6+B$7*E943+B$8*(H950*100)^2</f>
        <v>0.2794849359590918</v>
      </c>
      <c r="G951" s="8">
        <v>6.6388036530558468E-3</v>
      </c>
      <c r="H951" s="8">
        <f t="shared" si="186"/>
        <v>5.2866334841663821E-3</v>
      </c>
      <c r="I951" s="7">
        <f t="shared" si="183"/>
        <v>1.3521701688894647E-3</v>
      </c>
      <c r="J951" s="10">
        <f t="shared" si="187"/>
        <v>0.20367678267861705</v>
      </c>
      <c r="K951" s="10">
        <f t="shared" si="188"/>
        <v>2.802137497478796E-2</v>
      </c>
      <c r="AC951" s="12"/>
      <c r="AD951" s="13"/>
    </row>
    <row r="952" spans="1:30" x14ac:dyDescent="0.3">
      <c r="A952" s="17">
        <v>44652</v>
      </c>
      <c r="B952" s="18">
        <v>4.1323416087191865E-3</v>
      </c>
      <c r="C952" s="8">
        <f t="shared" si="184"/>
        <v>-2.4467658391280813E-2</v>
      </c>
      <c r="D952" s="5">
        <f t="shared" si="182"/>
        <v>5.9866630715241437E-4</v>
      </c>
      <c r="E952" s="5">
        <f t="shared" si="185"/>
        <v>1.8493697753841393E-3</v>
      </c>
      <c r="F952" s="5">
        <f>B$6+B$7*E943+B$8*(H951*100)^2</f>
        <v>0.27645185774657038</v>
      </c>
      <c r="G952" s="8">
        <v>1.1550271006100399E-2</v>
      </c>
      <c r="H952" s="8">
        <f t="shared" si="186"/>
        <v>5.2578689385203428E-3</v>
      </c>
      <c r="I952" s="7">
        <f t="shared" si="183"/>
        <v>6.292402067580056E-3</v>
      </c>
      <c r="J952" s="10">
        <f t="shared" si="187"/>
        <v>0.54478393314379003</v>
      </c>
      <c r="K952" s="10">
        <f t="shared" si="188"/>
        <v>0.409775917453439</v>
      </c>
      <c r="AC952" s="12"/>
      <c r="AD952" s="13"/>
    </row>
    <row r="953" spans="1:30" x14ac:dyDescent="0.3">
      <c r="A953" s="17">
        <v>44655</v>
      </c>
      <c r="B953" s="18">
        <v>8.2442675897418365E-3</v>
      </c>
      <c r="C953" s="8">
        <f t="shared" si="184"/>
        <v>-2.0355732410258162E-2</v>
      </c>
      <c r="D953" s="5">
        <f t="shared" si="182"/>
        <v>4.1435584195803458E-4</v>
      </c>
      <c r="E953" s="5">
        <f t="shared" si="185"/>
        <v>5.9866630715241437E-4</v>
      </c>
      <c r="F953" s="5">
        <f t="shared" ref="F953" si="193">B$6+B$7*E953+B$8*(G952*100)^2</f>
        <v>1.2114639111766758</v>
      </c>
      <c r="G953" s="8">
        <v>1.1125921552671886E-2</v>
      </c>
      <c r="H953" s="8">
        <f t="shared" si="186"/>
        <v>1.100665213031045E-2</v>
      </c>
      <c r="I953" s="7">
        <f t="shared" si="183"/>
        <v>1.1926942236143573E-4</v>
      </c>
      <c r="J953" s="10">
        <f t="shared" si="187"/>
        <v>1.0719958953224258E-2</v>
      </c>
      <c r="K953" s="10">
        <f t="shared" si="188"/>
        <v>5.829005310475921E-5</v>
      </c>
      <c r="AC953" s="12"/>
      <c r="AD953" s="13"/>
    </row>
    <row r="954" spans="1:30" x14ac:dyDescent="0.3">
      <c r="A954" s="17">
        <v>44656</v>
      </c>
      <c r="B954" s="18">
        <v>-8.4560536736143117E-3</v>
      </c>
      <c r="C954" s="8">
        <f t="shared" si="184"/>
        <v>-3.7056053673614309E-2</v>
      </c>
      <c r="D954" s="5">
        <f t="shared" si="182"/>
        <v>1.3731511138617846E-3</v>
      </c>
      <c r="E954" s="5">
        <f t="shared" si="185"/>
        <v>4.1435584195803458E-4</v>
      </c>
      <c r="F954" s="5">
        <f>B$6+B$7*E953+B$8*(H953*100)^2</f>
        <v>1.1027457458787697</v>
      </c>
      <c r="G954" s="8">
        <v>1.7619908514290936E-2</v>
      </c>
      <c r="H954" s="8">
        <f t="shared" si="186"/>
        <v>1.0501170153267538E-2</v>
      </c>
      <c r="I954" s="7">
        <f t="shared" si="183"/>
        <v>7.1187383610233981E-3</v>
      </c>
      <c r="J954" s="10">
        <f t="shared" si="187"/>
        <v>0.40401676065739051</v>
      </c>
      <c r="K954" s="10">
        <f t="shared" si="188"/>
        <v>0.16035680050967516</v>
      </c>
      <c r="AC954" s="12"/>
      <c r="AD954" s="13"/>
    </row>
    <row r="955" spans="1:30" x14ac:dyDescent="0.3">
      <c r="A955" s="17">
        <v>44657</v>
      </c>
      <c r="B955" s="18">
        <v>-2.4065656147587267E-2</v>
      </c>
      <c r="C955" s="8">
        <f t="shared" si="184"/>
        <v>-5.2665656147587267E-2</v>
      </c>
      <c r="D955" s="5">
        <f t="shared" si="182"/>
        <v>2.7736713374558967E-3</v>
      </c>
      <c r="E955" s="5">
        <f t="shared" si="185"/>
        <v>1.3731511138617846E-3</v>
      </c>
      <c r="F955" s="5">
        <f>B$6+B$7*E953+B$8*(H954*100)^2</f>
        <v>1.0063562205256462</v>
      </c>
      <c r="G955" s="8">
        <v>1.375918595949915E-2</v>
      </c>
      <c r="H955" s="8">
        <f t="shared" si="186"/>
        <v>1.0031730760569915E-2</v>
      </c>
      <c r="I955" s="7">
        <f t="shared" si="183"/>
        <v>3.7274551989292352E-3</v>
      </c>
      <c r="J955" s="10">
        <f t="shared" si="187"/>
        <v>0.27090666627380322</v>
      </c>
      <c r="K955" s="10">
        <f t="shared" si="188"/>
        <v>5.5612985727139019E-2</v>
      </c>
      <c r="AC955" s="12"/>
      <c r="AD955" s="13"/>
    </row>
    <row r="956" spans="1:30" x14ac:dyDescent="0.3">
      <c r="A956" s="17">
        <v>44658</v>
      </c>
      <c r="B956" s="18">
        <v>-5.9475259287933525E-3</v>
      </c>
      <c r="C956" s="8">
        <f t="shared" si="184"/>
        <v>-3.454752592879335E-2</v>
      </c>
      <c r="D956" s="5">
        <f t="shared" si="182"/>
        <v>1.1935315478006489E-3</v>
      </c>
      <c r="E956" s="5">
        <f t="shared" si="185"/>
        <v>2.7736713374558967E-3</v>
      </c>
      <c r="F956" s="5">
        <f>B$6+B$7*E953+B$8*(H955*100)^2</f>
        <v>0.92089726734756705</v>
      </c>
      <c r="G956" s="8">
        <v>8.8131692220411381E-3</v>
      </c>
      <c r="H956" s="8">
        <f t="shared" si="186"/>
        <v>9.5963392361231529E-3</v>
      </c>
      <c r="I956" s="7">
        <f t="shared" si="183"/>
        <v>7.8317001408201477E-4</v>
      </c>
      <c r="J956" s="10">
        <f t="shared" si="187"/>
        <v>8.8863607897526772E-2</v>
      </c>
      <c r="K956" s="10">
        <f t="shared" si="188"/>
        <v>3.5232602199561924E-3</v>
      </c>
      <c r="AC956" s="12"/>
      <c r="AD956" s="13"/>
    </row>
    <row r="957" spans="1:30" x14ac:dyDescent="0.3">
      <c r="A957" s="17">
        <v>44659</v>
      </c>
      <c r="B957" s="18">
        <v>1.4714967934858172E-2</v>
      </c>
      <c r="C957" s="8">
        <f t="shared" si="184"/>
        <v>-1.3885032065141828E-2</v>
      </c>
      <c r="D957" s="5">
        <f t="shared" si="182"/>
        <v>1.9279411545001675E-4</v>
      </c>
      <c r="E957" s="5">
        <f t="shared" si="185"/>
        <v>1.1935315478006489E-3</v>
      </c>
      <c r="F957" s="5">
        <f>B$6+B$7*E953+B$8*(H956*100)^2</f>
        <v>0.84512935945988177</v>
      </c>
      <c r="G957" s="8">
        <v>1.0199699717882975E-2</v>
      </c>
      <c r="H957" s="8">
        <f t="shared" si="186"/>
        <v>9.1930917512003645E-3</v>
      </c>
      <c r="I957" s="7">
        <f t="shared" si="183"/>
        <v>1.0066079666826103E-3</v>
      </c>
      <c r="J957" s="10">
        <f t="shared" si="187"/>
        <v>9.8689960932647869E-2</v>
      </c>
      <c r="K957" s="10">
        <f t="shared" si="188"/>
        <v>5.5901546431027516E-3</v>
      </c>
      <c r="AC957" s="12"/>
      <c r="AD957" s="13"/>
    </row>
    <row r="958" spans="1:30" x14ac:dyDescent="0.3">
      <c r="A958" s="17">
        <v>44662</v>
      </c>
      <c r="B958" s="18">
        <v>-4.8714109810906615E-3</v>
      </c>
      <c r="C958" s="8">
        <f t="shared" si="184"/>
        <v>-3.347141098109066E-2</v>
      </c>
      <c r="D958" s="5">
        <f t="shared" si="182"/>
        <v>1.1203353530650764E-3</v>
      </c>
      <c r="E958" s="5">
        <f t="shared" si="185"/>
        <v>1.9279411545001675E-4</v>
      </c>
      <c r="F958" s="5">
        <f>B$6+B$7*E953+B$8*(H957*100)^2</f>
        <v>0.77795353232666009</v>
      </c>
      <c r="G958" s="8">
        <v>1.7295415726140767E-2</v>
      </c>
      <c r="H958" s="8">
        <f t="shared" si="186"/>
        <v>8.8201674152289192E-3</v>
      </c>
      <c r="I958" s="7">
        <f t="shared" si="183"/>
        <v>8.4752483109118478E-3</v>
      </c>
      <c r="J958" s="10">
        <f t="shared" si="187"/>
        <v>0.49002859746829469</v>
      </c>
      <c r="K958" s="10">
        <f t="shared" si="188"/>
        <v>0.2874936395628036</v>
      </c>
      <c r="AC958" s="12"/>
      <c r="AD958" s="13"/>
    </row>
    <row r="959" spans="1:30" x14ac:dyDescent="0.3">
      <c r="A959" s="17">
        <v>44663</v>
      </c>
      <c r="B959" s="18">
        <v>-2.1248998442546857E-3</v>
      </c>
      <c r="C959" s="8">
        <f t="shared" si="184"/>
        <v>-3.0724899844254687E-2</v>
      </c>
      <c r="D959" s="5">
        <f t="shared" si="182"/>
        <v>9.4401947043948168E-4</v>
      </c>
      <c r="E959" s="5">
        <f t="shared" si="185"/>
        <v>1.1203353530650764E-3</v>
      </c>
      <c r="F959" s="5">
        <f>B$6+B$7*E953+B$8*(H958*100)^2</f>
        <v>0.71839544399034549</v>
      </c>
      <c r="G959" s="8">
        <v>9.6077427081409216E-3</v>
      </c>
      <c r="H959" s="8">
        <f t="shared" si="186"/>
        <v>8.4758211637005736E-3</v>
      </c>
      <c r="I959" s="7">
        <f t="shared" si="183"/>
        <v>1.131921544440348E-3</v>
      </c>
      <c r="J959" s="10">
        <f t="shared" si="187"/>
        <v>0.11781347386428632</v>
      </c>
      <c r="K959" s="10">
        <f t="shared" si="188"/>
        <v>8.1953600749382627E-3</v>
      </c>
      <c r="AC959" s="12"/>
      <c r="AD959" s="13"/>
    </row>
    <row r="960" spans="1:30" x14ac:dyDescent="0.3">
      <c r="A960" s="17">
        <v>44664</v>
      </c>
      <c r="B960" s="18">
        <v>-9.1651996998862498E-4</v>
      </c>
      <c r="C960" s="8">
        <f t="shared" si="184"/>
        <v>-2.9516519969988626E-2</v>
      </c>
      <c r="D960" s="5">
        <f t="shared" si="182"/>
        <v>8.712249511387373E-4</v>
      </c>
      <c r="E960" s="5">
        <f t="shared" si="185"/>
        <v>9.4401947043948168E-4</v>
      </c>
      <c r="F960" s="5">
        <f>B$6+B$7*E953+B$8*(H959*100)^2</f>
        <v>0.66559124287136906</v>
      </c>
      <c r="G960" s="8">
        <v>5.9851316850530059E-3</v>
      </c>
      <c r="H960" s="8">
        <f t="shared" si="186"/>
        <v>8.1583775523774889E-3</v>
      </c>
      <c r="I960" s="7">
        <f t="shared" si="183"/>
        <v>2.1732458673244829E-3</v>
      </c>
      <c r="J960" s="10">
        <f t="shared" si="187"/>
        <v>0.36310744385989829</v>
      </c>
      <c r="K960" s="10">
        <f t="shared" si="188"/>
        <v>4.3384863564008169E-2</v>
      </c>
      <c r="AC960" s="12"/>
      <c r="AD960" s="13"/>
    </row>
    <row r="961" spans="1:30" x14ac:dyDescent="0.3">
      <c r="A961" s="17">
        <v>44665</v>
      </c>
      <c r="B961" s="18">
        <v>5.3982006723672284E-3</v>
      </c>
      <c r="C961" s="8">
        <f t="shared" si="184"/>
        <v>-2.320179932763277E-2</v>
      </c>
      <c r="D961" s="5">
        <f t="shared" si="182"/>
        <v>5.383234920397405E-4</v>
      </c>
      <c r="E961" s="5">
        <f t="shared" si="185"/>
        <v>8.712249511387373E-4</v>
      </c>
      <c r="F961" s="5">
        <f>B$6+B$7*E953+B$8*(H960*100)^2</f>
        <v>0.61877503815928481</v>
      </c>
      <c r="G961" s="8">
        <v>1.0837377735305067E-2</v>
      </c>
      <c r="H961" s="8">
        <f t="shared" si="186"/>
        <v>7.8662255126539862E-3</v>
      </c>
      <c r="I961" s="7">
        <f t="shared" si="183"/>
        <v>2.9711522226510811E-3</v>
      </c>
      <c r="J961" s="10">
        <f t="shared" si="187"/>
        <v>0.27415785397715903</v>
      </c>
      <c r="K961" s="10">
        <f t="shared" si="188"/>
        <v>5.7287305905812547E-2</v>
      </c>
      <c r="AC961" s="12"/>
      <c r="AD961" s="13"/>
    </row>
    <row r="962" spans="1:30" x14ac:dyDescent="0.3">
      <c r="A962" s="17">
        <v>44670</v>
      </c>
      <c r="B962" s="18">
        <v>-4.6669951614309443E-3</v>
      </c>
      <c r="C962" s="8">
        <f t="shared" si="184"/>
        <v>-3.3266995161430946E-2</v>
      </c>
      <c r="D962" s="5">
        <f t="shared" si="182"/>
        <v>1.1066929670706699E-3</v>
      </c>
      <c r="E962" s="5">
        <f t="shared" si="185"/>
        <v>5.383234920397405E-4</v>
      </c>
      <c r="F962" s="5">
        <f>B$6+B$7*E953+B$8*(H961*100)^2</f>
        <v>0.57726779106155068</v>
      </c>
      <c r="G962" s="8">
        <v>8.9544185677261079E-3</v>
      </c>
      <c r="H962" s="8">
        <f t="shared" si="186"/>
        <v>7.5978141005262215E-3</v>
      </c>
      <c r="I962" s="7">
        <f t="shared" si="183"/>
        <v>1.3566044671998864E-3</v>
      </c>
      <c r="J962" s="10">
        <f t="shared" si="187"/>
        <v>0.1515011228187855</v>
      </c>
      <c r="K962" s="10">
        <f t="shared" si="188"/>
        <v>1.4265424997662368E-2</v>
      </c>
      <c r="AC962" s="12"/>
      <c r="AD962" s="13"/>
    </row>
    <row r="963" spans="1:30" x14ac:dyDescent="0.3">
      <c r="A963" s="17">
        <v>44671</v>
      </c>
      <c r="B963" s="18">
        <v>1.70950653176021E-2</v>
      </c>
      <c r="C963" s="8">
        <f t="shared" si="184"/>
        <v>-1.15049346823979E-2</v>
      </c>
      <c r="D963" s="5">
        <f t="shared" si="182"/>
        <v>1.3236352204624207E-4</v>
      </c>
      <c r="E963" s="5">
        <f t="shared" si="185"/>
        <v>1.1066929670706699E-3</v>
      </c>
      <c r="F963" s="5">
        <f t="shared" ref="F963" si="194">B$6+B$7*E963+B$8*(G962*100)^2</f>
        <v>0.73960449236511205</v>
      </c>
      <c r="G963" s="8">
        <v>9.5690542862583022E-3</v>
      </c>
      <c r="H963" s="8">
        <f t="shared" si="186"/>
        <v>8.6000261183621536E-3</v>
      </c>
      <c r="I963" s="7">
        <f t="shared" si="183"/>
        <v>9.6902816789614862E-4</v>
      </c>
      <c r="J963" s="10">
        <f t="shared" si="187"/>
        <v>0.10126686910823855</v>
      </c>
      <c r="K963" s="10">
        <f t="shared" si="188"/>
        <v>5.9082120927611559E-3</v>
      </c>
      <c r="AC963" s="12"/>
      <c r="AD963" s="13"/>
    </row>
    <row r="964" spans="1:30" x14ac:dyDescent="0.3">
      <c r="A964" s="17">
        <v>44672</v>
      </c>
      <c r="B964" s="18">
        <v>7.9797504647682142E-3</v>
      </c>
      <c r="C964" s="8">
        <f t="shared" si="184"/>
        <v>-2.0620249535231786E-2</v>
      </c>
      <c r="D964" s="5">
        <f t="shared" si="182"/>
        <v>4.2519469089522671E-4</v>
      </c>
      <c r="E964" s="5">
        <f t="shared" si="185"/>
        <v>1.3236352204624207E-4</v>
      </c>
      <c r="F964" s="5">
        <f>B$6+B$7*E963+B$8*(H963*100)^2</f>
        <v>0.68444766431440685</v>
      </c>
      <c r="G964" s="8">
        <v>9.0104681079425757E-3</v>
      </c>
      <c r="H964" s="8">
        <f t="shared" si="186"/>
        <v>8.2731352238096939E-3</v>
      </c>
      <c r="I964" s="7">
        <f t="shared" si="183"/>
        <v>7.3733288413288176E-4</v>
      </c>
      <c r="J964" s="10">
        <f t="shared" si="187"/>
        <v>8.1830696840593131E-2</v>
      </c>
      <c r="K964" s="10">
        <f t="shared" si="188"/>
        <v>3.7502766236563456E-3</v>
      </c>
      <c r="AC964" s="12"/>
      <c r="AD964" s="13"/>
    </row>
    <row r="965" spans="1:30" x14ac:dyDescent="0.3">
      <c r="A965" s="17">
        <v>44673</v>
      </c>
      <c r="B965" s="18">
        <v>-2.266306195336025E-2</v>
      </c>
      <c r="C965" s="8">
        <f t="shared" si="184"/>
        <v>-5.1263061953360251E-2</v>
      </c>
      <c r="D965" s="5">
        <f t="shared" si="182"/>
        <v>2.6279015208340514E-3</v>
      </c>
      <c r="E965" s="5">
        <f t="shared" si="185"/>
        <v>4.2519469089522671E-4</v>
      </c>
      <c r="F965" s="5">
        <f>B$6+B$7*E963+B$8*(H964*100)^2</f>
        <v>0.63554562056465136</v>
      </c>
      <c r="G965" s="8">
        <v>1.2428318650975444E-2</v>
      </c>
      <c r="H965" s="8">
        <f t="shared" si="186"/>
        <v>7.9721115180650323E-3</v>
      </c>
      <c r="I965" s="7">
        <f t="shared" si="183"/>
        <v>4.4562071329104121E-3</v>
      </c>
      <c r="J965" s="10">
        <f t="shared" si="187"/>
        <v>0.35855269389642369</v>
      </c>
      <c r="K965" s="10">
        <f t="shared" si="188"/>
        <v>0.11494627043700634</v>
      </c>
      <c r="AC965" s="12"/>
      <c r="AD965" s="13"/>
    </row>
    <row r="966" spans="1:30" x14ac:dyDescent="0.3">
      <c r="A966" s="17">
        <v>44676</v>
      </c>
      <c r="B966" s="18">
        <v>-2.1697155493851351E-2</v>
      </c>
      <c r="C966" s="8">
        <f t="shared" si="184"/>
        <v>-5.0297155493851352E-2</v>
      </c>
      <c r="D966" s="5">
        <f t="shared" si="182"/>
        <v>2.5298038507726613E-3</v>
      </c>
      <c r="E966" s="5">
        <f t="shared" si="185"/>
        <v>2.6279015208340514E-3</v>
      </c>
      <c r="F966" s="5">
        <f>B$6+B$7*E963+B$8*(H965*100)^2</f>
        <v>0.59218906857611853</v>
      </c>
      <c r="G966" s="8">
        <v>1.4904946357357672E-2</v>
      </c>
      <c r="H966" s="8">
        <f t="shared" si="186"/>
        <v>7.6953821774887734E-3</v>
      </c>
      <c r="I966" s="7">
        <f t="shared" si="183"/>
        <v>7.2095641798688983E-3</v>
      </c>
      <c r="J966" s="10">
        <f t="shared" si="187"/>
        <v>0.48370279281883977</v>
      </c>
      <c r="K966" s="10">
        <f t="shared" si="188"/>
        <v>0.27579619633856312</v>
      </c>
      <c r="AC966" s="12"/>
      <c r="AD966" s="13"/>
    </row>
    <row r="967" spans="1:30" x14ac:dyDescent="0.3">
      <c r="A967" s="17">
        <v>44677</v>
      </c>
      <c r="B967" s="18">
        <v>-9.6885962496381043E-3</v>
      </c>
      <c r="C967" s="8">
        <f t="shared" si="184"/>
        <v>-3.8288596249638103E-2</v>
      </c>
      <c r="D967" s="5">
        <f t="shared" si="182"/>
        <v>1.4660166027678011E-3</v>
      </c>
      <c r="E967" s="5">
        <f t="shared" si="185"/>
        <v>2.5298038507726613E-3</v>
      </c>
      <c r="F967" s="5">
        <f>B$6+B$7*E963+B$8*(H966*100)^2</f>
        <v>0.55374914958308508</v>
      </c>
      <c r="G967" s="8">
        <v>1.3793639474975401E-2</v>
      </c>
      <c r="H967" s="8">
        <f t="shared" si="186"/>
        <v>7.4414323190034127E-3</v>
      </c>
      <c r="I967" s="7">
        <f t="shared" si="183"/>
        <v>6.3522071559719883E-3</v>
      </c>
      <c r="J967" s="10">
        <f t="shared" si="187"/>
        <v>0.46051712222116903</v>
      </c>
      <c r="K967" s="10">
        <f t="shared" si="188"/>
        <v>0.23648271557273537</v>
      </c>
      <c r="AC967" s="12"/>
      <c r="AD967" s="13"/>
    </row>
    <row r="968" spans="1:30" x14ac:dyDescent="0.3">
      <c r="A968" s="17">
        <v>44678</v>
      </c>
      <c r="B968" s="18">
        <v>3.5621781229585739E-3</v>
      </c>
      <c r="C968" s="8">
        <f t="shared" si="184"/>
        <v>-2.5037821877041427E-2</v>
      </c>
      <c r="D968" s="5">
        <f t="shared" si="182"/>
        <v>6.2689252434645426E-4</v>
      </c>
      <c r="E968" s="5">
        <f t="shared" si="185"/>
        <v>1.4660166027678011E-3</v>
      </c>
      <c r="F968" s="5">
        <f>B$6+B$7*E963+B$8*(H967*100)^2</f>
        <v>0.51966831740386166</v>
      </c>
      <c r="G968" s="8">
        <v>1.3717272491228722E-2</v>
      </c>
      <c r="H968" s="8">
        <f t="shared" si="186"/>
        <v>7.2088023790631249E-3</v>
      </c>
      <c r="I968" s="7">
        <f t="shared" si="183"/>
        <v>6.5084701121655968E-3</v>
      </c>
      <c r="J968" s="10">
        <f t="shared" si="187"/>
        <v>0.47447261227239806</v>
      </c>
      <c r="K968" s="10">
        <f t="shared" si="188"/>
        <v>0.25949742753945904</v>
      </c>
      <c r="AC968" s="12"/>
      <c r="AD968" s="13"/>
    </row>
    <row r="969" spans="1:30" x14ac:dyDescent="0.3">
      <c r="A969" s="17">
        <v>44679</v>
      </c>
      <c r="B969" s="18">
        <v>1.1283944472776818E-2</v>
      </c>
      <c r="C969" s="8">
        <f t="shared" si="184"/>
        <v>-1.7316055527223182E-2</v>
      </c>
      <c r="D969" s="5">
        <f t="shared" si="182"/>
        <v>2.9984577902187649E-4</v>
      </c>
      <c r="E969" s="5">
        <f t="shared" si="185"/>
        <v>6.2689252434645426E-4</v>
      </c>
      <c r="F969" s="5">
        <f>B$6+B$7*E963+B$8*(H968*100)^2</f>
        <v>0.48945225159376227</v>
      </c>
      <c r="G969" s="8">
        <v>9.8093706075659971E-3</v>
      </c>
      <c r="H969" s="8">
        <f t="shared" si="186"/>
        <v>6.9960864173748052E-3</v>
      </c>
      <c r="I969" s="7">
        <f t="shared" si="183"/>
        <v>2.8132841901911919E-3</v>
      </c>
      <c r="J969" s="10">
        <f t="shared" si="187"/>
        <v>0.28679558584740361</v>
      </c>
      <c r="K969" s="10">
        <f t="shared" si="188"/>
        <v>6.4135357646208035E-2</v>
      </c>
      <c r="AC969" s="12"/>
      <c r="AD969" s="13"/>
    </row>
    <row r="970" spans="1:30" x14ac:dyDescent="0.3">
      <c r="A970" s="17">
        <v>44680</v>
      </c>
      <c r="B970" s="18">
        <v>6.8180991435718647E-3</v>
      </c>
      <c r="C970" s="8">
        <f t="shared" si="184"/>
        <v>-2.1781900856428137E-2</v>
      </c>
      <c r="D970" s="5">
        <f t="shared" si="182"/>
        <v>4.744512049192648E-4</v>
      </c>
      <c r="E970" s="5">
        <f t="shared" si="185"/>
        <v>2.9984577902187649E-4</v>
      </c>
      <c r="F970" s="5">
        <f>B$6+B$7*E963+B$8*(H969*100)^2</f>
        <v>0.46266268764652807</v>
      </c>
      <c r="G970" s="8">
        <v>1.6587147399115321E-2</v>
      </c>
      <c r="H970" s="8">
        <f t="shared" si="186"/>
        <v>6.8019312525673774E-3</v>
      </c>
      <c r="I970" s="7">
        <f t="shared" si="183"/>
        <v>9.7852161465479433E-3</v>
      </c>
      <c r="J970" s="10">
        <f t="shared" si="187"/>
        <v>0.58992760545853951</v>
      </c>
      <c r="K970" s="10">
        <f t="shared" si="188"/>
        <v>0.54717223991287312</v>
      </c>
      <c r="AC970" s="12"/>
      <c r="AD970" s="13"/>
    </row>
    <row r="971" spans="1:30" x14ac:dyDescent="0.3">
      <c r="A971" s="17">
        <v>44683</v>
      </c>
      <c r="B971" s="18">
        <v>-1.8691283884983607E-2</v>
      </c>
      <c r="C971" s="8">
        <f t="shared" si="184"/>
        <v>-4.7291283884983604E-2</v>
      </c>
      <c r="D971" s="5">
        <f t="shared" si="182"/>
        <v>2.2364655314901097E-3</v>
      </c>
      <c r="E971" s="5">
        <f t="shared" si="185"/>
        <v>4.744512049192648E-4</v>
      </c>
      <c r="F971" s="5">
        <f>B$6+B$7*E963+B$8*(H970*100)^2</f>
        <v>0.4389110602509102</v>
      </c>
      <c r="G971" s="8">
        <v>7.4832888911098034E-3</v>
      </c>
      <c r="H971" s="8">
        <f t="shared" si="186"/>
        <v>6.6250363036809857E-3</v>
      </c>
      <c r="I971" s="7">
        <f t="shared" si="183"/>
        <v>8.5825258742881771E-4</v>
      </c>
      <c r="J971" s="10">
        <f t="shared" si="187"/>
        <v>0.11468922286942944</v>
      </c>
      <c r="K971" s="10">
        <f t="shared" si="188"/>
        <v>7.7303154585202094E-3</v>
      </c>
      <c r="AC971" s="12"/>
      <c r="AD971" s="13"/>
    </row>
    <row r="972" spans="1:30" x14ac:dyDescent="0.3">
      <c r="A972" s="17">
        <v>44684</v>
      </c>
      <c r="B972" s="18">
        <v>7.6732215268818897E-3</v>
      </c>
      <c r="C972" s="8">
        <f t="shared" si="184"/>
        <v>-2.0926778473118111E-2</v>
      </c>
      <c r="D972" s="5">
        <f t="shared" ref="D972:D1035" si="195">C972^2</f>
        <v>4.3793005726295957E-4</v>
      </c>
      <c r="E972" s="5">
        <f t="shared" si="185"/>
        <v>2.2364655314901097E-3</v>
      </c>
      <c r="F972" s="5">
        <f>B$6+B$7*E963+B$8*(H971*100)^2</f>
        <v>0.41785286740195532</v>
      </c>
      <c r="G972" s="8">
        <v>6.0063627851669734E-3</v>
      </c>
      <c r="H972" s="8">
        <f t="shared" si="186"/>
        <v>6.4641539848765616E-3</v>
      </c>
      <c r="I972" s="7">
        <f t="shared" si="183"/>
        <v>4.577911997095882E-4</v>
      </c>
      <c r="J972" s="10">
        <f t="shared" si="187"/>
        <v>7.6217707135527585E-2</v>
      </c>
      <c r="K972" s="10">
        <f t="shared" si="188"/>
        <v>2.6328000218538428E-3</v>
      </c>
      <c r="AC972" s="12"/>
      <c r="AD972" s="13"/>
    </row>
    <row r="973" spans="1:30" x14ac:dyDescent="0.3">
      <c r="A973" s="17">
        <v>44685</v>
      </c>
      <c r="B973" s="18">
        <v>-9.6712164251970007E-3</v>
      </c>
      <c r="C973" s="8">
        <f t="shared" si="184"/>
        <v>-3.8271216425196999E-2</v>
      </c>
      <c r="D973" s="5">
        <f t="shared" si="195"/>
        <v>1.4646860066642685E-3</v>
      </c>
      <c r="E973" s="5">
        <f t="shared" si="185"/>
        <v>4.3793005726295957E-4</v>
      </c>
      <c r="F973" s="5">
        <f t="shared" ref="F973" si="196">B$6+B$7*E973+B$8*(G972*100)^2</f>
        <v>0.34849854655472096</v>
      </c>
      <c r="G973" s="8">
        <v>2.4258440084479912E-2</v>
      </c>
      <c r="H973" s="8">
        <f t="shared" si="186"/>
        <v>5.9033765469832678E-3</v>
      </c>
      <c r="I973" s="7">
        <f t="shared" ref="I973:I1036" si="197">SQRT((G973-H973)^2)</f>
        <v>1.8355063537496642E-2</v>
      </c>
      <c r="J973" s="10">
        <f t="shared" si="187"/>
        <v>0.7566464897815034</v>
      </c>
      <c r="K973" s="10">
        <f t="shared" si="188"/>
        <v>1.696008189303754</v>
      </c>
      <c r="AC973" s="12"/>
      <c r="AD973" s="13"/>
    </row>
    <row r="974" spans="1:30" x14ac:dyDescent="0.3">
      <c r="A974" s="17">
        <v>44686</v>
      </c>
      <c r="B974" s="18">
        <v>-7.6426024308729017E-3</v>
      </c>
      <c r="C974" s="8">
        <f t="shared" ref="C974:C1037" si="198">B974-B$5</f>
        <v>-3.6242602430872906E-2</v>
      </c>
      <c r="D974" s="5">
        <f t="shared" si="195"/>
        <v>1.3135262309623146E-3</v>
      </c>
      <c r="E974" s="5">
        <f t="shared" ref="E974:E1037" si="199">D973</f>
        <v>1.4646860066642685E-3</v>
      </c>
      <c r="F974" s="5">
        <f>B$6+B$7*E973+B$8*(H973*100)^2</f>
        <v>0.33762404955033082</v>
      </c>
      <c r="G974" s="8">
        <v>1.3435151544679036E-2</v>
      </c>
      <c r="H974" s="8">
        <f t="shared" ref="H974:H1037" si="200">SQRT(F974)/100</f>
        <v>5.8105425697634362E-3</v>
      </c>
      <c r="I974" s="7">
        <f t="shared" si="197"/>
        <v>7.6246089749155994E-3</v>
      </c>
      <c r="J974" s="10">
        <f t="shared" ref="J974:J1037" si="201">ABS(G974-H974)/G974</f>
        <v>0.56751194428732066</v>
      </c>
      <c r="K974" s="10">
        <f t="shared" ref="K974:K1037" si="202">G974/H974-LN(G974/H974)-1</f>
        <v>0.47400201423315491</v>
      </c>
      <c r="AC974" s="12"/>
      <c r="AD974" s="13"/>
    </row>
    <row r="975" spans="1:30" x14ac:dyDescent="0.3">
      <c r="A975" s="17">
        <v>44687</v>
      </c>
      <c r="B975" s="18">
        <v>-1.8417611646644697E-2</v>
      </c>
      <c r="C975" s="8">
        <f t="shared" si="198"/>
        <v>-4.7017611646644697E-2</v>
      </c>
      <c r="D975" s="5">
        <f t="shared" si="195"/>
        <v>2.210655804954699E-3</v>
      </c>
      <c r="E975" s="5">
        <f t="shared" si="199"/>
        <v>1.3135262309623146E-3</v>
      </c>
      <c r="F975" s="5">
        <f>B$6+B$7*E973+B$8*(H974*100)^2</f>
        <v>0.32798272050623856</v>
      </c>
      <c r="G975" s="8">
        <v>1.3027562325189699E-2</v>
      </c>
      <c r="H975" s="8">
        <f t="shared" si="200"/>
        <v>5.7269775667994245E-3</v>
      </c>
      <c r="I975" s="7">
        <f t="shared" si="197"/>
        <v>7.3005847583902748E-3</v>
      </c>
      <c r="J975" s="10">
        <f t="shared" si="201"/>
        <v>0.56039530467446586</v>
      </c>
      <c r="K975" s="10">
        <f t="shared" si="202"/>
        <v>0.45289159620936514</v>
      </c>
      <c r="AC975" s="12"/>
      <c r="AD975" s="13"/>
    </row>
    <row r="976" spans="1:30" x14ac:dyDescent="0.3">
      <c r="A976" s="17">
        <v>44690</v>
      </c>
      <c r="B976" s="18">
        <v>-2.8595963488132949E-2</v>
      </c>
      <c r="C976" s="8">
        <f t="shared" si="198"/>
        <v>-5.7195963488132953E-2</v>
      </c>
      <c r="D976" s="5">
        <f t="shared" si="195"/>
        <v>3.2713782393358377E-3</v>
      </c>
      <c r="E976" s="5">
        <f t="shared" si="199"/>
        <v>2.210655804954699E-3</v>
      </c>
      <c r="F976" s="5">
        <f>B$6+B$7*E973+B$8*(H975*100)^2</f>
        <v>0.31943471817574642</v>
      </c>
      <c r="G976" s="8">
        <v>1.6986937352638225E-2</v>
      </c>
      <c r="H976" s="8">
        <f t="shared" si="200"/>
        <v>5.6518556083444528E-3</v>
      </c>
      <c r="I976" s="7">
        <f t="shared" si="197"/>
        <v>1.1335081744293773E-2</v>
      </c>
      <c r="J976" s="10">
        <f t="shared" si="201"/>
        <v>0.66728224805829006</v>
      </c>
      <c r="K976" s="10">
        <f t="shared" si="202"/>
        <v>0.90508974266914066</v>
      </c>
      <c r="AC976" s="12"/>
      <c r="AD976" s="13"/>
    </row>
    <row r="977" spans="1:30" x14ac:dyDescent="0.3">
      <c r="A977" s="17">
        <v>44691</v>
      </c>
      <c r="B977" s="18">
        <v>7.8908296524225416E-3</v>
      </c>
      <c r="C977" s="8">
        <f t="shared" si="198"/>
        <v>-2.0709170347577459E-2</v>
      </c>
      <c r="D977" s="5">
        <f t="shared" si="195"/>
        <v>4.2886973648498147E-4</v>
      </c>
      <c r="E977" s="5">
        <f t="shared" si="199"/>
        <v>3.2713782393358377E-3</v>
      </c>
      <c r="F977" s="5">
        <f>B$6+B$7*E973+B$8*(H976*100)^2</f>
        <v>0.31185605930953209</v>
      </c>
      <c r="G977" s="8">
        <v>1.5030642199221934E-2</v>
      </c>
      <c r="H977" s="8">
        <f t="shared" si="200"/>
        <v>5.5844073929964318E-3</v>
      </c>
      <c r="I977" s="7">
        <f t="shared" si="197"/>
        <v>9.4462348062255026E-3</v>
      </c>
      <c r="J977" s="10">
        <f t="shared" si="201"/>
        <v>0.62846515012608639</v>
      </c>
      <c r="K977" s="10">
        <f t="shared" si="202"/>
        <v>0.70142494047881621</v>
      </c>
      <c r="AC977" s="12"/>
      <c r="AD977" s="13"/>
    </row>
    <row r="978" spans="1:30" x14ac:dyDescent="0.3">
      <c r="A978" s="17">
        <v>44692</v>
      </c>
      <c r="B978" s="18">
        <v>2.5844651019345348E-2</v>
      </c>
      <c r="C978" s="8">
        <f t="shared" si="198"/>
        <v>-2.7553489806546524E-3</v>
      </c>
      <c r="D978" s="5">
        <f t="shared" si="195"/>
        <v>7.5919480051946326E-6</v>
      </c>
      <c r="E978" s="5">
        <f t="shared" si="199"/>
        <v>4.2886973648498147E-4</v>
      </c>
      <c r="F978" s="5">
        <f>B$6+B$7*E973+B$8*(H977*100)^2</f>
        <v>0.30513682035874645</v>
      </c>
      <c r="G978" s="8">
        <v>2.0891266582866212E-2</v>
      </c>
      <c r="H978" s="8">
        <f t="shared" si="200"/>
        <v>5.5239190830310547E-3</v>
      </c>
      <c r="I978" s="7">
        <f t="shared" si="197"/>
        <v>1.5367347499835158E-2</v>
      </c>
      <c r="J978" s="10">
        <f t="shared" si="201"/>
        <v>0.73558716217036602</v>
      </c>
      <c r="K978" s="10">
        <f t="shared" si="202"/>
        <v>1.4517210109182148</v>
      </c>
      <c r="AC978" s="12"/>
      <c r="AD978" s="13"/>
    </row>
    <row r="979" spans="1:30" x14ac:dyDescent="0.3">
      <c r="A979" s="17">
        <v>44693</v>
      </c>
      <c r="B979" s="18">
        <v>-9.4860267513231043E-3</v>
      </c>
      <c r="C979" s="8">
        <f t="shared" si="198"/>
        <v>-3.8086026751323103E-2</v>
      </c>
      <c r="D979" s="5">
        <f t="shared" si="195"/>
        <v>1.450545433702499E-3</v>
      </c>
      <c r="E979" s="5">
        <f t="shared" si="199"/>
        <v>7.5919480051946326E-6</v>
      </c>
      <c r="F979" s="5">
        <f>B$6+B$7*E973+B$8*(H978*100)^2</f>
        <v>0.29917954310497996</v>
      </c>
      <c r="G979" s="8">
        <v>8.8210181617402045E-3</v>
      </c>
      <c r="H979" s="8">
        <f t="shared" si="200"/>
        <v>5.4697307347343878E-3</v>
      </c>
      <c r="I979" s="7">
        <f t="shared" si="197"/>
        <v>3.3512874270058167E-3</v>
      </c>
      <c r="J979" s="10">
        <f t="shared" si="201"/>
        <v>0.37992070365998171</v>
      </c>
      <c r="K979" s="10">
        <f t="shared" si="202"/>
        <v>0.13478905438374045</v>
      </c>
      <c r="AC979" s="12"/>
      <c r="AD979" s="13"/>
    </row>
    <row r="980" spans="1:30" x14ac:dyDescent="0.3">
      <c r="A980" s="17">
        <v>44694</v>
      </c>
      <c r="B980" s="18">
        <v>2.459925505383458E-2</v>
      </c>
      <c r="C980" s="8">
        <f t="shared" si="198"/>
        <v>-4.0007449461654208E-3</v>
      </c>
      <c r="D980" s="5">
        <f t="shared" si="195"/>
        <v>1.6005960124268156E-5</v>
      </c>
      <c r="E980" s="5">
        <f t="shared" si="199"/>
        <v>1.450545433702499E-3</v>
      </c>
      <c r="F980" s="5">
        <f>B$6+B$7*E973+B$8*(H979*100)^2</f>
        <v>0.29389782109179047</v>
      </c>
      <c r="G980" s="8">
        <v>8.5917128919629285E-3</v>
      </c>
      <c r="H980" s="8">
        <f t="shared" si="200"/>
        <v>5.4212343713566794E-3</v>
      </c>
      <c r="I980" s="7">
        <f t="shared" si="197"/>
        <v>3.1704785206062491E-3</v>
      </c>
      <c r="J980" s="10">
        <f t="shared" si="201"/>
        <v>0.36901588315085065</v>
      </c>
      <c r="K980" s="10">
        <f t="shared" si="202"/>
        <v>0.12435135801045538</v>
      </c>
      <c r="AC980" s="12"/>
      <c r="AD980" s="13"/>
    </row>
    <row r="981" spans="1:30" x14ac:dyDescent="0.3">
      <c r="A981" s="17">
        <v>44697</v>
      </c>
      <c r="B981" s="18">
        <v>-4.8938847817535294E-3</v>
      </c>
      <c r="C981" s="8">
        <f t="shared" si="198"/>
        <v>-3.3493884781753532E-2</v>
      </c>
      <c r="D981" s="5">
        <f t="shared" si="195"/>
        <v>1.1218403177733808E-3</v>
      </c>
      <c r="E981" s="5">
        <f t="shared" si="199"/>
        <v>1.6005960124268156E-5</v>
      </c>
      <c r="F981" s="5">
        <f>B$6+B$7*E973+B$8*(H980*100)^2</f>
        <v>0.2892150463548967</v>
      </c>
      <c r="G981" s="8">
        <v>8.163801987557907E-3</v>
      </c>
      <c r="H981" s="8">
        <f t="shared" si="200"/>
        <v>5.377871757069861E-3</v>
      </c>
      <c r="I981" s="7">
        <f t="shared" si="197"/>
        <v>2.785930230488046E-3</v>
      </c>
      <c r="J981" s="10">
        <f t="shared" si="201"/>
        <v>0.34125401800949612</v>
      </c>
      <c r="K981" s="10">
        <f t="shared" si="202"/>
        <v>0.10061854605082976</v>
      </c>
      <c r="AC981" s="12"/>
      <c r="AD981" s="13"/>
    </row>
    <row r="982" spans="1:30" x14ac:dyDescent="0.3">
      <c r="A982" s="17">
        <v>44698</v>
      </c>
      <c r="B982" s="18">
        <v>1.5126464725799836E-2</v>
      </c>
      <c r="C982" s="8">
        <f t="shared" si="198"/>
        <v>-1.3473535274200164E-2</v>
      </c>
      <c r="D982" s="5">
        <f t="shared" si="195"/>
        <v>1.8153615278511609E-4</v>
      </c>
      <c r="E982" s="5">
        <f t="shared" si="199"/>
        <v>1.1218403177733808E-3</v>
      </c>
      <c r="F982" s="5">
        <f>B$6+B$7*E973+B$8*(H981*100)^2</f>
        <v>0.28506329827316668</v>
      </c>
      <c r="G982" s="8">
        <v>9.1114646271004494E-3</v>
      </c>
      <c r="H982" s="8">
        <f t="shared" si="200"/>
        <v>5.3391319357472952E-3</v>
      </c>
      <c r="I982" s="7">
        <f t="shared" si="197"/>
        <v>3.7723326913531542E-3</v>
      </c>
      <c r="J982" s="10">
        <f t="shared" si="201"/>
        <v>0.41402045068945492</v>
      </c>
      <c r="K982" s="10">
        <f t="shared" si="202"/>
        <v>0.17207380915992365</v>
      </c>
      <c r="AC982" s="12"/>
      <c r="AD982" s="13"/>
    </row>
    <row r="983" spans="1:30" x14ac:dyDescent="0.3">
      <c r="A983" s="17">
        <v>44699</v>
      </c>
      <c r="B983" s="18">
        <v>-1.3662298689752966E-2</v>
      </c>
      <c r="C983" s="8">
        <f t="shared" si="198"/>
        <v>-4.2262298689752967E-2</v>
      </c>
      <c r="D983" s="5">
        <f t="shared" si="195"/>
        <v>1.7861018905418952E-3</v>
      </c>
      <c r="E983" s="5">
        <f t="shared" si="199"/>
        <v>1.8153615278511609E-4</v>
      </c>
      <c r="F983" s="5">
        <f t="shared" ref="F983" si="203">B$6+B$7*E983+B$8*(G982*100)^2</f>
        <v>0.76466332399748638</v>
      </c>
      <c r="G983" s="8">
        <v>1.6070482934063858E-2</v>
      </c>
      <c r="H983" s="8">
        <f t="shared" si="200"/>
        <v>8.7445029818594405E-3</v>
      </c>
      <c r="I983" s="7">
        <f t="shared" si="197"/>
        <v>7.3259799522044176E-3</v>
      </c>
      <c r="J983" s="10">
        <f t="shared" si="201"/>
        <v>0.45586557555628132</v>
      </c>
      <c r="K983" s="10">
        <f t="shared" si="202"/>
        <v>0.22922221259146736</v>
      </c>
      <c r="AC983" s="12"/>
      <c r="AD983" s="13"/>
    </row>
    <row r="984" spans="1:30" x14ac:dyDescent="0.3">
      <c r="A984" s="17">
        <v>44700</v>
      </c>
      <c r="B984" s="18">
        <v>-1.5677372639227968E-2</v>
      </c>
      <c r="C984" s="8">
        <f t="shared" si="198"/>
        <v>-4.4277372639227972E-2</v>
      </c>
      <c r="D984" s="5">
        <f t="shared" si="195"/>
        <v>1.9604857278330539E-3</v>
      </c>
      <c r="E984" s="5">
        <f t="shared" si="199"/>
        <v>1.7861018905418952E-3</v>
      </c>
      <c r="F984" s="5">
        <f>B$6+B$7*E983+B$8*(H983*100)^2</f>
        <v>0.70656925574075413</v>
      </c>
      <c r="G984" s="8">
        <v>1.5156118489744323E-2</v>
      </c>
      <c r="H984" s="8">
        <f t="shared" si="200"/>
        <v>8.4057673994749234E-3</v>
      </c>
      <c r="I984" s="7">
        <f t="shared" si="197"/>
        <v>6.7503510902693995E-3</v>
      </c>
      <c r="J984" s="10">
        <f t="shared" si="201"/>
        <v>0.44538785407603887</v>
      </c>
      <c r="K984" s="10">
        <f t="shared" si="202"/>
        <v>0.21357560093390182</v>
      </c>
      <c r="AC984" s="12"/>
      <c r="AD984" s="13"/>
    </row>
    <row r="985" spans="1:30" x14ac:dyDescent="0.3">
      <c r="A985" s="17">
        <v>44701</v>
      </c>
      <c r="B985" s="18">
        <v>6.5017459056911859E-3</v>
      </c>
      <c r="C985" s="8">
        <f t="shared" si="198"/>
        <v>-2.2098254094308815E-2</v>
      </c>
      <c r="D985" s="5">
        <f t="shared" si="195"/>
        <v>4.8833283401663631E-4</v>
      </c>
      <c r="E985" s="5">
        <f t="shared" si="199"/>
        <v>1.9604857278330539E-3</v>
      </c>
      <c r="F985" s="5">
        <f>B$6+B$7*E983+B$8*(H984*100)^2</f>
        <v>0.65506305482433547</v>
      </c>
      <c r="G985" s="8">
        <v>9.2301507315320584E-3</v>
      </c>
      <c r="H985" s="8">
        <f t="shared" si="200"/>
        <v>8.0935965727501856E-3</v>
      </c>
      <c r="I985" s="7">
        <f t="shared" si="197"/>
        <v>1.1365541587818728E-3</v>
      </c>
      <c r="J985" s="10">
        <f t="shared" si="201"/>
        <v>0.12313495107931166</v>
      </c>
      <c r="K985" s="10">
        <f t="shared" si="202"/>
        <v>9.0241652741038791E-3</v>
      </c>
      <c r="AC985" s="12"/>
      <c r="AD985" s="13"/>
    </row>
    <row r="986" spans="1:30" x14ac:dyDescent="0.3">
      <c r="A986" s="17">
        <v>44704</v>
      </c>
      <c r="B986" s="18">
        <v>1.3946440803851393E-2</v>
      </c>
      <c r="C986" s="8">
        <f t="shared" si="198"/>
        <v>-1.4653559196148608E-2</v>
      </c>
      <c r="D986" s="5">
        <f t="shared" si="195"/>
        <v>2.1472679711503144E-4</v>
      </c>
      <c r="E986" s="5">
        <f t="shared" si="199"/>
        <v>4.8833283401663631E-4</v>
      </c>
      <c r="F986" s="5">
        <f>B$6+B$7*E983+B$8*(H985*100)^2</f>
        <v>0.60939765709183868</v>
      </c>
      <c r="G986" s="8">
        <v>6.4691496202352603E-3</v>
      </c>
      <c r="H986" s="8">
        <f t="shared" si="200"/>
        <v>7.806392618180555E-3</v>
      </c>
      <c r="I986" s="7">
        <f t="shared" si="197"/>
        <v>1.3372429979452947E-3</v>
      </c>
      <c r="J986" s="10">
        <f t="shared" si="201"/>
        <v>0.20671078525722272</v>
      </c>
      <c r="K986" s="10">
        <f t="shared" si="202"/>
        <v>1.6597281439953537E-2</v>
      </c>
      <c r="AC986" s="12"/>
      <c r="AD986" s="13"/>
    </row>
    <row r="987" spans="1:30" x14ac:dyDescent="0.3">
      <c r="A987" s="17">
        <v>44705</v>
      </c>
      <c r="B987" s="18">
        <v>-1.6539324235090868E-2</v>
      </c>
      <c r="C987" s="8">
        <f t="shared" si="198"/>
        <v>-4.5139324235090872E-2</v>
      </c>
      <c r="D987" s="5">
        <f t="shared" si="195"/>
        <v>2.037558592400662E-3</v>
      </c>
      <c r="E987" s="5">
        <f t="shared" si="199"/>
        <v>2.1472679711503144E-4</v>
      </c>
      <c r="F987" s="5">
        <f>B$6+B$7*E983+B$8*(H986*100)^2</f>
        <v>0.56891071546220695</v>
      </c>
      <c r="G987" s="8">
        <v>9.6654968168293602E-3</v>
      </c>
      <c r="H987" s="8">
        <f t="shared" si="200"/>
        <v>7.5426170223749723E-3</v>
      </c>
      <c r="I987" s="7">
        <f t="shared" si="197"/>
        <v>2.122879794454388E-3</v>
      </c>
      <c r="J987" s="10">
        <f t="shared" si="201"/>
        <v>0.21963483457550514</v>
      </c>
      <c r="K987" s="10">
        <f t="shared" si="202"/>
        <v>3.3458048707186272E-2</v>
      </c>
      <c r="AC987" s="12"/>
      <c r="AD987" s="13"/>
    </row>
    <row r="988" spans="1:30" x14ac:dyDescent="0.3">
      <c r="A988" s="17">
        <v>44706</v>
      </c>
      <c r="B988" s="18">
        <v>8.065957606792953E-3</v>
      </c>
      <c r="C988" s="8">
        <f t="shared" si="198"/>
        <v>-2.0534042393207046E-2</v>
      </c>
      <c r="D988" s="5">
        <f t="shared" si="195"/>
        <v>4.2164689700602411E-4</v>
      </c>
      <c r="E988" s="5">
        <f t="shared" si="199"/>
        <v>2.037558592400662E-3</v>
      </c>
      <c r="F988" s="5">
        <f>B$6+B$7*E983+B$8*(H987*100)^2</f>
        <v>0.5330149930133754</v>
      </c>
      <c r="G988" s="8">
        <v>1.9317830789760022E-2</v>
      </c>
      <c r="H988" s="8">
        <f t="shared" si="200"/>
        <v>7.3007875808941015E-3</v>
      </c>
      <c r="I988" s="7">
        <f t="shared" si="197"/>
        <v>1.2017043208865921E-2</v>
      </c>
      <c r="J988" s="10">
        <f t="shared" si="201"/>
        <v>0.6220700108438626</v>
      </c>
      <c r="K988" s="10">
        <f t="shared" si="202"/>
        <v>0.67294640567192898</v>
      </c>
      <c r="AC988" s="12"/>
      <c r="AD988" s="13"/>
    </row>
    <row r="989" spans="1:30" x14ac:dyDescent="0.3">
      <c r="A989" s="17">
        <v>44708</v>
      </c>
      <c r="B989" s="18">
        <v>3.5205535175029147E-2</v>
      </c>
      <c r="C989" s="8">
        <f t="shared" si="198"/>
        <v>6.6055351750291466E-3</v>
      </c>
      <c r="D989" s="5">
        <f t="shared" si="195"/>
        <v>4.3633094948547336E-5</v>
      </c>
      <c r="E989" s="5">
        <f t="shared" si="199"/>
        <v>4.2164689700602411E-4</v>
      </c>
      <c r="F989" s="5">
        <f>B$6+B$7*E983+B$8*(H988*100)^2</f>
        <v>0.50118984549024137</v>
      </c>
      <c r="G989" s="8">
        <v>5.7838643563618893E-3</v>
      </c>
      <c r="H989" s="8">
        <f t="shared" si="200"/>
        <v>7.079476290589872E-3</v>
      </c>
      <c r="I989" s="7">
        <f t="shared" si="197"/>
        <v>1.2956119342279826E-3</v>
      </c>
      <c r="J989" s="10">
        <f t="shared" si="201"/>
        <v>0.22400455031468544</v>
      </c>
      <c r="K989" s="10">
        <f t="shared" si="202"/>
        <v>1.9118328487757186E-2</v>
      </c>
      <c r="AC989" s="12"/>
      <c r="AD989" s="13"/>
    </row>
    <row r="990" spans="1:30" x14ac:dyDescent="0.3">
      <c r="A990" s="17">
        <v>44711</v>
      </c>
      <c r="B990" s="18">
        <v>8.5642232317405913E-3</v>
      </c>
      <c r="C990" s="8">
        <f t="shared" si="198"/>
        <v>-2.0035776768259409E-2</v>
      </c>
      <c r="D990" s="5">
        <f t="shared" si="195"/>
        <v>4.0143235070752348E-4</v>
      </c>
      <c r="E990" s="5">
        <f t="shared" si="199"/>
        <v>4.3633094948547336E-5</v>
      </c>
      <c r="F990" s="5">
        <f>B$6+B$7*E983+B$8*(H989*100)^2</f>
        <v>0.47297366969623073</v>
      </c>
      <c r="G990" s="8">
        <v>7.3146484792337837E-3</v>
      </c>
      <c r="H990" s="8">
        <f t="shared" si="200"/>
        <v>6.8773081194332909E-3</v>
      </c>
      <c r="I990" s="7">
        <f t="shared" si="197"/>
        <v>4.3734035980049282E-4</v>
      </c>
      <c r="J990" s="10">
        <f t="shared" si="201"/>
        <v>5.9789661942347312E-2</v>
      </c>
      <c r="K990" s="10">
        <f t="shared" si="202"/>
        <v>1.9401289373266462E-3</v>
      </c>
      <c r="AC990" s="12"/>
      <c r="AD990" s="13"/>
    </row>
    <row r="991" spans="1:30" x14ac:dyDescent="0.3">
      <c r="A991" s="17">
        <v>44712</v>
      </c>
      <c r="B991" s="18">
        <v>-1.3736639288432764E-2</v>
      </c>
      <c r="C991" s="8">
        <f t="shared" si="198"/>
        <v>-4.2336639288432766E-2</v>
      </c>
      <c r="D991" s="5">
        <f t="shared" si="195"/>
        <v>1.7923910262388689E-3</v>
      </c>
      <c r="E991" s="5">
        <f t="shared" si="199"/>
        <v>4.0143235070752348E-4</v>
      </c>
      <c r="F991" s="5">
        <f>B$6+B$7*E983+B$8*(H990*100)^2</f>
        <v>0.44795720823726082</v>
      </c>
      <c r="G991" s="8">
        <v>8.8412273813085716E-3</v>
      </c>
      <c r="H991" s="8">
        <f t="shared" si="200"/>
        <v>6.6929605425197361E-3</v>
      </c>
      <c r="I991" s="7">
        <f t="shared" si="197"/>
        <v>2.1482668387888355E-3</v>
      </c>
      <c r="J991" s="10">
        <f t="shared" si="201"/>
        <v>0.24298287399898033</v>
      </c>
      <c r="K991" s="10">
        <f t="shared" si="202"/>
        <v>4.2604675649356327E-2</v>
      </c>
      <c r="AC991" s="12"/>
      <c r="AD991" s="13"/>
    </row>
    <row r="992" spans="1:30" x14ac:dyDescent="0.3">
      <c r="A992" s="17">
        <v>44713</v>
      </c>
      <c r="B992" s="18">
        <v>-7.8609239371857983E-3</v>
      </c>
      <c r="C992" s="8">
        <f t="shared" si="198"/>
        <v>-3.64609239371858E-2</v>
      </c>
      <c r="D992" s="5">
        <f t="shared" si="195"/>
        <v>1.3293989743532486E-3</v>
      </c>
      <c r="E992" s="5">
        <f t="shared" si="199"/>
        <v>1.7923910262388689E-3</v>
      </c>
      <c r="F992" s="5">
        <f>B$6+B$7*E983+B$8*(H991*100)^2</f>
        <v>0.42577761350773813</v>
      </c>
      <c r="G992" s="8">
        <v>4.5905091204260472E-3</v>
      </c>
      <c r="H992" s="8">
        <f t="shared" si="200"/>
        <v>6.5251637029866017E-3</v>
      </c>
      <c r="I992" s="7">
        <f t="shared" si="197"/>
        <v>1.9346545825605545E-3</v>
      </c>
      <c r="J992" s="10">
        <f t="shared" si="201"/>
        <v>0.42144662646503978</v>
      </c>
      <c r="K992" s="10">
        <f t="shared" si="202"/>
        <v>5.5183756017906038E-2</v>
      </c>
      <c r="AC992" s="12"/>
      <c r="AD992" s="13"/>
    </row>
    <row r="993" spans="1:30" x14ac:dyDescent="0.3">
      <c r="A993" s="17">
        <v>44714</v>
      </c>
      <c r="B993" s="18">
        <v>9.4220151656922869E-3</v>
      </c>
      <c r="C993" s="8">
        <f t="shared" si="198"/>
        <v>-1.9177984834307715E-2</v>
      </c>
      <c r="D993" s="5">
        <f t="shared" si="195"/>
        <v>3.6779510230493674E-4</v>
      </c>
      <c r="E993" s="5">
        <f t="shared" si="199"/>
        <v>1.3293989743532486E-3</v>
      </c>
      <c r="F993" s="5">
        <f t="shared" ref="F993" si="204">B$6+B$7*E993+B$8*(G992*100)^2</f>
        <v>0.21556854106253143</v>
      </c>
      <c r="G993" s="8">
        <v>8.0948296832887134E-3</v>
      </c>
      <c r="H993" s="8">
        <f t="shared" si="200"/>
        <v>4.6429359360487784E-3</v>
      </c>
      <c r="I993" s="7">
        <f t="shared" si="197"/>
        <v>3.451893747239935E-3</v>
      </c>
      <c r="J993" s="10">
        <f t="shared" si="201"/>
        <v>0.42643191793968943</v>
      </c>
      <c r="K993" s="10">
        <f t="shared" si="202"/>
        <v>0.18759355356067298</v>
      </c>
      <c r="AC993" s="12"/>
      <c r="AD993" s="13"/>
    </row>
    <row r="994" spans="1:30" x14ac:dyDescent="0.3">
      <c r="A994" s="17">
        <v>44715</v>
      </c>
      <c r="B994" s="18">
        <v>-3.0268631450349605E-3</v>
      </c>
      <c r="C994" s="8">
        <f t="shared" si="198"/>
        <v>-3.1626863145034961E-2</v>
      </c>
      <c r="D994" s="5">
        <f t="shared" si="195"/>
        <v>1.0002584723947708E-3</v>
      </c>
      <c r="E994" s="5">
        <f t="shared" si="199"/>
        <v>3.6779510230493674E-4</v>
      </c>
      <c r="F994" s="5">
        <f>B$6+B$7*E993+B$8*(H993*100)^2</f>
        <v>0.21986039542009111</v>
      </c>
      <c r="G994" s="8">
        <v>1.4827614497125836E-2</v>
      </c>
      <c r="H994" s="8">
        <f t="shared" si="200"/>
        <v>4.6889273338375712E-3</v>
      </c>
      <c r="I994" s="7">
        <f t="shared" si="197"/>
        <v>1.0138687163288265E-2</v>
      </c>
      <c r="J994" s="10">
        <f t="shared" si="201"/>
        <v>0.68377062036874059</v>
      </c>
      <c r="K994" s="10">
        <f t="shared" si="202"/>
        <v>1.0109740802932978</v>
      </c>
      <c r="AC994" s="12"/>
      <c r="AD994" s="13"/>
    </row>
    <row r="995" spans="1:30" x14ac:dyDescent="0.3">
      <c r="A995" s="17">
        <v>44719</v>
      </c>
      <c r="B995" s="18">
        <v>6.0814053092762364E-3</v>
      </c>
      <c r="C995" s="8">
        <f t="shared" si="198"/>
        <v>-2.2518594690723766E-2</v>
      </c>
      <c r="D995" s="5">
        <f t="shared" si="195"/>
        <v>5.0708710684509259E-4</v>
      </c>
      <c r="E995" s="5">
        <f t="shared" si="199"/>
        <v>1.0002584723947708E-3</v>
      </c>
      <c r="F995" s="5">
        <f>B$6+B$7*E993+B$8*(H994*100)^2</f>
        <v>0.22366555349350353</v>
      </c>
      <c r="G995" s="8">
        <v>9.3626802550830068E-3</v>
      </c>
      <c r="H995" s="8">
        <f t="shared" si="200"/>
        <v>4.7293292705573326E-3</v>
      </c>
      <c r="I995" s="7">
        <f t="shared" si="197"/>
        <v>4.6333509845256741E-3</v>
      </c>
      <c r="J995" s="10">
        <f t="shared" si="201"/>
        <v>0.49487442252556091</v>
      </c>
      <c r="K995" s="10">
        <f t="shared" si="202"/>
        <v>0.29675751745714041</v>
      </c>
      <c r="AC995" s="12"/>
      <c r="AD995" s="13"/>
    </row>
    <row r="996" spans="1:30" x14ac:dyDescent="0.3">
      <c r="A996" s="17">
        <v>44720</v>
      </c>
      <c r="B996" s="18">
        <v>-4.6895378083647177E-3</v>
      </c>
      <c r="C996" s="8">
        <f t="shared" si="198"/>
        <v>-3.3289537808364716E-2</v>
      </c>
      <c r="D996" s="5">
        <f t="shared" si="195"/>
        <v>1.108193327494544E-3</v>
      </c>
      <c r="E996" s="5">
        <f t="shared" si="199"/>
        <v>5.0708710684509259E-4</v>
      </c>
      <c r="F996" s="5">
        <f>B$6+B$7*E993+B$8*(H995*100)^2</f>
        <v>0.22703920664139093</v>
      </c>
      <c r="G996" s="8">
        <v>9.5048291738724887E-3</v>
      </c>
      <c r="H996" s="8">
        <f t="shared" si="200"/>
        <v>4.7648631317320223E-3</v>
      </c>
      <c r="I996" s="7">
        <f t="shared" si="197"/>
        <v>4.7399660421404664E-3</v>
      </c>
      <c r="J996" s="10">
        <f t="shared" si="201"/>
        <v>0.49869029263250758</v>
      </c>
      <c r="K996" s="10">
        <f t="shared" si="202"/>
        <v>0.30424366683310189</v>
      </c>
      <c r="AC996" s="12"/>
      <c r="AD996" s="13"/>
    </row>
    <row r="997" spans="1:30" x14ac:dyDescent="0.3">
      <c r="A997" s="17">
        <v>44721</v>
      </c>
      <c r="B997" s="18">
        <v>-1.7164462620225956E-2</v>
      </c>
      <c r="C997" s="8">
        <f t="shared" si="198"/>
        <v>-4.576446262022596E-2</v>
      </c>
      <c r="D997" s="5">
        <f t="shared" si="195"/>
        <v>2.094386038918059E-3</v>
      </c>
      <c r="E997" s="5">
        <f t="shared" si="199"/>
        <v>1.108193327494544E-3</v>
      </c>
      <c r="F997" s="5">
        <f>B$6+B$7*E993+B$8*(H996*100)^2</f>
        <v>0.23003028752230792</v>
      </c>
      <c r="G997" s="8">
        <v>1.3188638540307766E-2</v>
      </c>
      <c r="H997" s="8">
        <f t="shared" si="200"/>
        <v>4.7961472821662588E-3</v>
      </c>
      <c r="I997" s="7">
        <f t="shared" si="197"/>
        <v>8.3924912581415066E-3</v>
      </c>
      <c r="J997" s="10">
        <f t="shared" si="201"/>
        <v>0.63634250286653637</v>
      </c>
      <c r="K997" s="10">
        <f t="shared" si="202"/>
        <v>0.73829739096585056</v>
      </c>
      <c r="AC997" s="12"/>
      <c r="AD997" s="13"/>
    </row>
    <row r="998" spans="1:30" x14ac:dyDescent="0.3">
      <c r="A998" s="17">
        <v>44722</v>
      </c>
      <c r="B998" s="18">
        <v>-3.4207591836334497E-2</v>
      </c>
      <c r="C998" s="8">
        <f t="shared" si="198"/>
        <v>-6.2807591836334498E-2</v>
      </c>
      <c r="D998" s="5">
        <f t="shared" si="195"/>
        <v>3.9447935922795919E-3</v>
      </c>
      <c r="E998" s="5">
        <f t="shared" si="199"/>
        <v>2.094386038918059E-3</v>
      </c>
      <c r="F998" s="5">
        <f>B$6+B$7*E993+B$8*(H997*100)^2</f>
        <v>0.23268217983132888</v>
      </c>
      <c r="G998" s="8">
        <v>1.2071857529443654E-2</v>
      </c>
      <c r="H998" s="8">
        <f t="shared" si="200"/>
        <v>4.8237141274263843E-3</v>
      </c>
      <c r="I998" s="7">
        <f t="shared" si="197"/>
        <v>7.2481434020172696E-3</v>
      </c>
      <c r="J998" s="10">
        <f t="shared" si="201"/>
        <v>0.60041657916677793</v>
      </c>
      <c r="K998" s="10">
        <f t="shared" si="202"/>
        <v>0.58527361167883796</v>
      </c>
      <c r="AC998" s="12"/>
      <c r="AD998" s="13"/>
    </row>
    <row r="999" spans="1:30" x14ac:dyDescent="0.3">
      <c r="A999" s="17">
        <v>44725</v>
      </c>
      <c r="B999" s="18">
        <v>-2.7234585701663885E-2</v>
      </c>
      <c r="C999" s="8">
        <f t="shared" si="198"/>
        <v>-5.5834585701663886E-2</v>
      </c>
      <c r="D999" s="5">
        <f t="shared" si="195"/>
        <v>3.1175009604764493E-3</v>
      </c>
      <c r="E999" s="5">
        <f t="shared" si="199"/>
        <v>3.9447935922795919E-3</v>
      </c>
      <c r="F999" s="5">
        <f>B$6+B$7*E993+B$8*(H998*100)^2</f>
        <v>0.23503334755250688</v>
      </c>
      <c r="G999" s="8">
        <v>1.3475995518909848E-2</v>
      </c>
      <c r="H999" s="8">
        <f t="shared" si="200"/>
        <v>4.8480237989567141E-3</v>
      </c>
      <c r="I999" s="7">
        <f t="shared" si="197"/>
        <v>8.6279717199531335E-3</v>
      </c>
      <c r="J999" s="10">
        <f t="shared" si="201"/>
        <v>0.64024744649448362</v>
      </c>
      <c r="K999" s="10">
        <f t="shared" si="202"/>
        <v>0.7573495651780846</v>
      </c>
      <c r="AC999" s="12"/>
      <c r="AD999" s="13"/>
    </row>
    <row r="1000" spans="1:30" x14ac:dyDescent="0.3">
      <c r="A1000" s="17">
        <v>44726</v>
      </c>
      <c r="B1000" s="18">
        <v>-7.8307425599495901E-3</v>
      </c>
      <c r="C1000" s="8">
        <f t="shared" si="198"/>
        <v>-3.6430742559949589E-2</v>
      </c>
      <c r="D1000" s="5">
        <f t="shared" si="195"/>
        <v>1.3271990034693223E-3</v>
      </c>
      <c r="E1000" s="5">
        <f t="shared" si="199"/>
        <v>3.1175009604764493E-3</v>
      </c>
      <c r="F1000" s="5">
        <f>B$6+B$7*E993+B$8*(H999*100)^2</f>
        <v>0.23711789285410334</v>
      </c>
      <c r="G1000" s="8">
        <v>1.1880151562359035E-2</v>
      </c>
      <c r="H1000" s="8">
        <f t="shared" si="200"/>
        <v>4.8694752577059406E-3</v>
      </c>
      <c r="I1000" s="7">
        <f t="shared" si="197"/>
        <v>7.010676304653094E-3</v>
      </c>
      <c r="J1000" s="10">
        <f t="shared" si="201"/>
        <v>0.59011673949225174</v>
      </c>
      <c r="K1000" s="10">
        <f t="shared" si="202"/>
        <v>0.54783616229764176</v>
      </c>
      <c r="AC1000" s="12"/>
      <c r="AD1000" s="13"/>
    </row>
    <row r="1001" spans="1:30" x14ac:dyDescent="0.3">
      <c r="A1001" s="17">
        <v>44727</v>
      </c>
      <c r="B1001" s="18">
        <v>1.6308641445989903E-2</v>
      </c>
      <c r="C1001" s="8">
        <f t="shared" si="198"/>
        <v>-1.2291358554010097E-2</v>
      </c>
      <c r="D1001" s="5">
        <f t="shared" si="195"/>
        <v>1.5107749510323719E-4</v>
      </c>
      <c r="E1001" s="5">
        <f t="shared" si="199"/>
        <v>1.3271990034693223E-3</v>
      </c>
      <c r="F1001" s="5">
        <f>B$6+B$7*E993+B$8*(H1000*100)^2</f>
        <v>0.23896605071849875</v>
      </c>
      <c r="G1001" s="8">
        <v>1.3342130477006496E-2</v>
      </c>
      <c r="H1001" s="8">
        <f t="shared" si="200"/>
        <v>4.8884153947726123E-3</v>
      </c>
      <c r="I1001" s="7">
        <f t="shared" si="197"/>
        <v>8.4537150822338834E-3</v>
      </c>
      <c r="J1001" s="10">
        <f t="shared" si="201"/>
        <v>0.6336105839170747</v>
      </c>
      <c r="K1001" s="10">
        <f t="shared" si="202"/>
        <v>0.72527794934473189</v>
      </c>
      <c r="AC1001" s="12"/>
      <c r="AD1001" s="13"/>
    </row>
    <row r="1002" spans="1:30" x14ac:dyDescent="0.3">
      <c r="A1002" s="17">
        <v>44728</v>
      </c>
      <c r="B1002" s="18">
        <v>-3.0004177771532862E-2</v>
      </c>
      <c r="C1002" s="8">
        <f t="shared" si="198"/>
        <v>-5.8604177771532859E-2</v>
      </c>
      <c r="D1002" s="5">
        <f t="shared" si="195"/>
        <v>3.4344496522774261E-3</v>
      </c>
      <c r="E1002" s="5">
        <f t="shared" si="199"/>
        <v>1.5107749510323719E-4</v>
      </c>
      <c r="F1002" s="5">
        <f>B$6+B$7*E993+B$8*(H1001*100)^2</f>
        <v>0.2406046274810717</v>
      </c>
      <c r="G1002" s="8">
        <v>1.3884398200227082E-2</v>
      </c>
      <c r="H1002" s="8">
        <f t="shared" si="200"/>
        <v>4.9051465572505755E-3</v>
      </c>
      <c r="I1002" s="7">
        <f t="shared" si="197"/>
        <v>8.979251642976506E-3</v>
      </c>
      <c r="J1002" s="10">
        <f t="shared" si="201"/>
        <v>0.64671522045727903</v>
      </c>
      <c r="K1002" s="10">
        <f t="shared" si="202"/>
        <v>0.79009684062781926</v>
      </c>
      <c r="AC1002" s="12"/>
      <c r="AD1002" s="13"/>
    </row>
    <row r="1003" spans="1:30" x14ac:dyDescent="0.3">
      <c r="A1003" s="17">
        <v>44729</v>
      </c>
      <c r="B1003" s="18">
        <v>3.0729650447738287E-3</v>
      </c>
      <c r="C1003" s="8">
        <f t="shared" si="198"/>
        <v>-2.5527034955226173E-2</v>
      </c>
      <c r="D1003" s="5">
        <f t="shared" si="195"/>
        <v>6.5162951360533895E-4</v>
      </c>
      <c r="E1003" s="5">
        <f t="shared" si="199"/>
        <v>3.4344496522774261E-3</v>
      </c>
      <c r="F1003" s="5">
        <f t="shared" ref="F1003" si="205">B$6+B$7*E1003+B$8*(G1002*100)^2</f>
        <v>1.7381113462980506</v>
      </c>
      <c r="G1003" s="8">
        <v>7.1373569107368974E-3</v>
      </c>
      <c r="H1003" s="8">
        <f t="shared" si="200"/>
        <v>1.3183745091202464E-2</v>
      </c>
      <c r="I1003" s="7">
        <f t="shared" si="197"/>
        <v>6.0463881804655667E-3</v>
      </c>
      <c r="J1003" s="10">
        <f t="shared" si="201"/>
        <v>0.84714667573508051</v>
      </c>
      <c r="K1003" s="10">
        <f t="shared" si="202"/>
        <v>0.15501763530396451</v>
      </c>
      <c r="AC1003" s="12"/>
      <c r="AD1003" s="13"/>
    </row>
    <row r="1004" spans="1:30" x14ac:dyDescent="0.3">
      <c r="A1004" s="17">
        <v>44732</v>
      </c>
      <c r="B1004" s="18">
        <v>9.081938495366329E-3</v>
      </c>
      <c r="C1004" s="8">
        <f t="shared" si="198"/>
        <v>-1.9518061504633671E-2</v>
      </c>
      <c r="D1004" s="5">
        <f t="shared" si="195"/>
        <v>3.8095472489866282E-4</v>
      </c>
      <c r="E1004" s="5">
        <f t="shared" si="199"/>
        <v>6.5162951360533895E-4</v>
      </c>
      <c r="F1004" s="5">
        <f>B$6+B$7*E1003+B$8*(H1003*100)^2</f>
        <v>1.5699642982769317</v>
      </c>
      <c r="G1004" s="8">
        <v>1.1027713061261209E-2</v>
      </c>
      <c r="H1004" s="8">
        <f t="shared" si="200"/>
        <v>1.2529821619947076E-2</v>
      </c>
      <c r="I1004" s="7">
        <f t="shared" si="197"/>
        <v>1.5021085586858669E-3</v>
      </c>
      <c r="J1004" s="10">
        <f t="shared" si="201"/>
        <v>0.13621215480864851</v>
      </c>
      <c r="K1004" s="10">
        <f t="shared" si="202"/>
        <v>7.8173818115332416E-3</v>
      </c>
      <c r="AC1004" s="12"/>
      <c r="AD1004" s="13"/>
    </row>
    <row r="1005" spans="1:30" x14ac:dyDescent="0.3">
      <c r="A1005" s="17">
        <v>44733</v>
      </c>
      <c r="B1005" s="18">
        <v>6.9415878281923055E-3</v>
      </c>
      <c r="C1005" s="8">
        <f t="shared" si="198"/>
        <v>-2.1658412171807695E-2</v>
      </c>
      <c r="D1005" s="5">
        <f t="shared" si="195"/>
        <v>4.6908681780390772E-4</v>
      </c>
      <c r="E1005" s="5">
        <f t="shared" si="199"/>
        <v>3.8095472489866282E-4</v>
      </c>
      <c r="F1005" s="5">
        <f>B$6+B$7*E1003+B$8*(H1004*100)^2</f>
        <v>1.4208851255014081</v>
      </c>
      <c r="G1005" s="8">
        <v>1.763638525858947E-2</v>
      </c>
      <c r="H1005" s="8">
        <f t="shared" si="200"/>
        <v>1.1920088613351027E-2</v>
      </c>
      <c r="I1005" s="7">
        <f t="shared" si="197"/>
        <v>5.7162966452384435E-3</v>
      </c>
      <c r="J1005" s="10">
        <f t="shared" si="201"/>
        <v>0.32411951550300983</v>
      </c>
      <c r="K1005" s="10">
        <f t="shared" si="202"/>
        <v>8.7812506047740158E-2</v>
      </c>
      <c r="AC1005" s="12"/>
      <c r="AD1005" s="13"/>
    </row>
    <row r="1006" spans="1:30" x14ac:dyDescent="0.3">
      <c r="A1006" s="17">
        <v>44734</v>
      </c>
      <c r="B1006" s="18">
        <v>-8.4385114549084921E-3</v>
      </c>
      <c r="C1006" s="8">
        <f t="shared" si="198"/>
        <v>-3.7038511454908496E-2</v>
      </c>
      <c r="D1006" s="5">
        <f t="shared" si="195"/>
        <v>1.3718513307953879E-3</v>
      </c>
      <c r="E1006" s="5">
        <f t="shared" si="199"/>
        <v>4.6908681780390772E-4</v>
      </c>
      <c r="F1006" s="5">
        <f>B$6+B$7*E1003+B$8*(H1005*100)^2</f>
        <v>1.288711530918629</v>
      </c>
      <c r="G1006" s="8">
        <v>1.313707462730926E-2</v>
      </c>
      <c r="H1006" s="8">
        <f t="shared" si="200"/>
        <v>1.1352143105681098E-2</v>
      </c>
      <c r="I1006" s="7">
        <f t="shared" si="197"/>
        <v>1.7849315216281626E-3</v>
      </c>
      <c r="J1006" s="10">
        <f t="shared" si="201"/>
        <v>0.13586978625497484</v>
      </c>
      <c r="K1006" s="10">
        <f t="shared" si="202"/>
        <v>1.1201189232660003E-2</v>
      </c>
      <c r="AC1006" s="12"/>
      <c r="AD1006" s="13"/>
    </row>
    <row r="1007" spans="1:30" x14ac:dyDescent="0.3">
      <c r="A1007" s="17">
        <v>44735</v>
      </c>
      <c r="B1007" s="18">
        <v>-8.2162878813591186E-3</v>
      </c>
      <c r="C1007" s="8">
        <f t="shared" si="198"/>
        <v>-3.6816287881359121E-2</v>
      </c>
      <c r="D1007" s="5">
        <f t="shared" si="195"/>
        <v>1.3554390533631105E-3</v>
      </c>
      <c r="E1007" s="5">
        <f t="shared" si="199"/>
        <v>1.3718513307953879E-3</v>
      </c>
      <c r="F1007" s="5">
        <f>B$6+B$7*E1003+B$8*(H1006*100)^2</f>
        <v>1.1715264219615369</v>
      </c>
      <c r="G1007" s="8">
        <v>1.1780719623176599E-2</v>
      </c>
      <c r="H1007" s="8">
        <f t="shared" si="200"/>
        <v>1.0823707414567047E-2</v>
      </c>
      <c r="I1007" s="7">
        <f t="shared" si="197"/>
        <v>9.5701220860955165E-4</v>
      </c>
      <c r="J1007" s="10">
        <f t="shared" si="201"/>
        <v>8.1235462622061716E-2</v>
      </c>
      <c r="K1007" s="10">
        <f t="shared" si="202"/>
        <v>3.6927465292848627E-3</v>
      </c>
      <c r="AC1007" s="12"/>
      <c r="AD1007" s="13"/>
    </row>
    <row r="1008" spans="1:30" x14ac:dyDescent="0.3">
      <c r="A1008" s="17">
        <v>44736</v>
      </c>
      <c r="B1008" s="18">
        <v>2.7803050514254118E-2</v>
      </c>
      <c r="C1008" s="8">
        <f t="shared" si="198"/>
        <v>-7.9694948574588267E-4</v>
      </c>
      <c r="D1008" s="5">
        <f t="shared" si="195"/>
        <v>6.3512848283062682E-7</v>
      </c>
      <c r="E1008" s="5">
        <f t="shared" si="199"/>
        <v>1.3554390533631105E-3</v>
      </c>
      <c r="F1008" s="5">
        <f>B$6+B$7*E1003+B$8*(H1007*100)^2</f>
        <v>1.067630104360179</v>
      </c>
      <c r="G1008" s="8">
        <v>1.5379822447153085E-2</v>
      </c>
      <c r="H1008" s="8">
        <f t="shared" si="200"/>
        <v>1.0332618759831309E-2</v>
      </c>
      <c r="I1008" s="7">
        <f t="shared" si="197"/>
        <v>5.047203687321776E-3</v>
      </c>
      <c r="J1008" s="10">
        <f t="shared" si="201"/>
        <v>0.32817047821355372</v>
      </c>
      <c r="K1008" s="10">
        <f t="shared" si="202"/>
        <v>9.0722187062282522E-2</v>
      </c>
      <c r="AC1008" s="12"/>
      <c r="AD1008" s="13"/>
    </row>
    <row r="1009" spans="1:30" x14ac:dyDescent="0.3">
      <c r="A1009" s="17">
        <v>44739</v>
      </c>
      <c r="B1009" s="18">
        <v>1.6147969536987974E-3</v>
      </c>
      <c r="C1009" s="8">
        <f t="shared" si="198"/>
        <v>-2.6985203046301202E-2</v>
      </c>
      <c r="D1009" s="5">
        <f t="shared" si="195"/>
        <v>7.2820118345010368E-4</v>
      </c>
      <c r="E1009" s="5">
        <f t="shared" si="199"/>
        <v>6.3512848283062682E-7</v>
      </c>
      <c r="F1009" s="5">
        <f>B$6+B$7*E1003+B$8*(H1008*100)^2</f>
        <v>0.97551562917481505</v>
      </c>
      <c r="G1009" s="8">
        <v>9.5046348602429668E-3</v>
      </c>
      <c r="H1009" s="8">
        <f t="shared" si="200"/>
        <v>9.8768194737719854E-3</v>
      </c>
      <c r="I1009" s="7">
        <f t="shared" si="197"/>
        <v>3.7218461352901862E-4</v>
      </c>
      <c r="J1009" s="10">
        <f t="shared" si="201"/>
        <v>3.9158223224948219E-2</v>
      </c>
      <c r="K1009" s="10">
        <f t="shared" si="202"/>
        <v>7.283465947602874E-4</v>
      </c>
      <c r="AC1009" s="12"/>
      <c r="AD1009" s="13"/>
    </row>
    <row r="1010" spans="1:30" x14ac:dyDescent="0.3">
      <c r="A1010" s="17">
        <v>44740</v>
      </c>
      <c r="B1010" s="18">
        <v>2.9373346292202946E-3</v>
      </c>
      <c r="C1010" s="8">
        <f t="shared" si="198"/>
        <v>-2.5662665370779707E-2</v>
      </c>
      <c r="D1010" s="5">
        <f t="shared" si="195"/>
        <v>6.5857239393261597E-4</v>
      </c>
      <c r="E1010" s="5">
        <f t="shared" si="199"/>
        <v>7.2820118345010368E-4</v>
      </c>
      <c r="F1010" s="5">
        <f>B$6+B$7*E1003+B$8*(H1009*100)^2</f>
        <v>0.89384693547547145</v>
      </c>
      <c r="G1010" s="8">
        <v>8.6166817075224202E-3</v>
      </c>
      <c r="H1010" s="8">
        <f t="shared" si="200"/>
        <v>9.4543478647417627E-3</v>
      </c>
      <c r="I1010" s="7">
        <f t="shared" si="197"/>
        <v>8.3766615721934251E-4</v>
      </c>
      <c r="J1010" s="10">
        <f t="shared" si="201"/>
        <v>9.7214471376847356E-2</v>
      </c>
      <c r="K1010" s="10">
        <f t="shared" si="202"/>
        <v>4.1735126052768745E-3</v>
      </c>
      <c r="AC1010" s="12"/>
      <c r="AD1010" s="13"/>
    </row>
    <row r="1011" spans="1:30" x14ac:dyDescent="0.3">
      <c r="A1011" s="17">
        <v>44741</v>
      </c>
      <c r="B1011" s="18">
        <v>-9.9015251903914678E-3</v>
      </c>
      <c r="C1011" s="8">
        <f t="shared" si="198"/>
        <v>-3.8501525190391468E-2</v>
      </c>
      <c r="D1011" s="5">
        <f t="shared" si="195"/>
        <v>1.4823674419863488E-3</v>
      </c>
      <c r="E1011" s="5">
        <f t="shared" si="199"/>
        <v>6.5857239393261597E-4</v>
      </c>
      <c r="F1011" s="5">
        <f>B$6+B$7*E1003+B$8*(H1010*100)^2</f>
        <v>0.82143947164163311</v>
      </c>
      <c r="G1011" s="8">
        <v>1.7012494091443123E-2</v>
      </c>
      <c r="H1011" s="8">
        <f t="shared" si="200"/>
        <v>9.0633298055495751E-3</v>
      </c>
      <c r="I1011" s="7">
        <f t="shared" si="197"/>
        <v>7.9491642858935483E-3</v>
      </c>
      <c r="J1011" s="10">
        <f t="shared" si="201"/>
        <v>0.46725449209071512</v>
      </c>
      <c r="K1011" s="10">
        <f t="shared" si="202"/>
        <v>0.24735741405931488</v>
      </c>
      <c r="AC1011" s="12"/>
      <c r="AD1011" s="13"/>
    </row>
    <row r="1012" spans="1:30" x14ac:dyDescent="0.3">
      <c r="A1012" s="17">
        <v>44742</v>
      </c>
      <c r="B1012" s="18">
        <v>-1.7064102896960236E-2</v>
      </c>
      <c r="C1012" s="8">
        <f t="shared" si="198"/>
        <v>-4.566410289696024E-2</v>
      </c>
      <c r="D1012" s="5">
        <f t="shared" si="195"/>
        <v>2.0852102933841725E-3</v>
      </c>
      <c r="E1012" s="5">
        <f t="shared" si="199"/>
        <v>1.4823674419863488E-3</v>
      </c>
      <c r="F1012" s="5">
        <f>B$6+B$7*E1003+B$8*(H1011*100)^2</f>
        <v>0.75724301420655205</v>
      </c>
      <c r="G1012" s="8">
        <v>1.3277722908565465E-2</v>
      </c>
      <c r="H1012" s="8">
        <f t="shared" si="200"/>
        <v>8.7019711227201389E-3</v>
      </c>
      <c r="I1012" s="7">
        <f t="shared" si="197"/>
        <v>4.5757517858453257E-3</v>
      </c>
      <c r="J1012" s="10">
        <f t="shared" si="201"/>
        <v>0.34461871341610134</v>
      </c>
      <c r="K1012" s="10">
        <f t="shared" si="202"/>
        <v>0.10329125038021081</v>
      </c>
      <c r="AC1012" s="12"/>
      <c r="AD1012" s="13"/>
    </row>
    <row r="1013" spans="1:30" x14ac:dyDescent="0.3">
      <c r="A1013" s="17">
        <v>44743</v>
      </c>
      <c r="B1013" s="18">
        <v>-1.8976933229755196E-3</v>
      </c>
      <c r="C1013" s="8">
        <f t="shared" si="198"/>
        <v>-3.0497693322975521E-2</v>
      </c>
      <c r="D1013" s="5">
        <f t="shared" si="195"/>
        <v>9.3010929802226565E-4</v>
      </c>
      <c r="E1013" s="5">
        <f t="shared" si="199"/>
        <v>2.0852102933841725E-3</v>
      </c>
      <c r="F1013" s="5">
        <f t="shared" ref="F1013" si="206">B$6+B$7*E1013+B$8*(G1012*100)^2</f>
        <v>1.5918728109177933</v>
      </c>
      <c r="G1013" s="8">
        <v>6.8801634594555603E-3</v>
      </c>
      <c r="H1013" s="8">
        <f t="shared" si="200"/>
        <v>1.2616944205780547E-2</v>
      </c>
      <c r="I1013" s="7">
        <f t="shared" si="197"/>
        <v>5.7367807463249865E-3</v>
      </c>
      <c r="J1013" s="10">
        <f t="shared" si="201"/>
        <v>0.83381460050063239</v>
      </c>
      <c r="K1013" s="10">
        <f t="shared" si="202"/>
        <v>0.15170967459152429</v>
      </c>
      <c r="AC1013" s="12"/>
      <c r="AD1013" s="13"/>
    </row>
    <row r="1014" spans="1:30" x14ac:dyDescent="0.3">
      <c r="A1014" s="17">
        <v>44746</v>
      </c>
      <c r="B1014" s="18">
        <v>1.191138762781051E-3</v>
      </c>
      <c r="C1014" s="8">
        <f t="shared" si="198"/>
        <v>-2.7408861237218949E-2</v>
      </c>
      <c r="D1014" s="5">
        <f t="shared" si="195"/>
        <v>7.5124567432112346E-4</v>
      </c>
      <c r="E1014" s="5">
        <f t="shared" si="199"/>
        <v>9.3010929802226565E-4</v>
      </c>
      <c r="F1014" s="5">
        <f>B$6+B$7*E1013+B$8*(H1013*100)^2</f>
        <v>1.440169836383022</v>
      </c>
      <c r="G1014" s="8">
        <v>1.6654562722121173E-2</v>
      </c>
      <c r="H1014" s="8">
        <f t="shared" si="200"/>
        <v>1.2000707630731706E-2</v>
      </c>
      <c r="I1014" s="7">
        <f t="shared" si="197"/>
        <v>4.6538550913894673E-3</v>
      </c>
      <c r="J1014" s="10">
        <f t="shared" si="201"/>
        <v>0.27943424087670904</v>
      </c>
      <c r="K1014" s="10">
        <f t="shared" si="202"/>
        <v>6.0079790471600836E-2</v>
      </c>
      <c r="AC1014" s="12"/>
      <c r="AD1014" s="13"/>
    </row>
    <row r="1015" spans="1:30" x14ac:dyDescent="0.3">
      <c r="A1015" s="17">
        <v>44747</v>
      </c>
      <c r="B1015" s="18">
        <v>-2.7185011152728644E-2</v>
      </c>
      <c r="C1015" s="8">
        <f t="shared" si="198"/>
        <v>-5.5785011152728645E-2</v>
      </c>
      <c r="D1015" s="5">
        <f t="shared" si="195"/>
        <v>3.1119674693100593E-3</v>
      </c>
      <c r="E1015" s="5">
        <f t="shared" si="199"/>
        <v>7.5124567432112346E-4</v>
      </c>
      <c r="F1015" s="5">
        <f>B$6+B$7*E1013+B$8*(H1014*100)^2</f>
        <v>1.305669979160494</v>
      </c>
      <c r="G1015" s="8">
        <v>1.1436072200135428E-2</v>
      </c>
      <c r="H1015" s="8">
        <f t="shared" si="200"/>
        <v>1.1426591701642681E-2</v>
      </c>
      <c r="I1015" s="7">
        <f t="shared" si="197"/>
        <v>9.4804984927462921E-6</v>
      </c>
      <c r="J1015" s="10">
        <f t="shared" si="201"/>
        <v>8.2899953120565495E-4</v>
      </c>
      <c r="K1015" s="10">
        <f t="shared" si="202"/>
        <v>3.4400028048331421E-7</v>
      </c>
      <c r="AC1015" s="12"/>
      <c r="AD1015" s="13"/>
    </row>
    <row r="1016" spans="1:30" x14ac:dyDescent="0.3">
      <c r="A1016" s="17">
        <v>44748</v>
      </c>
      <c r="B1016" s="18">
        <v>1.8288043138679329E-2</v>
      </c>
      <c r="C1016" s="8">
        <f t="shared" si="198"/>
        <v>-1.0311956861320672E-2</v>
      </c>
      <c r="D1016" s="5">
        <f t="shared" si="195"/>
        <v>1.0633645430973848E-4</v>
      </c>
      <c r="E1016" s="5">
        <f t="shared" si="199"/>
        <v>3.1119674693100593E-3</v>
      </c>
      <c r="F1016" s="5">
        <f>B$6+B$7*E1013+B$8*(H1015*100)^2</f>
        <v>1.1864224057470003</v>
      </c>
      <c r="G1016" s="8">
        <v>9.1170491302104729E-3</v>
      </c>
      <c r="H1016" s="8">
        <f t="shared" si="200"/>
        <v>1.0892301895132177E-2</v>
      </c>
      <c r="I1016" s="7">
        <f t="shared" si="197"/>
        <v>1.7752527649217038E-3</v>
      </c>
      <c r="J1016" s="10">
        <f t="shared" si="201"/>
        <v>0.19471791141710354</v>
      </c>
      <c r="K1016" s="10">
        <f t="shared" si="202"/>
        <v>1.4927768015364995E-2</v>
      </c>
      <c r="AC1016" s="12"/>
      <c r="AD1016" s="13"/>
    </row>
    <row r="1017" spans="1:30" x14ac:dyDescent="0.3">
      <c r="A1017" s="17">
        <v>44749</v>
      </c>
      <c r="B1017" s="18">
        <v>1.9293400585979389E-2</v>
      </c>
      <c r="C1017" s="8">
        <f t="shared" si="198"/>
        <v>-9.3065994140206117E-3</v>
      </c>
      <c r="D1017" s="5">
        <f t="shared" si="195"/>
        <v>8.6612792653048792E-5</v>
      </c>
      <c r="E1017" s="5">
        <f t="shared" si="199"/>
        <v>1.0633645430973848E-4</v>
      </c>
      <c r="F1017" s="5">
        <f>B$6+B$7*E1013+B$8*(H1016*100)^2</f>
        <v>1.0806975071585971</v>
      </c>
      <c r="G1017" s="8">
        <v>1.1222658058686438E-2</v>
      </c>
      <c r="H1017" s="8">
        <f t="shared" si="200"/>
        <v>1.0395660186628828E-2</v>
      </c>
      <c r="I1017" s="7">
        <f t="shared" si="197"/>
        <v>8.2699787205760961E-4</v>
      </c>
      <c r="J1017" s="10">
        <f t="shared" si="201"/>
        <v>7.3690017795517329E-2</v>
      </c>
      <c r="K1017" s="10">
        <f t="shared" si="202"/>
        <v>3.0058761331424044E-3</v>
      </c>
      <c r="AC1017" s="12"/>
      <c r="AD1017" s="13"/>
    </row>
    <row r="1018" spans="1:30" x14ac:dyDescent="0.3">
      <c r="A1018" s="17">
        <v>44750</v>
      </c>
      <c r="B1018" s="18">
        <v>5.1608177027140283E-3</v>
      </c>
      <c r="C1018" s="8">
        <f t="shared" si="198"/>
        <v>-2.3439182297285973E-2</v>
      </c>
      <c r="D1018" s="5">
        <f t="shared" si="195"/>
        <v>5.4939526676540419E-4</v>
      </c>
      <c r="E1018" s="5">
        <f t="shared" si="199"/>
        <v>8.6612792653048792E-5</v>
      </c>
      <c r="F1018" s="5">
        <f>B$6+B$7*E1013+B$8*(H1017*100)^2</f>
        <v>0.9869618120701189</v>
      </c>
      <c r="G1018" s="8">
        <v>1.230653758729138E-2</v>
      </c>
      <c r="H1018" s="8">
        <f t="shared" si="200"/>
        <v>9.9345951707662389E-3</v>
      </c>
      <c r="I1018" s="7">
        <f t="shared" si="197"/>
        <v>2.3719424165251409E-3</v>
      </c>
      <c r="J1018" s="10">
        <f t="shared" si="201"/>
        <v>0.1927384042587722</v>
      </c>
      <c r="K1018" s="10">
        <f t="shared" si="202"/>
        <v>2.4648315067534954E-2</v>
      </c>
      <c r="AC1018" s="12"/>
      <c r="AD1018" s="13"/>
    </row>
    <row r="1019" spans="1:30" x14ac:dyDescent="0.3">
      <c r="A1019" s="17">
        <v>44753</v>
      </c>
      <c r="B1019" s="18">
        <v>-9.9911719968619264E-3</v>
      </c>
      <c r="C1019" s="8">
        <f t="shared" si="198"/>
        <v>-3.8591171996861927E-2</v>
      </c>
      <c r="D1019" s="5">
        <f t="shared" si="195"/>
        <v>1.4892785560913801E-3</v>
      </c>
      <c r="E1019" s="5">
        <f t="shared" si="199"/>
        <v>5.4939526676540419E-4</v>
      </c>
      <c r="F1019" s="5">
        <f>B$6+B$7*E1013+B$8*(H1018*100)^2</f>
        <v>0.9038557448046739</v>
      </c>
      <c r="G1019" s="8">
        <v>1.3155072079810386E-2</v>
      </c>
      <c r="H1019" s="8">
        <f t="shared" si="200"/>
        <v>9.5071328212278268E-3</v>
      </c>
      <c r="I1019" s="7">
        <f t="shared" si="197"/>
        <v>3.6479392585825592E-3</v>
      </c>
      <c r="J1019" s="10">
        <f t="shared" si="201"/>
        <v>0.27730287120062208</v>
      </c>
      <c r="K1019" s="10">
        <f t="shared" si="202"/>
        <v>5.894045755198829E-2</v>
      </c>
      <c r="AC1019" s="12"/>
      <c r="AD1019" s="13"/>
    </row>
    <row r="1020" spans="1:30" x14ac:dyDescent="0.3">
      <c r="A1020" s="17">
        <v>44754</v>
      </c>
      <c r="B1020" s="18">
        <v>4.4146305130275685E-3</v>
      </c>
      <c r="C1020" s="8">
        <f t="shared" si="198"/>
        <v>-2.4185369486972433E-2</v>
      </c>
      <c r="D1020" s="5">
        <f t="shared" si="195"/>
        <v>5.8493209722137725E-4</v>
      </c>
      <c r="E1020" s="5">
        <f t="shared" si="199"/>
        <v>1.4892785560913801E-3</v>
      </c>
      <c r="F1020" s="5">
        <f>B$6+B$7*E1013+B$8*(H1019*100)^2</f>
        <v>0.83017390556713055</v>
      </c>
      <c r="G1020" s="8">
        <v>1.5613406077985977E-2</v>
      </c>
      <c r="H1020" s="8">
        <f t="shared" si="200"/>
        <v>9.1113879599495178E-3</v>
      </c>
      <c r="I1020" s="7">
        <f t="shared" si="197"/>
        <v>6.5020181180364591E-3</v>
      </c>
      <c r="J1020" s="10">
        <f t="shared" si="201"/>
        <v>0.41643816125450928</v>
      </c>
      <c r="K1020" s="10">
        <f t="shared" si="202"/>
        <v>0.17500959725348064</v>
      </c>
      <c r="AC1020" s="12"/>
      <c r="AD1020" s="13"/>
    </row>
    <row r="1021" spans="1:30" x14ac:dyDescent="0.3">
      <c r="A1021" s="17">
        <v>44755</v>
      </c>
      <c r="B1021" s="18">
        <v>-9.5318349073363132E-3</v>
      </c>
      <c r="C1021" s="8">
        <f t="shared" si="198"/>
        <v>-3.8131834907336314E-2</v>
      </c>
      <c r="D1021" s="5">
        <f t="shared" si="195"/>
        <v>1.4540368334003521E-3</v>
      </c>
      <c r="E1021" s="5">
        <f t="shared" si="199"/>
        <v>5.8493209722137725E-4</v>
      </c>
      <c r="F1021" s="5">
        <f>B$6+B$7*E1013+B$8*(H1020*100)^2</f>
        <v>0.76484758689912424</v>
      </c>
      <c r="G1021" s="8">
        <v>1.4028949180704443E-2</v>
      </c>
      <c r="H1021" s="8">
        <f t="shared" si="200"/>
        <v>8.7455565111611063E-3</v>
      </c>
      <c r="I1021" s="7">
        <f t="shared" si="197"/>
        <v>5.283392669543337E-3</v>
      </c>
      <c r="J1021" s="10">
        <f t="shared" si="201"/>
        <v>0.37660644439500629</v>
      </c>
      <c r="K1021" s="10">
        <f t="shared" si="202"/>
        <v>0.13154584609018971</v>
      </c>
      <c r="AC1021" s="12"/>
      <c r="AD1021" s="13"/>
    </row>
    <row r="1022" spans="1:30" x14ac:dyDescent="0.3">
      <c r="A1022" s="17">
        <v>44756</v>
      </c>
      <c r="B1022" s="18">
        <v>-1.6746378801910992E-2</v>
      </c>
      <c r="C1022" s="8">
        <f t="shared" si="198"/>
        <v>-4.5346378801910989E-2</v>
      </c>
      <c r="D1022" s="5">
        <f t="shared" si="195"/>
        <v>2.0562940704464024E-3</v>
      </c>
      <c r="E1022" s="5">
        <f t="shared" si="199"/>
        <v>1.4540368334003521E-3</v>
      </c>
      <c r="F1022" s="5">
        <f>B$6+B$7*E1013+B$8*(H1021*100)^2</f>
        <v>0.70692927276807016</v>
      </c>
      <c r="G1022" s="8">
        <v>1.201855043418441E-2</v>
      </c>
      <c r="H1022" s="8">
        <f t="shared" si="200"/>
        <v>8.4079086149176849E-3</v>
      </c>
      <c r="I1022" s="7">
        <f t="shared" si="197"/>
        <v>3.6106418192667251E-3</v>
      </c>
      <c r="J1022" s="10">
        <f t="shared" si="201"/>
        <v>0.30042240443547691</v>
      </c>
      <c r="K1022" s="10">
        <f t="shared" si="202"/>
        <v>7.2155437958145274E-2</v>
      </c>
      <c r="AC1022" s="12"/>
      <c r="AD1022" s="13"/>
    </row>
    <row r="1023" spans="1:30" x14ac:dyDescent="0.3">
      <c r="A1023" s="17">
        <v>44757</v>
      </c>
      <c r="B1023" s="18">
        <v>2.3449451224187689E-2</v>
      </c>
      <c r="C1023" s="8">
        <f t="shared" si="198"/>
        <v>-5.1505487758123115E-3</v>
      </c>
      <c r="D1023" s="5">
        <f t="shared" si="195"/>
        <v>2.65281526920217E-5</v>
      </c>
      <c r="E1023" s="5">
        <f t="shared" si="199"/>
        <v>2.0562940704464024E-3</v>
      </c>
      <c r="F1023" s="5">
        <f t="shared" ref="F1023" si="207">B$6+B$7*E1023+B$8*(G1022*100)^2</f>
        <v>1.309466701720555</v>
      </c>
      <c r="G1023" s="8">
        <v>9.3622589641222317E-3</v>
      </c>
      <c r="H1023" s="8">
        <f t="shared" si="200"/>
        <v>1.1443193180754027E-2</v>
      </c>
      <c r="I1023" s="7">
        <f t="shared" si="197"/>
        <v>2.0809342166317954E-3</v>
      </c>
      <c r="J1023" s="10">
        <f t="shared" si="201"/>
        <v>0.22226838892261891</v>
      </c>
      <c r="K1023" s="10">
        <f t="shared" si="202"/>
        <v>1.8859381871531689E-2</v>
      </c>
      <c r="AC1023" s="12"/>
      <c r="AD1023" s="13"/>
    </row>
    <row r="1024" spans="1:30" x14ac:dyDescent="0.3">
      <c r="A1024" s="17">
        <v>44760</v>
      </c>
      <c r="B1024" s="18">
        <v>9.9184839897767281E-3</v>
      </c>
      <c r="C1024" s="8">
        <f t="shared" si="198"/>
        <v>-1.8681516010223272E-2</v>
      </c>
      <c r="D1024" s="5">
        <f t="shared" si="195"/>
        <v>3.4899904044022843E-4</v>
      </c>
      <c r="E1024" s="5">
        <f t="shared" si="199"/>
        <v>2.65281526920217E-5</v>
      </c>
      <c r="F1024" s="5">
        <f>B$6+B$7*E1023+B$8*(H1023*100)^2</f>
        <v>1.1897855929229211</v>
      </c>
      <c r="G1024" s="8">
        <v>1.8516941727009163E-2</v>
      </c>
      <c r="H1024" s="8">
        <f t="shared" si="200"/>
        <v>1.0907729337139427E-2</v>
      </c>
      <c r="I1024" s="7">
        <f t="shared" si="197"/>
        <v>7.6092123898697361E-3</v>
      </c>
      <c r="J1024" s="10">
        <f t="shared" si="201"/>
        <v>0.41093245861279531</v>
      </c>
      <c r="K1024" s="10">
        <f t="shared" si="202"/>
        <v>0.16838377288233808</v>
      </c>
      <c r="AC1024" s="12"/>
      <c r="AD1024" s="13"/>
    </row>
    <row r="1025" spans="1:30" x14ac:dyDescent="0.3">
      <c r="A1025" s="17">
        <v>44761</v>
      </c>
      <c r="B1025" s="18">
        <v>2.1292997640184452E-2</v>
      </c>
      <c r="C1025" s="8">
        <f t="shared" si="198"/>
        <v>-7.3070023598155488E-3</v>
      </c>
      <c r="D1025" s="5">
        <f t="shared" si="195"/>
        <v>5.3392283486350002E-5</v>
      </c>
      <c r="E1025" s="5">
        <f t="shared" si="199"/>
        <v>3.4899904044022843E-4</v>
      </c>
      <c r="F1025" s="5">
        <f>B$6+B$7*E1023+B$8*(H1024*100)^2</f>
        <v>1.0836763218629393</v>
      </c>
      <c r="G1025" s="8">
        <v>1.1271406329561025E-2</v>
      </c>
      <c r="H1025" s="8">
        <f t="shared" si="200"/>
        <v>1.0409977530537417E-2</v>
      </c>
      <c r="I1025" s="7">
        <f t="shared" si="197"/>
        <v>8.6142879902360858E-4</v>
      </c>
      <c r="J1025" s="10">
        <f t="shared" si="201"/>
        <v>7.6426026516706866E-2</v>
      </c>
      <c r="K1025" s="10">
        <f t="shared" si="202"/>
        <v>3.2459220749041506E-3</v>
      </c>
      <c r="AC1025" s="12"/>
      <c r="AD1025" s="13"/>
    </row>
    <row r="1026" spans="1:30" x14ac:dyDescent="0.3">
      <c r="A1026" s="17">
        <v>44762</v>
      </c>
      <c r="B1026" s="18">
        <v>-6.1342513262778963E-4</v>
      </c>
      <c r="C1026" s="8">
        <f t="shared" si="198"/>
        <v>-2.9213425132627788E-2</v>
      </c>
      <c r="D1026" s="5">
        <f t="shared" si="195"/>
        <v>8.5342420797964889E-4</v>
      </c>
      <c r="E1026" s="5">
        <f t="shared" si="199"/>
        <v>5.3392283486350002E-5</v>
      </c>
      <c r="F1026" s="5">
        <f>B$6+B$7*E1023+B$8*(H1025*100)^2</f>
        <v>0.98959984214115893</v>
      </c>
      <c r="G1026" s="8">
        <v>1.0365244319165004E-2</v>
      </c>
      <c r="H1026" s="8">
        <f t="shared" si="200"/>
        <v>9.9478632989258506E-3</v>
      </c>
      <c r="I1026" s="7">
        <f t="shared" si="197"/>
        <v>4.1738102023915376E-4</v>
      </c>
      <c r="J1026" s="10">
        <f t="shared" si="201"/>
        <v>4.0267359590109193E-2</v>
      </c>
      <c r="K1026" s="10">
        <f t="shared" si="202"/>
        <v>8.5631832334986946E-4</v>
      </c>
      <c r="AC1026" s="12"/>
      <c r="AD1026" s="13"/>
    </row>
    <row r="1027" spans="1:30" x14ac:dyDescent="0.3">
      <c r="A1027" s="17">
        <v>44763</v>
      </c>
      <c r="B1027" s="18">
        <v>3.1385189545972188E-3</v>
      </c>
      <c r="C1027" s="8">
        <f t="shared" si="198"/>
        <v>-2.546148104540278E-2</v>
      </c>
      <c r="D1027" s="5">
        <f t="shared" si="195"/>
        <v>6.4828701702540506E-4</v>
      </c>
      <c r="E1027" s="5">
        <f t="shared" si="199"/>
        <v>8.5342420797964889E-4</v>
      </c>
      <c r="F1027" s="5">
        <f>B$6+B$7*E1023+B$8*(H1026*100)^2</f>
        <v>0.90619163521982893</v>
      </c>
      <c r="G1027" s="8">
        <v>9.2259235625206312E-3</v>
      </c>
      <c r="H1027" s="8">
        <f t="shared" si="200"/>
        <v>9.519409830550574E-3</v>
      </c>
      <c r="I1027" s="7">
        <f t="shared" si="197"/>
        <v>2.9348626802994278E-4</v>
      </c>
      <c r="J1027" s="10">
        <f t="shared" si="201"/>
        <v>3.181104482831406E-2</v>
      </c>
      <c r="K1027" s="10">
        <f t="shared" si="202"/>
        <v>4.8525344952587979E-4</v>
      </c>
      <c r="AC1027" s="12"/>
      <c r="AD1027" s="13"/>
    </row>
    <row r="1028" spans="1:30" x14ac:dyDescent="0.3">
      <c r="A1028" s="17">
        <v>44764</v>
      </c>
      <c r="B1028" s="18">
        <v>-5.5665230084359175E-6</v>
      </c>
      <c r="C1028" s="8">
        <f t="shared" si="198"/>
        <v>-2.8605566523008438E-2</v>
      </c>
      <c r="D1028" s="5">
        <f t="shared" si="195"/>
        <v>8.1827843610226105E-4</v>
      </c>
      <c r="E1028" s="5">
        <f t="shared" si="199"/>
        <v>6.4828701702540506E-4</v>
      </c>
      <c r="F1028" s="5">
        <f>B$6+B$7*E1023+B$8*(H1027*100)^2</f>
        <v>0.83224191896337762</v>
      </c>
      <c r="G1028" s="8">
        <v>8.4387784874052213E-3</v>
      </c>
      <c r="H1028" s="8">
        <f t="shared" si="200"/>
        <v>9.1227294104526506E-3</v>
      </c>
      <c r="I1028" s="7">
        <f t="shared" si="197"/>
        <v>6.839509230474293E-4</v>
      </c>
      <c r="J1028" s="10">
        <f t="shared" si="201"/>
        <v>8.1048569300428738E-2</v>
      </c>
      <c r="K1028" s="10">
        <f t="shared" si="202"/>
        <v>2.9592863493190791E-3</v>
      </c>
      <c r="AC1028" s="12"/>
      <c r="AD1028" s="13"/>
    </row>
    <row r="1029" spans="1:30" x14ac:dyDescent="0.3">
      <c r="A1029" s="17">
        <v>44767</v>
      </c>
      <c r="B1029" s="18">
        <v>2.1303424010679695E-3</v>
      </c>
      <c r="C1029" s="8">
        <f t="shared" si="198"/>
        <v>-2.646965759893203E-2</v>
      </c>
      <c r="D1029" s="5">
        <f t="shared" si="195"/>
        <v>7.0064277340470011E-4</v>
      </c>
      <c r="E1029" s="5">
        <f t="shared" si="199"/>
        <v>8.1827843610226105E-4</v>
      </c>
      <c r="F1029" s="5">
        <f>B$6+B$7*E1023+B$8*(H1028*100)^2</f>
        <v>0.76667810053040775</v>
      </c>
      <c r="G1029" s="8">
        <v>4.4687903528719203E-3</v>
      </c>
      <c r="H1029" s="8">
        <f t="shared" si="200"/>
        <v>8.7560156494287267E-3</v>
      </c>
      <c r="I1029" s="7">
        <f t="shared" si="197"/>
        <v>4.2872252965568064E-3</v>
      </c>
      <c r="J1029" s="10">
        <f t="shared" si="201"/>
        <v>0.959370424213696</v>
      </c>
      <c r="K1029" s="10">
        <f t="shared" si="202"/>
        <v>0.18299122754069352</v>
      </c>
      <c r="AC1029" s="12"/>
      <c r="AD1029" s="13"/>
    </row>
    <row r="1030" spans="1:30" x14ac:dyDescent="0.3">
      <c r="A1030" s="17">
        <v>44768</v>
      </c>
      <c r="B1030" s="18">
        <v>-8.0228091570723036E-3</v>
      </c>
      <c r="C1030" s="8">
        <f t="shared" si="198"/>
        <v>-3.6622809157072306E-2</v>
      </c>
      <c r="D1030" s="5">
        <f t="shared" si="195"/>
        <v>1.3412301505553391E-3</v>
      </c>
      <c r="E1030" s="5">
        <f t="shared" si="199"/>
        <v>7.0064277340470011E-4</v>
      </c>
      <c r="F1030" s="5">
        <f>B$6+B$7*E1023+B$8*(H1029*100)^2</f>
        <v>0.70854921910773661</v>
      </c>
      <c r="G1030" s="8">
        <v>5.7881599063906494E-3</v>
      </c>
      <c r="H1030" s="8">
        <f t="shared" si="200"/>
        <v>8.4175365702070844E-3</v>
      </c>
      <c r="I1030" s="7">
        <f t="shared" si="197"/>
        <v>2.6293766638164351E-3</v>
      </c>
      <c r="J1030" s="10">
        <f t="shared" si="201"/>
        <v>0.45426814503057639</v>
      </c>
      <c r="K1030" s="10">
        <f t="shared" si="202"/>
        <v>6.2133878042941015E-2</v>
      </c>
      <c r="AC1030" s="12"/>
      <c r="AD1030" s="13"/>
    </row>
    <row r="1031" spans="1:30" x14ac:dyDescent="0.3">
      <c r="A1031" s="17">
        <v>44769</v>
      </c>
      <c r="B1031" s="18">
        <v>9.0267324658251935E-3</v>
      </c>
      <c r="C1031" s="8">
        <f t="shared" si="198"/>
        <v>-1.9573267534174807E-2</v>
      </c>
      <c r="D1031" s="5">
        <f t="shared" si="195"/>
        <v>3.8311280196438153E-4</v>
      </c>
      <c r="E1031" s="5">
        <f t="shared" si="199"/>
        <v>1.3412301505553391E-3</v>
      </c>
      <c r="F1031" s="5">
        <f>B$6+B$7*E1023+B$8*(H1030*100)^2</f>
        <v>0.65701215283839631</v>
      </c>
      <c r="G1031" s="8">
        <v>1.1704211613893343E-2</v>
      </c>
      <c r="H1031" s="8">
        <f t="shared" si="200"/>
        <v>8.1056286174386021E-3</v>
      </c>
      <c r="I1031" s="7">
        <f t="shared" si="197"/>
        <v>3.5985829964547411E-3</v>
      </c>
      <c r="J1031" s="10">
        <f t="shared" si="201"/>
        <v>0.30746052063712576</v>
      </c>
      <c r="K1031" s="10">
        <f t="shared" si="202"/>
        <v>7.6570968577141851E-2</v>
      </c>
      <c r="AC1031" s="12"/>
      <c r="AD1031" s="13"/>
    </row>
    <row r="1032" spans="1:30" x14ac:dyDescent="0.3">
      <c r="A1032" s="17">
        <v>44770</v>
      </c>
      <c r="B1032" s="18">
        <v>1.2237079559508625E-2</v>
      </c>
      <c r="C1032" s="8">
        <f t="shared" si="198"/>
        <v>-1.6362920440491376E-2</v>
      </c>
      <c r="D1032" s="5">
        <f t="shared" si="195"/>
        <v>2.6774516534185046E-4</v>
      </c>
      <c r="E1032" s="5">
        <f t="shared" si="199"/>
        <v>3.8311280196438153E-4</v>
      </c>
      <c r="F1032" s="5">
        <f>B$6+B$7*E1023+B$8*(H1031*100)^2</f>
        <v>0.61131938988399925</v>
      </c>
      <c r="G1032" s="8">
        <v>8.5721487846660872E-3</v>
      </c>
      <c r="H1032" s="8">
        <f t="shared" si="200"/>
        <v>7.8186916417262494E-3</v>
      </c>
      <c r="I1032" s="7">
        <f t="shared" si="197"/>
        <v>7.5345714293983783E-4</v>
      </c>
      <c r="J1032" s="10">
        <f t="shared" si="201"/>
        <v>8.7895947896707835E-2</v>
      </c>
      <c r="K1032" s="10">
        <f t="shared" si="202"/>
        <v>4.3649380275048166E-3</v>
      </c>
      <c r="AC1032" s="12"/>
      <c r="AD1032" s="13"/>
    </row>
    <row r="1033" spans="1:30" x14ac:dyDescent="0.3">
      <c r="A1033" s="17">
        <v>44771</v>
      </c>
      <c r="B1033" s="18">
        <v>1.5189930155651532E-2</v>
      </c>
      <c r="C1033" s="8">
        <f t="shared" si="198"/>
        <v>-1.3410069844348468E-2</v>
      </c>
      <c r="D1033" s="5">
        <f t="shared" si="195"/>
        <v>1.7982997323030416E-4</v>
      </c>
      <c r="E1033" s="5">
        <f t="shared" si="199"/>
        <v>2.6774516534185046E-4</v>
      </c>
      <c r="F1033" s="5">
        <f t="shared" ref="F1033" si="208">B$6+B$7*E1033+B$8*(G1032*100)^2</f>
        <v>0.68011671869226564</v>
      </c>
      <c r="G1033" s="8">
        <v>7.3577450991528367E-3</v>
      </c>
      <c r="H1033" s="8">
        <f t="shared" si="200"/>
        <v>8.2469189318936896E-3</v>
      </c>
      <c r="I1033" s="7">
        <f t="shared" si="197"/>
        <v>8.8917383274085288E-4</v>
      </c>
      <c r="J1033" s="10">
        <f t="shared" si="201"/>
        <v>0.12084868675910387</v>
      </c>
      <c r="K1033" s="10">
        <f t="shared" si="202"/>
        <v>6.267241643803656E-3</v>
      </c>
      <c r="AC1033" s="12"/>
      <c r="AD1033" s="13"/>
    </row>
    <row r="1034" spans="1:30" x14ac:dyDescent="0.3">
      <c r="A1034" s="17">
        <v>44775</v>
      </c>
      <c r="B1034" s="18">
        <v>-6.349560693862253E-3</v>
      </c>
      <c r="C1034" s="8">
        <f t="shared" si="198"/>
        <v>-3.494956069386225E-2</v>
      </c>
      <c r="D1034" s="5">
        <f t="shared" si="195"/>
        <v>1.2214717926939611E-3</v>
      </c>
      <c r="E1034" s="5">
        <f t="shared" si="199"/>
        <v>1.7982997323030416E-4</v>
      </c>
      <c r="F1034" s="5">
        <f>B$6+B$7*E1033+B$8*(H1033*100)^2</f>
        <v>0.63161914086814241</v>
      </c>
      <c r="G1034" s="8">
        <v>6.8988889258477445E-3</v>
      </c>
      <c r="H1034" s="8">
        <f t="shared" si="200"/>
        <v>7.9474470169240037E-3</v>
      </c>
      <c r="I1034" s="7">
        <f t="shared" si="197"/>
        <v>1.0485580910762592E-3</v>
      </c>
      <c r="J1034" s="10">
        <f t="shared" si="201"/>
        <v>0.15198941486761378</v>
      </c>
      <c r="K1034" s="10">
        <f t="shared" si="202"/>
        <v>9.5539054910485088E-3</v>
      </c>
      <c r="AC1034" s="12"/>
      <c r="AD1034" s="13"/>
    </row>
    <row r="1035" spans="1:30" x14ac:dyDescent="0.3">
      <c r="A1035" s="17">
        <v>44776</v>
      </c>
      <c r="B1035" s="18">
        <v>1.2918895709248791E-2</v>
      </c>
      <c r="C1035" s="8">
        <f t="shared" si="198"/>
        <v>-1.5681104290751209E-2</v>
      </c>
      <c r="D1035" s="5">
        <f t="shared" si="195"/>
        <v>2.4589703177741601E-4</v>
      </c>
      <c r="E1035" s="5">
        <f t="shared" si="199"/>
        <v>1.2214717926939611E-3</v>
      </c>
      <c r="F1035" s="5">
        <f>B$6+B$7*E1033+B$8*(H1034*100)^2</f>
        <v>0.58862118836927502</v>
      </c>
      <c r="G1035" s="8">
        <v>9.1055180555918765E-3</v>
      </c>
      <c r="H1035" s="8">
        <f t="shared" si="200"/>
        <v>7.6721651987510997E-3</v>
      </c>
      <c r="I1035" s="7">
        <f t="shared" si="197"/>
        <v>1.4333528568407769E-3</v>
      </c>
      <c r="J1035" s="10">
        <f t="shared" si="201"/>
        <v>0.15741584916857387</v>
      </c>
      <c r="K1035" s="10">
        <f t="shared" si="202"/>
        <v>1.5543337917494293E-2</v>
      </c>
      <c r="AC1035" s="12"/>
      <c r="AD1035" s="13"/>
    </row>
    <row r="1036" spans="1:30" x14ac:dyDescent="0.3">
      <c r="A1036" s="17">
        <v>44777</v>
      </c>
      <c r="B1036" s="18">
        <v>5.892803509176061E-3</v>
      </c>
      <c r="C1036" s="8">
        <f t="shared" si="198"/>
        <v>-2.2707196490823939E-2</v>
      </c>
      <c r="D1036" s="5">
        <f t="shared" ref="D1036:D1099" si="209">C1036^2</f>
        <v>5.1561677247288708E-4</v>
      </c>
      <c r="E1036" s="5">
        <f t="shared" si="199"/>
        <v>2.4589703177741601E-4</v>
      </c>
      <c r="F1036" s="5">
        <f>B$6+B$7*E1033+B$8*(H1035*100)^2</f>
        <v>0.55049920368377903</v>
      </c>
      <c r="G1036" s="8">
        <v>6.234659092716744E-3</v>
      </c>
      <c r="H1036" s="8">
        <f t="shared" si="200"/>
        <v>7.4195633542936948E-3</v>
      </c>
      <c r="I1036" s="7">
        <f t="shared" si="197"/>
        <v>1.1849042615769507E-3</v>
      </c>
      <c r="J1036" s="10">
        <f t="shared" si="201"/>
        <v>0.1900511710353405</v>
      </c>
      <c r="K1036" s="10">
        <f t="shared" si="202"/>
        <v>1.4296307891617621E-2</v>
      </c>
      <c r="AC1036" s="12"/>
      <c r="AD1036" s="13"/>
    </row>
    <row r="1037" spans="1:30" x14ac:dyDescent="0.3">
      <c r="A1037" s="17">
        <v>44778</v>
      </c>
      <c r="B1037" s="18">
        <v>-7.8102653936171903E-3</v>
      </c>
      <c r="C1037" s="8">
        <f t="shared" si="198"/>
        <v>-3.6410265393617192E-2</v>
      </c>
      <c r="D1037" s="5">
        <f t="shared" si="209"/>
        <v>1.3257074260336376E-3</v>
      </c>
      <c r="E1037" s="5">
        <f t="shared" si="199"/>
        <v>5.1561677247288708E-4</v>
      </c>
      <c r="F1037" s="5">
        <f>B$6+B$7*E1033+B$8*(H1036*100)^2</f>
        <v>0.51670025206161829</v>
      </c>
      <c r="G1037" s="8">
        <v>8.3112275239428605E-3</v>
      </c>
      <c r="H1037" s="8">
        <f t="shared" si="200"/>
        <v>7.1881865032956561E-3</v>
      </c>
      <c r="I1037" s="7">
        <f t="shared" ref="I1037:I1100" si="210">SQRT((G1037-H1037)^2)</f>
        <v>1.1230410206472044E-3</v>
      </c>
      <c r="J1037" s="10">
        <f t="shared" si="201"/>
        <v>0.13512336383668533</v>
      </c>
      <c r="K1037" s="10">
        <f t="shared" si="202"/>
        <v>1.1065863626469774E-2</v>
      </c>
      <c r="AC1037" s="12"/>
      <c r="AD1037" s="13"/>
    </row>
    <row r="1038" spans="1:30" x14ac:dyDescent="0.3">
      <c r="A1038" s="17">
        <v>44781</v>
      </c>
      <c r="B1038" s="18">
        <v>8.5077989027165027E-3</v>
      </c>
      <c r="C1038" s="8">
        <f t="shared" ref="C1038:C1101" si="211">B1038-B$5</f>
        <v>-2.0092201097283498E-2</v>
      </c>
      <c r="D1038" s="5">
        <f t="shared" si="209"/>
        <v>4.036965449336802E-4</v>
      </c>
      <c r="E1038" s="5">
        <f t="shared" ref="E1038:E1101" si="212">D1037</f>
        <v>1.3257074260336376E-3</v>
      </c>
      <c r="F1038" s="5">
        <f>B$6+B$7*E1033+B$8*(H1037*100)^2</f>
        <v>0.48673410155341063</v>
      </c>
      <c r="G1038" s="8">
        <v>5.7414213357114561E-3</v>
      </c>
      <c r="H1038" s="8">
        <f t="shared" ref="H1038:H1101" si="213">SQRT(F1038)/100</f>
        <v>6.9766331532725052E-3</v>
      </c>
      <c r="I1038" s="7">
        <f t="shared" si="210"/>
        <v>1.2352118175610492E-3</v>
      </c>
      <c r="J1038" s="10">
        <f t="shared" ref="J1038:J1101" si="214">ABS(G1038-H1038)/G1038</f>
        <v>0.21514042348330567</v>
      </c>
      <c r="K1038" s="10">
        <f t="shared" ref="K1038:K1101" si="215">G1038/H1038-LN(G1038/H1038)-1</f>
        <v>1.7809800119135577E-2</v>
      </c>
      <c r="AC1038" s="12"/>
      <c r="AD1038" s="13"/>
    </row>
    <row r="1039" spans="1:30" x14ac:dyDescent="0.3">
      <c r="A1039" s="17">
        <v>44782</v>
      </c>
      <c r="B1039" s="18">
        <v>-1.1201013585891631E-2</v>
      </c>
      <c r="C1039" s="8">
        <f t="shared" si="211"/>
        <v>-3.980101358589163E-2</v>
      </c>
      <c r="D1039" s="5">
        <f t="shared" si="209"/>
        <v>1.5841206824643301E-3</v>
      </c>
      <c r="E1039" s="5">
        <f t="shared" si="212"/>
        <v>4.036965449336802E-4</v>
      </c>
      <c r="F1039" s="5">
        <f>B$6+B$7*E1033+B$8*(H1038*100)^2</f>
        <v>0.46016611251283374</v>
      </c>
      <c r="G1039" s="8">
        <v>1.0067538661032466E-2</v>
      </c>
      <c r="H1039" s="8">
        <f t="shared" si="213"/>
        <v>6.7835544702820353E-3</v>
      </c>
      <c r="I1039" s="7">
        <f t="shared" si="210"/>
        <v>3.2839841907504304E-3</v>
      </c>
      <c r="J1039" s="10">
        <f t="shared" si="214"/>
        <v>0.32619533942903628</v>
      </c>
      <c r="K1039" s="10">
        <f t="shared" si="215"/>
        <v>8.9294620343679298E-2</v>
      </c>
      <c r="AC1039" s="12"/>
      <c r="AD1039" s="13"/>
    </row>
    <row r="1040" spans="1:30" x14ac:dyDescent="0.3">
      <c r="A1040" s="17">
        <v>44783</v>
      </c>
      <c r="B1040" s="18">
        <v>9.1042168302436569E-3</v>
      </c>
      <c r="C1040" s="8">
        <f t="shared" si="211"/>
        <v>-1.9495783169756344E-2</v>
      </c>
      <c r="D1040" s="5">
        <f t="shared" si="209"/>
        <v>3.8008556140215469E-4</v>
      </c>
      <c r="E1040" s="5">
        <f t="shared" si="212"/>
        <v>1.5841206824643301E-3</v>
      </c>
      <c r="F1040" s="5">
        <f>B$6+B$7*E1033+B$8*(H1039*100)^2</f>
        <v>0.43661093342945828</v>
      </c>
      <c r="G1040" s="8">
        <v>6.188411956289986E-3</v>
      </c>
      <c r="H1040" s="8">
        <f t="shared" si="213"/>
        <v>6.6076541482545702E-3</v>
      </c>
      <c r="I1040" s="7">
        <f t="shared" si="210"/>
        <v>4.1924219196458421E-4</v>
      </c>
      <c r="J1040" s="10">
        <f t="shared" si="214"/>
        <v>6.7746328933137812E-2</v>
      </c>
      <c r="K1040" s="10">
        <f t="shared" si="215"/>
        <v>2.10223019809197E-3</v>
      </c>
      <c r="AC1040" s="12"/>
      <c r="AD1040" s="13"/>
    </row>
    <row r="1041" spans="1:30" x14ac:dyDescent="0.3">
      <c r="A1041" s="17">
        <v>44784</v>
      </c>
      <c r="B1041" s="18">
        <v>2.0515702733477819E-3</v>
      </c>
      <c r="C1041" s="8">
        <f t="shared" si="211"/>
        <v>-2.6548429726652219E-2</v>
      </c>
      <c r="D1041" s="5">
        <f t="shared" si="209"/>
        <v>7.0481912095099128E-4</v>
      </c>
      <c r="E1041" s="5">
        <f t="shared" si="212"/>
        <v>3.8008556140215469E-4</v>
      </c>
      <c r="F1041" s="5">
        <f>B$6+B$7*E1033+B$8*(H1040*100)^2</f>
        <v>0.41572691165413761</v>
      </c>
      <c r="G1041" s="8">
        <v>4.4141423754157057E-3</v>
      </c>
      <c r="H1041" s="8">
        <f t="shared" si="213"/>
        <v>6.4476888235563724E-3</v>
      </c>
      <c r="I1041" s="7">
        <f t="shared" si="210"/>
        <v>2.0335464481406667E-3</v>
      </c>
      <c r="J1041" s="10">
        <f t="shared" si="214"/>
        <v>0.46068891195408163</v>
      </c>
      <c r="K1041" s="10">
        <f t="shared" si="215"/>
        <v>6.3516651139938984E-2</v>
      </c>
      <c r="AC1041" s="12"/>
      <c r="AD1041" s="13"/>
    </row>
    <row r="1042" spans="1:30" x14ac:dyDescent="0.3">
      <c r="A1042" s="17">
        <v>44785</v>
      </c>
      <c r="B1042" s="18">
        <v>5.2456655759663779E-3</v>
      </c>
      <c r="C1042" s="8">
        <f t="shared" si="211"/>
        <v>-2.3354334424033622E-2</v>
      </c>
      <c r="D1042" s="5">
        <f t="shared" si="209"/>
        <v>5.4542493638960179E-4</v>
      </c>
      <c r="E1042" s="5">
        <f t="shared" si="212"/>
        <v>7.0481912095099128E-4</v>
      </c>
      <c r="F1042" s="5">
        <f>B$6+B$7*E1033+B$8*(H1041*100)^2</f>
        <v>0.39721113794813817</v>
      </c>
      <c r="G1042" s="8">
        <v>6.0947668544722037E-3</v>
      </c>
      <c r="H1042" s="8">
        <f t="shared" si="213"/>
        <v>6.3024688650412082E-3</v>
      </c>
      <c r="I1042" s="7">
        <f t="shared" si="210"/>
        <v>2.0770201056900459E-4</v>
      </c>
      <c r="J1042" s="10">
        <f t="shared" si="214"/>
        <v>3.4078745836946575E-2</v>
      </c>
      <c r="K1042" s="10">
        <f t="shared" si="215"/>
        <v>5.5527136916344588E-4</v>
      </c>
      <c r="AC1042" s="12"/>
      <c r="AD1042" s="13"/>
    </row>
    <row r="1043" spans="1:30" x14ac:dyDescent="0.3">
      <c r="A1043" s="17">
        <v>44788</v>
      </c>
      <c r="B1043" s="18">
        <v>3.3860274769380856E-3</v>
      </c>
      <c r="C1043" s="8">
        <f t="shared" si="211"/>
        <v>-2.5213972523061914E-2</v>
      </c>
      <c r="D1043" s="5">
        <f t="shared" si="209"/>
        <v>6.3574441039372122E-4</v>
      </c>
      <c r="E1043" s="5">
        <f t="shared" si="212"/>
        <v>5.4542493638960179E-4</v>
      </c>
      <c r="F1043" s="5">
        <f t="shared" ref="F1043" si="216">B$6+B$7*E1043+B$8*(G1042*100)^2</f>
        <v>0.35799440096589608</v>
      </c>
      <c r="G1043" s="8">
        <v>5.7499569935683132E-3</v>
      </c>
      <c r="H1043" s="8">
        <f t="shared" si="213"/>
        <v>5.9832633317103475E-3</v>
      </c>
      <c r="I1043" s="7">
        <f t="shared" si="210"/>
        <v>2.333063381420343E-4</v>
      </c>
      <c r="J1043" s="10">
        <f t="shared" si="214"/>
        <v>4.0575318807254047E-2</v>
      </c>
      <c r="K1043" s="10">
        <f t="shared" si="215"/>
        <v>7.805924087829208E-4</v>
      </c>
      <c r="AC1043" s="12"/>
      <c r="AD1043" s="13"/>
    </row>
    <row r="1044" spans="1:30" x14ac:dyDescent="0.3">
      <c r="A1044" s="17">
        <v>44789</v>
      </c>
      <c r="B1044" s="18">
        <v>4.108019591619703E-3</v>
      </c>
      <c r="C1044" s="8">
        <f t="shared" si="211"/>
        <v>-2.4491980408380298E-2</v>
      </c>
      <c r="D1044" s="5">
        <f t="shared" si="209"/>
        <v>5.9985710432448435E-4</v>
      </c>
      <c r="E1044" s="5">
        <f t="shared" si="212"/>
        <v>6.3574441039372122E-4</v>
      </c>
      <c r="F1044" s="5">
        <f>B$6+B$7*E1043+B$8*(H1043*100)^2</f>
        <v>0.34605417829229262</v>
      </c>
      <c r="G1044" s="8">
        <v>7.8800992175759067E-3</v>
      </c>
      <c r="H1044" s="8">
        <f t="shared" si="213"/>
        <v>5.8826369792151258E-3</v>
      </c>
      <c r="I1044" s="7">
        <f t="shared" si="210"/>
        <v>1.997462238360781E-3</v>
      </c>
      <c r="J1044" s="10">
        <f t="shared" si="214"/>
        <v>0.25348186402343859</v>
      </c>
      <c r="K1044" s="10">
        <f t="shared" si="215"/>
        <v>4.7216817125354194E-2</v>
      </c>
      <c r="AC1044" s="12"/>
      <c r="AD1044" s="13"/>
    </row>
    <row r="1045" spans="1:30" x14ac:dyDescent="0.3">
      <c r="A1045" s="17">
        <v>44790</v>
      </c>
      <c r="B1045" s="18">
        <v>-1.3003249313493085E-2</v>
      </c>
      <c r="C1045" s="8">
        <f t="shared" si="211"/>
        <v>-4.1603249313493088E-2</v>
      </c>
      <c r="D1045" s="5">
        <f t="shared" si="209"/>
        <v>1.7308303534406631E-3</v>
      </c>
      <c r="E1045" s="5">
        <f t="shared" si="212"/>
        <v>5.9985710432448435E-4</v>
      </c>
      <c r="F1045" s="5">
        <f>B$6+B$7*E1043+B$8*(H1044*100)^2</f>
        <v>0.33546797686987567</v>
      </c>
      <c r="G1045" s="8">
        <v>4.4926383431603302E-3</v>
      </c>
      <c r="H1045" s="8">
        <f t="shared" si="213"/>
        <v>5.7919597449384574E-3</v>
      </c>
      <c r="I1045" s="7">
        <f t="shared" si="210"/>
        <v>1.2993214017781272E-3</v>
      </c>
      <c r="J1045" s="10">
        <f t="shared" si="214"/>
        <v>0.28921121678005451</v>
      </c>
      <c r="K1045" s="10">
        <f t="shared" si="215"/>
        <v>2.9698659845987407E-2</v>
      </c>
      <c r="AC1045" s="12"/>
      <c r="AD1045" s="13"/>
    </row>
    <row r="1046" spans="1:30" x14ac:dyDescent="0.3">
      <c r="A1046" s="17">
        <v>44791</v>
      </c>
      <c r="B1046" s="18">
        <v>5.6600652773598882E-3</v>
      </c>
      <c r="C1046" s="8">
        <f t="shared" si="211"/>
        <v>-2.2939934722640113E-2</v>
      </c>
      <c r="D1046" s="5">
        <f t="shared" si="209"/>
        <v>5.2624060507898949E-4</v>
      </c>
      <c r="E1046" s="5">
        <f t="shared" si="212"/>
        <v>1.7308303534406631E-3</v>
      </c>
      <c r="F1046" s="5">
        <f>B$6+B$7*E1043+B$8*(H1045*100)^2</f>
        <v>0.32608225068876079</v>
      </c>
      <c r="G1046" s="8">
        <v>5.7976641018801876E-3</v>
      </c>
      <c r="H1046" s="8">
        <f t="shared" si="213"/>
        <v>5.7103612030130002E-3</v>
      </c>
      <c r="I1046" s="7">
        <f t="shared" si="210"/>
        <v>8.7302898867187319E-5</v>
      </c>
      <c r="J1046" s="10">
        <f t="shared" si="214"/>
        <v>1.5058288533631142E-2</v>
      </c>
      <c r="K1046" s="10">
        <f t="shared" si="215"/>
        <v>1.1569155031421197E-4</v>
      </c>
      <c r="AC1046" s="12"/>
      <c r="AD1046" s="13"/>
    </row>
    <row r="1047" spans="1:30" x14ac:dyDescent="0.3">
      <c r="A1047" s="17">
        <v>44792</v>
      </c>
      <c r="B1047" s="18">
        <v>-1.2536577555016021E-2</v>
      </c>
      <c r="C1047" s="8">
        <f t="shared" si="211"/>
        <v>-4.113657755501602E-2</v>
      </c>
      <c r="D1047" s="5">
        <f t="shared" si="209"/>
        <v>1.6922180129398479E-3</v>
      </c>
      <c r="E1047" s="5">
        <f t="shared" si="212"/>
        <v>5.2624060507898949E-4</v>
      </c>
      <c r="F1047" s="5">
        <f>B$6+B$7*E1043+B$8*(H1046*100)^2</f>
        <v>0.31776086585658442</v>
      </c>
      <c r="G1047" s="8">
        <v>1.10983936217923E-2</v>
      </c>
      <c r="H1047" s="8">
        <f t="shared" si="213"/>
        <v>5.6370281696704726E-3</v>
      </c>
      <c r="I1047" s="7">
        <f t="shared" si="210"/>
        <v>5.4613654521218271E-3</v>
      </c>
      <c r="J1047" s="10">
        <f t="shared" si="214"/>
        <v>0.49208611968836091</v>
      </c>
      <c r="K1047" s="10">
        <f t="shared" si="215"/>
        <v>0.29139433533032255</v>
      </c>
      <c r="AC1047" s="12"/>
      <c r="AD1047" s="13"/>
    </row>
    <row r="1048" spans="1:30" x14ac:dyDescent="0.3">
      <c r="A1048" s="17">
        <v>44795</v>
      </c>
      <c r="B1048" s="18">
        <v>-1.9517356702577069E-2</v>
      </c>
      <c r="C1048" s="8">
        <f t="shared" si="211"/>
        <v>-4.8117356702577066E-2</v>
      </c>
      <c r="D1048" s="5">
        <f t="shared" si="209"/>
        <v>2.3152800160430383E-3</v>
      </c>
      <c r="E1048" s="5">
        <f t="shared" si="212"/>
        <v>1.6922180129398479E-3</v>
      </c>
      <c r="F1048" s="5">
        <f>B$6+B$7*E1043+B$8*(H1047*100)^2</f>
        <v>0.31038312606437685</v>
      </c>
      <c r="G1048" s="8">
        <v>7.1715646680652941E-3</v>
      </c>
      <c r="H1048" s="8">
        <f t="shared" si="213"/>
        <v>5.5712038740686632E-3</v>
      </c>
      <c r="I1048" s="7">
        <f t="shared" si="210"/>
        <v>1.6003607939966309E-3</v>
      </c>
      <c r="J1048" s="10">
        <f t="shared" si="214"/>
        <v>0.22315364471619101</v>
      </c>
      <c r="K1048" s="10">
        <f t="shared" si="215"/>
        <v>3.4743141073508843E-2</v>
      </c>
      <c r="AC1048" s="12"/>
      <c r="AD1048" s="13"/>
    </row>
    <row r="1049" spans="1:30" x14ac:dyDescent="0.3">
      <c r="A1049" s="17">
        <v>44796</v>
      </c>
      <c r="B1049" s="18">
        <v>-1.5593365820652726E-3</v>
      </c>
      <c r="C1049" s="8">
        <f t="shared" si="211"/>
        <v>-3.0159336582065273E-2</v>
      </c>
      <c r="D1049" s="5">
        <f t="shared" si="209"/>
        <v>9.0958558307030056E-4</v>
      </c>
      <c r="E1049" s="5">
        <f t="shared" si="212"/>
        <v>2.3152800160430383E-3</v>
      </c>
      <c r="F1049" s="5">
        <f>B$6+B$7*E1043+B$8*(H1048*100)^2</f>
        <v>0.30384202196460552</v>
      </c>
      <c r="G1049" s="8">
        <v>8.6952522543665891E-3</v>
      </c>
      <c r="H1049" s="8">
        <f t="shared" si="213"/>
        <v>5.5121866982587361E-3</v>
      </c>
      <c r="I1049" s="7">
        <f t="shared" si="210"/>
        <v>3.183065556107853E-3</v>
      </c>
      <c r="J1049" s="10">
        <f t="shared" si="214"/>
        <v>0.36606937475671031</v>
      </c>
      <c r="K1049" s="10">
        <f t="shared" si="215"/>
        <v>0.12164392360772158</v>
      </c>
      <c r="AC1049" s="12"/>
      <c r="AD1049" s="13"/>
    </row>
    <row r="1050" spans="1:30" x14ac:dyDescent="0.3">
      <c r="A1050" s="17">
        <v>44797</v>
      </c>
      <c r="B1050" s="18">
        <v>4.0819679243540999E-3</v>
      </c>
      <c r="C1050" s="8">
        <f t="shared" si="211"/>
        <v>-2.4518032075645901E-2</v>
      </c>
      <c r="D1050" s="5">
        <f t="shared" si="209"/>
        <v>6.011338968624013E-4</v>
      </c>
      <c r="E1050" s="5">
        <f t="shared" si="212"/>
        <v>9.0958558307030056E-4</v>
      </c>
      <c r="F1050" s="5">
        <f>B$6+B$7*E1043+B$8*(H1049*100)^2</f>
        <v>0.29804267906974835</v>
      </c>
      <c r="G1050" s="8">
        <v>8.4307104961109484E-3</v>
      </c>
      <c r="H1050" s="8">
        <f t="shared" si="213"/>
        <v>5.4593285216201111E-3</v>
      </c>
      <c r="I1050" s="7">
        <f t="shared" si="210"/>
        <v>2.9713819744908374E-3</v>
      </c>
      <c r="J1050" s="10">
        <f t="shared" si="214"/>
        <v>0.35244739762580196</v>
      </c>
      <c r="K1050" s="10">
        <f t="shared" si="215"/>
        <v>0.10972083914591191</v>
      </c>
      <c r="AC1050" s="12"/>
      <c r="AD1050" s="13"/>
    </row>
    <row r="1051" spans="1:30" x14ac:dyDescent="0.3">
      <c r="A1051" s="17">
        <v>44798</v>
      </c>
      <c r="B1051" s="18">
        <v>1.9286516465936063E-3</v>
      </c>
      <c r="C1051" s="8">
        <f t="shared" si="211"/>
        <v>-2.6671348353406395E-2</v>
      </c>
      <c r="D1051" s="5">
        <f t="shared" si="209"/>
        <v>7.1136082298875404E-4</v>
      </c>
      <c r="E1051" s="5">
        <f t="shared" si="212"/>
        <v>6.011338968624013E-4</v>
      </c>
      <c r="F1051" s="5">
        <f>B$6+B$7*E1043+B$8*(H1050*100)^2</f>
        <v>0.29290098165916795</v>
      </c>
      <c r="G1051" s="8">
        <v>1.7015801099205693E-2</v>
      </c>
      <c r="H1051" s="8">
        <f t="shared" si="213"/>
        <v>5.4120327203294695E-3</v>
      </c>
      <c r="I1051" s="7">
        <f t="shared" si="210"/>
        <v>1.1603768378876222E-2</v>
      </c>
      <c r="J1051" s="10">
        <f t="shared" si="214"/>
        <v>0.68194076266076553</v>
      </c>
      <c r="K1051" s="10">
        <f t="shared" si="215"/>
        <v>0.99855077541962234</v>
      </c>
      <c r="AC1051" s="12"/>
      <c r="AD1051" s="13"/>
    </row>
    <row r="1052" spans="1:30" x14ac:dyDescent="0.3">
      <c r="A1052" s="17">
        <v>44799</v>
      </c>
      <c r="B1052" s="18">
        <v>-1.9472438674588539E-2</v>
      </c>
      <c r="C1052" s="8">
        <f t="shared" si="211"/>
        <v>-4.807243867458854E-2</v>
      </c>
      <c r="D1052" s="5">
        <f t="shared" si="209"/>
        <v>2.3109593601220758E-3</v>
      </c>
      <c r="E1052" s="5">
        <f t="shared" si="212"/>
        <v>7.1136082298875404E-4</v>
      </c>
      <c r="F1052" s="5">
        <f>B$6+B$7*E1043+B$8*(H1051*100)^2</f>
        <v>0.2883423527349474</v>
      </c>
      <c r="G1052" s="8">
        <v>1.2358771647491577E-2</v>
      </c>
      <c r="H1052" s="8">
        <f t="shared" si="213"/>
        <v>5.3697518819303689E-3</v>
      </c>
      <c r="I1052" s="7">
        <f t="shared" si="210"/>
        <v>6.9890197655612081E-3</v>
      </c>
      <c r="J1052" s="10">
        <f t="shared" si="214"/>
        <v>0.56551087477854234</v>
      </c>
      <c r="K1052" s="10">
        <f t="shared" si="215"/>
        <v>0.46796921341217512</v>
      </c>
      <c r="AC1052" s="12"/>
      <c r="AD1052" s="13"/>
    </row>
    <row r="1053" spans="1:30" x14ac:dyDescent="0.3">
      <c r="A1053" s="17">
        <v>44802</v>
      </c>
      <c r="B1053" s="18">
        <v>-9.2470811693156057E-3</v>
      </c>
      <c r="C1053" s="8">
        <f t="shared" si="211"/>
        <v>-3.7847081169315608E-2</v>
      </c>
      <c r="D1053" s="5">
        <f t="shared" si="209"/>
        <v>1.432401553036764E-3</v>
      </c>
      <c r="E1053" s="5">
        <f t="shared" si="212"/>
        <v>2.3109593601220758E-3</v>
      </c>
      <c r="F1053" s="5">
        <f t="shared" ref="F1053" si="217">B$6+B$7*E1053+B$8*(G1052*100)^2</f>
        <v>1.3830247941064071</v>
      </c>
      <c r="G1053" s="8">
        <v>1.6546653200678562E-2</v>
      </c>
      <c r="H1053" s="8">
        <f t="shared" si="213"/>
        <v>1.1760207456105556E-2</v>
      </c>
      <c r="I1053" s="7">
        <f t="shared" si="210"/>
        <v>4.786445744573006E-3</v>
      </c>
      <c r="J1053" s="10">
        <f t="shared" si="214"/>
        <v>0.2892697203792679</v>
      </c>
      <c r="K1053" s="10">
        <f t="shared" si="215"/>
        <v>6.5541237978868683E-2</v>
      </c>
      <c r="AC1053" s="12"/>
      <c r="AD1053" s="13"/>
    </row>
    <row r="1054" spans="1:30" x14ac:dyDescent="0.3">
      <c r="A1054" s="17">
        <v>44803</v>
      </c>
      <c r="B1054" s="18">
        <v>-2.4087421075935454E-3</v>
      </c>
      <c r="C1054" s="8">
        <f t="shared" si="211"/>
        <v>-3.1008742107593544E-2</v>
      </c>
      <c r="D1054" s="5">
        <f t="shared" si="209"/>
        <v>9.6154208709524488E-4</v>
      </c>
      <c r="E1054" s="5">
        <f t="shared" si="212"/>
        <v>1.432401553036764E-3</v>
      </c>
      <c r="F1054" s="5">
        <f>B$6+B$7*E1053+B$8*(H1053*100)^2</f>
        <v>1.2550285045566412</v>
      </c>
      <c r="G1054" s="8">
        <v>9.5715186962693453E-3</v>
      </c>
      <c r="H1054" s="8">
        <f t="shared" si="213"/>
        <v>1.1202805472544104E-2</v>
      </c>
      <c r="I1054" s="7">
        <f t="shared" si="210"/>
        <v>1.6312867762747589E-3</v>
      </c>
      <c r="J1054" s="10">
        <f t="shared" si="214"/>
        <v>0.17043134198866261</v>
      </c>
      <c r="K1054" s="10">
        <f t="shared" si="215"/>
        <v>1.1758218892590211E-2</v>
      </c>
      <c r="AC1054" s="12"/>
      <c r="AD1054" s="13"/>
    </row>
    <row r="1055" spans="1:30" x14ac:dyDescent="0.3">
      <c r="A1055" s="17">
        <v>44804</v>
      </c>
      <c r="B1055" s="18">
        <v>-1.2620269149236122E-2</v>
      </c>
      <c r="C1055" s="8">
        <f t="shared" si="211"/>
        <v>-4.122026914923612E-2</v>
      </c>
      <c r="D1055" s="5">
        <f t="shared" si="209"/>
        <v>1.699110588735467E-3</v>
      </c>
      <c r="E1055" s="5">
        <f t="shared" si="212"/>
        <v>9.6154208709524488E-4</v>
      </c>
      <c r="F1055" s="5">
        <f>B$6+B$7*E1053+B$8*(H1054*100)^2</f>
        <v>1.1415469942418188</v>
      </c>
      <c r="G1055" s="8">
        <v>8.891921836969064E-3</v>
      </c>
      <c r="H1055" s="8">
        <f t="shared" si="213"/>
        <v>1.0684320260277762E-2</v>
      </c>
      <c r="I1055" s="7">
        <f t="shared" si="210"/>
        <v>1.7923984233086977E-3</v>
      </c>
      <c r="J1055" s="10">
        <f t="shared" si="214"/>
        <v>0.2015760435338759</v>
      </c>
      <c r="K1055" s="10">
        <f t="shared" si="215"/>
        <v>1.5874358911452058E-2</v>
      </c>
      <c r="AC1055" s="12"/>
      <c r="AD1055" s="13"/>
    </row>
    <row r="1056" spans="1:30" x14ac:dyDescent="0.3">
      <c r="A1056" s="17">
        <v>44805</v>
      </c>
      <c r="B1056" s="18">
        <v>-1.7365071722181418E-2</v>
      </c>
      <c r="C1056" s="8">
        <f t="shared" si="211"/>
        <v>-4.5965071722181422E-2</v>
      </c>
      <c r="D1056" s="5">
        <f t="shared" si="209"/>
        <v>2.1127878184252821E-3</v>
      </c>
      <c r="E1056" s="5">
        <f t="shared" si="212"/>
        <v>1.699110588735467E-3</v>
      </c>
      <c r="F1056" s="5">
        <f>B$6+B$7*E1053+B$8*(H1055*100)^2</f>
        <v>1.0409342871966971</v>
      </c>
      <c r="G1056" s="8">
        <v>1.0242169542669497E-2</v>
      </c>
      <c r="H1056" s="8">
        <f t="shared" si="213"/>
        <v>1.0202618718724606E-2</v>
      </c>
      <c r="I1056" s="7">
        <f t="shared" si="210"/>
        <v>3.9550823944890789E-5</v>
      </c>
      <c r="J1056" s="10">
        <f t="shared" si="214"/>
        <v>3.8615670029791705E-3</v>
      </c>
      <c r="K1056" s="10">
        <f t="shared" si="215"/>
        <v>7.4944056698278416E-6</v>
      </c>
      <c r="AC1056" s="12"/>
      <c r="AD1056" s="13"/>
    </row>
    <row r="1057" spans="1:30" x14ac:dyDescent="0.3">
      <c r="A1057" s="17">
        <v>44806</v>
      </c>
      <c r="B1057" s="18">
        <v>2.5048854908097169E-2</v>
      </c>
      <c r="C1057" s="8">
        <f t="shared" si="211"/>
        <v>-3.5511450919028312E-3</v>
      </c>
      <c r="D1057" s="5">
        <f t="shared" si="209"/>
        <v>1.2610631463745567E-5</v>
      </c>
      <c r="E1057" s="5">
        <f t="shared" si="212"/>
        <v>2.1127878184252821E-3</v>
      </c>
      <c r="F1057" s="5">
        <f>B$6+B$7*E1053+B$8*(H1056*100)^2</f>
        <v>0.95173106113049233</v>
      </c>
      <c r="G1057" s="8">
        <v>1.7422788803602929E-2</v>
      </c>
      <c r="H1057" s="8">
        <f t="shared" si="213"/>
        <v>9.7556704594327723E-3</v>
      </c>
      <c r="I1057" s="7">
        <f t="shared" si="210"/>
        <v>7.6671183441701565E-3</v>
      </c>
      <c r="J1057" s="10">
        <f t="shared" si="214"/>
        <v>0.44006263466757067</v>
      </c>
      <c r="K1057" s="10">
        <f t="shared" si="215"/>
        <v>0.20598368682089774</v>
      </c>
      <c r="AC1057" s="12"/>
      <c r="AD1057" s="13"/>
    </row>
    <row r="1058" spans="1:30" x14ac:dyDescent="0.3">
      <c r="A1058" s="17">
        <v>44809</v>
      </c>
      <c r="B1058" s="18">
        <v>-1.5458613056036399E-2</v>
      </c>
      <c r="C1058" s="8">
        <f t="shared" si="211"/>
        <v>-4.4058613056036401E-2</v>
      </c>
      <c r="D1058" s="5">
        <f t="shared" si="209"/>
        <v>1.9411613844215413E-3</v>
      </c>
      <c r="E1058" s="5">
        <f t="shared" si="212"/>
        <v>1.2610631463745567E-5</v>
      </c>
      <c r="F1058" s="5">
        <f>B$6+B$7*E1053+B$8*(H1057*100)^2</f>
        <v>0.87264348090019528</v>
      </c>
      <c r="G1058" s="8">
        <v>9.0877254942387971E-3</v>
      </c>
      <c r="H1058" s="8">
        <f t="shared" si="213"/>
        <v>9.3415388502119685E-3</v>
      </c>
      <c r="I1058" s="7">
        <f t="shared" si="210"/>
        <v>2.5381335597317138E-4</v>
      </c>
      <c r="J1058" s="10">
        <f t="shared" si="214"/>
        <v>2.7929249858402682E-2</v>
      </c>
      <c r="K1058" s="10">
        <f t="shared" si="215"/>
        <v>3.7594062786894256E-4</v>
      </c>
      <c r="AC1058" s="12"/>
      <c r="AD1058" s="13"/>
    </row>
    <row r="1059" spans="1:30" x14ac:dyDescent="0.3">
      <c r="A1059" s="17">
        <v>44810</v>
      </c>
      <c r="B1059" s="18">
        <v>2.8983327201182697E-3</v>
      </c>
      <c r="C1059" s="8">
        <f t="shared" si="211"/>
        <v>-2.570166727988173E-2</v>
      </c>
      <c r="D1059" s="5">
        <f t="shared" si="209"/>
        <v>6.6057570096574307E-4</v>
      </c>
      <c r="E1059" s="5">
        <f t="shared" si="212"/>
        <v>1.9411613844215413E-3</v>
      </c>
      <c r="F1059" s="5">
        <f>B$6+B$7*E1053+B$8*(H1058*100)^2</f>
        <v>0.80252443226801407</v>
      </c>
      <c r="G1059" s="8">
        <v>1.0074123255727898E-2</v>
      </c>
      <c r="H1059" s="8">
        <f t="shared" si="213"/>
        <v>8.9583728001686441E-3</v>
      </c>
      <c r="I1059" s="7">
        <f t="shared" si="210"/>
        <v>1.1157504555592539E-3</v>
      </c>
      <c r="J1059" s="10">
        <f t="shared" si="214"/>
        <v>0.11075410010740794</v>
      </c>
      <c r="K1059" s="10">
        <f t="shared" si="215"/>
        <v>7.1668604403174463E-3</v>
      </c>
      <c r="AC1059" s="12"/>
      <c r="AD1059" s="13"/>
    </row>
    <row r="1060" spans="1:30" x14ac:dyDescent="0.3">
      <c r="A1060" s="17">
        <v>44811</v>
      </c>
      <c r="B1060" s="18">
        <v>5.5702113632815861E-4</v>
      </c>
      <c r="C1060" s="8">
        <f t="shared" si="211"/>
        <v>-2.8042978863671842E-2</v>
      </c>
      <c r="D1060" s="5">
        <f t="shared" si="209"/>
        <v>7.8640866354834566E-4</v>
      </c>
      <c r="E1060" s="5">
        <f t="shared" si="212"/>
        <v>6.6057570096574307E-4</v>
      </c>
      <c r="F1060" s="5">
        <f>B$6+B$7*E1053+B$8*(H1059*100)^2</f>
        <v>0.74035688375072173</v>
      </c>
      <c r="G1060" s="8">
        <v>1.5723409487218253E-2</v>
      </c>
      <c r="H1060" s="8">
        <f t="shared" si="213"/>
        <v>8.6043993616679703E-3</v>
      </c>
      <c r="I1060" s="7">
        <f t="shared" si="210"/>
        <v>7.1190101255502822E-3</v>
      </c>
      <c r="J1060" s="10">
        <f t="shared" si="214"/>
        <v>0.45276504000849249</v>
      </c>
      <c r="K1060" s="10">
        <f t="shared" si="215"/>
        <v>0.22449160575262228</v>
      </c>
      <c r="AC1060" s="12"/>
      <c r="AD1060" s="13"/>
    </row>
    <row r="1061" spans="1:30" x14ac:dyDescent="0.3">
      <c r="A1061" s="17">
        <v>44812</v>
      </c>
      <c r="B1061" s="18">
        <v>2.9338788029454931E-3</v>
      </c>
      <c r="C1061" s="8">
        <f t="shared" si="211"/>
        <v>-2.5666121197054508E-2</v>
      </c>
      <c r="D1061" s="5">
        <f t="shared" si="209"/>
        <v>6.5874977730189074E-4</v>
      </c>
      <c r="E1061" s="5">
        <f t="shared" si="212"/>
        <v>7.8640866354834566E-4</v>
      </c>
      <c r="F1061" s="5">
        <f>B$6+B$7*E1053+B$8*(H1060*100)^2</f>
        <v>0.68523913523529056</v>
      </c>
      <c r="G1061" s="8">
        <v>9.5693359446964235E-3</v>
      </c>
      <c r="H1061" s="8">
        <f t="shared" si="213"/>
        <v>8.2779172213503713E-3</v>
      </c>
      <c r="I1061" s="7">
        <f t="shared" si="210"/>
        <v>1.2914187233460522E-3</v>
      </c>
      <c r="J1061" s="10">
        <f t="shared" si="214"/>
        <v>0.13495384954708275</v>
      </c>
      <c r="K1061" s="10">
        <f t="shared" si="215"/>
        <v>1.1035267190747877E-2</v>
      </c>
      <c r="AC1061" s="12"/>
      <c r="AD1061" s="13"/>
    </row>
    <row r="1062" spans="1:30" x14ac:dyDescent="0.3">
      <c r="A1062" s="17">
        <v>44813</v>
      </c>
      <c r="B1062" s="18">
        <v>1.6282974070361018E-2</v>
      </c>
      <c r="C1062" s="8">
        <f t="shared" si="211"/>
        <v>-1.2317025929638983E-2</v>
      </c>
      <c r="D1062" s="5">
        <f t="shared" si="209"/>
        <v>1.5170912775139904E-4</v>
      </c>
      <c r="E1062" s="5">
        <f t="shared" si="212"/>
        <v>6.5874977730189074E-4</v>
      </c>
      <c r="F1062" s="5">
        <f>B$6+B$7*E1053+B$8*(H1061*100)^2</f>
        <v>0.63637173940150926</v>
      </c>
      <c r="G1062" s="8">
        <v>1.0540429778122007E-2</v>
      </c>
      <c r="H1062" s="8">
        <f t="shared" si="213"/>
        <v>7.9772911404906704E-3</v>
      </c>
      <c r="I1062" s="7">
        <f t="shared" si="210"/>
        <v>2.5631386376313361E-3</v>
      </c>
      <c r="J1062" s="10">
        <f t="shared" si="214"/>
        <v>0.24317211836574767</v>
      </c>
      <c r="K1062" s="10">
        <f t="shared" si="215"/>
        <v>4.2684966285946313E-2</v>
      </c>
      <c r="AC1062" s="12"/>
      <c r="AD1062" s="13"/>
    </row>
    <row r="1063" spans="1:30" x14ac:dyDescent="0.3">
      <c r="A1063" s="17">
        <v>44816</v>
      </c>
      <c r="B1063" s="18">
        <v>2.1193737401604067E-2</v>
      </c>
      <c r="C1063" s="8">
        <f t="shared" si="211"/>
        <v>-7.4062625983959338E-3</v>
      </c>
      <c r="D1063" s="5">
        <f t="shared" si="209"/>
        <v>5.4852725676398491E-5</v>
      </c>
      <c r="E1063" s="5">
        <f t="shared" si="212"/>
        <v>1.5170912775139904E-4</v>
      </c>
      <c r="F1063" s="5">
        <f t="shared" ref="F1063" si="218">B$6+B$7*E1063+B$8*(G1062*100)^2</f>
        <v>1.0136341222929792</v>
      </c>
      <c r="G1063" s="8">
        <v>1.5967529517610293E-2</v>
      </c>
      <c r="H1063" s="8">
        <f t="shared" si="213"/>
        <v>1.0067939820504388E-2</v>
      </c>
      <c r="I1063" s="7">
        <f t="shared" si="210"/>
        <v>5.8995896971059045E-3</v>
      </c>
      <c r="J1063" s="10">
        <f t="shared" si="214"/>
        <v>0.36947416884993739</v>
      </c>
      <c r="K1063" s="10">
        <f t="shared" si="215"/>
        <v>0.12477669163168703</v>
      </c>
      <c r="AC1063" s="12"/>
      <c r="AD1063" s="13"/>
    </row>
    <row r="1064" spans="1:30" x14ac:dyDescent="0.3">
      <c r="A1064" s="17">
        <v>44817</v>
      </c>
      <c r="B1064" s="18">
        <v>-1.6682998371329427E-2</v>
      </c>
      <c r="C1064" s="8">
        <f t="shared" si="211"/>
        <v>-4.528299837132943E-2</v>
      </c>
      <c r="D1064" s="5">
        <f t="shared" si="209"/>
        <v>2.0505499414978237E-3</v>
      </c>
      <c r="E1064" s="5">
        <f t="shared" si="212"/>
        <v>5.4852725676398491E-5</v>
      </c>
      <c r="F1064" s="5">
        <f>B$6+B$7*E1063+B$8*(H1063*100)^2</f>
        <v>0.92730368437785216</v>
      </c>
      <c r="G1064" s="8">
        <v>8.4363745330373746E-3</v>
      </c>
      <c r="H1064" s="8">
        <f t="shared" si="213"/>
        <v>9.6296608682645314E-3</v>
      </c>
      <c r="I1064" s="7">
        <f t="shared" si="210"/>
        <v>1.1932863352271568E-3</v>
      </c>
      <c r="J1064" s="10">
        <f t="shared" si="214"/>
        <v>0.14144539583374022</v>
      </c>
      <c r="K1064" s="10">
        <f t="shared" si="215"/>
        <v>8.3775560337973065E-3</v>
      </c>
      <c r="AC1064" s="12"/>
      <c r="AD1064" s="13"/>
    </row>
    <row r="1065" spans="1:30" x14ac:dyDescent="0.3">
      <c r="A1065" s="17">
        <v>44818</v>
      </c>
      <c r="B1065" s="18">
        <v>-5.2056448994034846E-3</v>
      </c>
      <c r="C1065" s="8">
        <f t="shared" si="211"/>
        <v>-3.3805644899403485E-2</v>
      </c>
      <c r="D1065" s="5">
        <f t="shared" si="209"/>
        <v>1.1428216270645648E-3</v>
      </c>
      <c r="E1065" s="5">
        <f t="shared" si="212"/>
        <v>2.0505499414978237E-3</v>
      </c>
      <c r="F1065" s="5">
        <f>B$6+B$7*E1063+B$8*(H1064*100)^2</f>
        <v>0.85076311812230032</v>
      </c>
      <c r="G1065" s="8">
        <v>9.4489962757353246E-3</v>
      </c>
      <c r="H1065" s="8">
        <f t="shared" si="213"/>
        <v>9.2236821179087717E-3</v>
      </c>
      <c r="I1065" s="7">
        <f t="shared" si="210"/>
        <v>2.2531415782655294E-4</v>
      </c>
      <c r="J1065" s="10">
        <f t="shared" si="214"/>
        <v>2.3845300733703476E-2</v>
      </c>
      <c r="K1065" s="10">
        <f t="shared" si="215"/>
        <v>2.9358691879388665E-4</v>
      </c>
      <c r="AC1065" s="12"/>
      <c r="AD1065" s="13"/>
    </row>
    <row r="1066" spans="1:30" x14ac:dyDescent="0.3">
      <c r="A1066" s="17">
        <v>44819</v>
      </c>
      <c r="B1066" s="18">
        <v>-7.249645188850358E-3</v>
      </c>
      <c r="C1066" s="8">
        <f t="shared" si="211"/>
        <v>-3.5849645188850358E-2</v>
      </c>
      <c r="D1066" s="5">
        <f t="shared" si="209"/>
        <v>1.2851970601664617E-3</v>
      </c>
      <c r="E1066" s="5">
        <f t="shared" si="212"/>
        <v>1.1428216270645648E-3</v>
      </c>
      <c r="F1066" s="5">
        <f>B$6+B$7*E1063+B$8*(H1065*100)^2</f>
        <v>0.78290225208012831</v>
      </c>
      <c r="G1066" s="8">
        <v>9.045970449059082E-3</v>
      </c>
      <c r="H1066" s="8">
        <f t="shared" si="213"/>
        <v>8.8481763775375109E-3</v>
      </c>
      <c r="I1066" s="7">
        <f t="shared" si="210"/>
        <v>1.9779407152157105E-4</v>
      </c>
      <c r="J1066" s="10">
        <f t="shared" si="214"/>
        <v>2.1865434188119048E-2</v>
      </c>
      <c r="K1066" s="10">
        <f t="shared" si="215"/>
        <v>2.4619333242270613E-4</v>
      </c>
      <c r="AC1066" s="12"/>
      <c r="AD1066" s="13"/>
    </row>
    <row r="1067" spans="1:30" x14ac:dyDescent="0.3">
      <c r="A1067" s="17">
        <v>44820</v>
      </c>
      <c r="B1067" s="18">
        <v>-1.1752180724929073E-2</v>
      </c>
      <c r="C1067" s="8">
        <f t="shared" si="211"/>
        <v>-4.0352180724929076E-2</v>
      </c>
      <c r="D1067" s="5">
        <f t="shared" si="209"/>
        <v>1.6282984892573376E-3</v>
      </c>
      <c r="E1067" s="5">
        <f t="shared" si="212"/>
        <v>1.2851970601664617E-3</v>
      </c>
      <c r="F1067" s="5">
        <f>B$6+B$7*E1063+B$8*(H1066*100)^2</f>
        <v>0.72273680824713848</v>
      </c>
      <c r="G1067" s="8">
        <v>1.3892997895245184E-2</v>
      </c>
      <c r="H1067" s="8">
        <f t="shared" si="213"/>
        <v>8.5013928755653841E-3</v>
      </c>
      <c r="I1067" s="7">
        <f t="shared" si="210"/>
        <v>5.3916050196798002E-3</v>
      </c>
      <c r="J1067" s="10">
        <f t="shared" si="214"/>
        <v>0.38808074832610839</v>
      </c>
      <c r="K1067" s="10">
        <f t="shared" si="215"/>
        <v>0.14304760069787892</v>
      </c>
      <c r="AC1067" s="12"/>
      <c r="AD1067" s="13"/>
    </row>
    <row r="1068" spans="1:30" x14ac:dyDescent="0.3">
      <c r="A1068" s="17">
        <v>44823</v>
      </c>
      <c r="B1068" s="18">
        <v>-2.6283861717316001E-4</v>
      </c>
      <c r="C1068" s="8">
        <f t="shared" si="211"/>
        <v>-2.8862838617173162E-2</v>
      </c>
      <c r="D1068" s="5">
        <f t="shared" si="209"/>
        <v>8.3306345304098232E-4</v>
      </c>
      <c r="E1068" s="5">
        <f t="shared" si="212"/>
        <v>1.6282984892573376E-3</v>
      </c>
      <c r="F1068" s="5">
        <f>B$6+B$7*E1063+B$8*(H1067*100)^2</f>
        <v>0.66939412574480994</v>
      </c>
      <c r="G1068" s="8">
        <v>1.4765567588145165E-2</v>
      </c>
      <c r="H1068" s="8">
        <f t="shared" si="213"/>
        <v>8.1816509687520286E-3</v>
      </c>
      <c r="I1068" s="7">
        <f t="shared" si="210"/>
        <v>6.5839166193931362E-3</v>
      </c>
      <c r="J1068" s="10">
        <f t="shared" si="214"/>
        <v>0.44589661589976176</v>
      </c>
      <c r="K1068" s="10">
        <f t="shared" si="215"/>
        <v>0.21431337053389399</v>
      </c>
      <c r="AC1068" s="12"/>
      <c r="AD1068" s="13"/>
    </row>
    <row r="1069" spans="1:30" x14ac:dyDescent="0.3">
      <c r="A1069" s="17">
        <v>44824</v>
      </c>
      <c r="B1069" s="18">
        <v>-9.3015899448648694E-3</v>
      </c>
      <c r="C1069" s="8">
        <f t="shared" si="211"/>
        <v>-3.7901589944864866E-2</v>
      </c>
      <c r="D1069" s="5">
        <f t="shared" si="209"/>
        <v>1.4365305203486816E-3</v>
      </c>
      <c r="E1069" s="5">
        <f t="shared" si="212"/>
        <v>8.3306345304098232E-4</v>
      </c>
      <c r="F1069" s="5">
        <f>B$6+B$7*E1063+B$8*(H1068*100)^2</f>
        <v>0.62210050343824541</v>
      </c>
      <c r="G1069" s="8">
        <v>1.3748061954634303E-2</v>
      </c>
      <c r="H1069" s="8">
        <f t="shared" si="213"/>
        <v>7.8873348061195264E-3</v>
      </c>
      <c r="I1069" s="7">
        <f t="shared" si="210"/>
        <v>5.8607271485147765E-3</v>
      </c>
      <c r="J1069" s="10">
        <f t="shared" si="214"/>
        <v>0.42629478742923449</v>
      </c>
      <c r="K1069" s="10">
        <f t="shared" si="215"/>
        <v>0.18741587288572115</v>
      </c>
      <c r="AC1069" s="12"/>
      <c r="AD1069" s="13"/>
    </row>
    <row r="1070" spans="1:30" x14ac:dyDescent="0.3">
      <c r="A1070" s="17">
        <v>44825</v>
      </c>
      <c r="B1070" s="18">
        <v>7.1217920513091037E-3</v>
      </c>
      <c r="C1070" s="8">
        <f t="shared" si="211"/>
        <v>-2.1478207948690896E-2</v>
      </c>
      <c r="D1070" s="5">
        <f t="shared" si="209"/>
        <v>4.6131341668720881E-4</v>
      </c>
      <c r="E1070" s="5">
        <f t="shared" si="212"/>
        <v>1.4365305203486816E-3</v>
      </c>
      <c r="F1070" s="5">
        <f>B$6+B$7*E1063+B$8*(H1069*100)^2</f>
        <v>0.58016997790124514</v>
      </c>
      <c r="G1070" s="8">
        <v>1.1674599418879668E-2</v>
      </c>
      <c r="H1070" s="8">
        <f t="shared" si="213"/>
        <v>7.6168889837074892E-3</v>
      </c>
      <c r="I1070" s="7">
        <f t="shared" si="210"/>
        <v>4.0577104351721786E-3</v>
      </c>
      <c r="J1070" s="10">
        <f t="shared" si="214"/>
        <v>0.34756742305095462</v>
      </c>
      <c r="K1070" s="10">
        <f t="shared" si="215"/>
        <v>0.1056779513870274</v>
      </c>
      <c r="AC1070" s="12"/>
      <c r="AD1070" s="13"/>
    </row>
    <row r="1071" spans="1:30" x14ac:dyDescent="0.3">
      <c r="A1071" s="17">
        <v>44826</v>
      </c>
      <c r="B1071" s="18">
        <v>-1.8711379947307438E-2</v>
      </c>
      <c r="C1071" s="8">
        <f t="shared" si="211"/>
        <v>-4.7311379947307441E-2</v>
      </c>
      <c r="D1071" s="5">
        <f t="shared" si="209"/>
        <v>2.2383666725184848E-3</v>
      </c>
      <c r="E1071" s="5">
        <f t="shared" si="212"/>
        <v>4.6131341668720881E-4</v>
      </c>
      <c r="F1071" s="5">
        <f>B$6+B$7*E1063+B$8*(H1070*100)^2</f>
        <v>0.54299437396014061</v>
      </c>
      <c r="G1071" s="8">
        <v>1.4631021970754006E-2</v>
      </c>
      <c r="H1071" s="8">
        <f t="shared" si="213"/>
        <v>7.3688151962180504E-3</v>
      </c>
      <c r="I1071" s="7">
        <f t="shared" si="210"/>
        <v>7.2622067745359556E-3</v>
      </c>
      <c r="J1071" s="10">
        <f t="shared" si="214"/>
        <v>0.49635676776730991</v>
      </c>
      <c r="K1071" s="10">
        <f t="shared" si="215"/>
        <v>0.29964535395571334</v>
      </c>
      <c r="AC1071" s="12"/>
      <c r="AD1071" s="13"/>
    </row>
    <row r="1072" spans="1:30" x14ac:dyDescent="0.3">
      <c r="A1072" s="17">
        <v>44827</v>
      </c>
      <c r="B1072" s="18">
        <v>-2.3183685587606122E-2</v>
      </c>
      <c r="C1072" s="8">
        <f t="shared" si="211"/>
        <v>-5.1783685587606126E-2</v>
      </c>
      <c r="D1072" s="5">
        <f t="shared" si="209"/>
        <v>2.6815500930360463E-3</v>
      </c>
      <c r="E1072" s="5">
        <f t="shared" si="212"/>
        <v>2.2383666725184848E-3</v>
      </c>
      <c r="F1072" s="5">
        <f>B$6+B$7*E1063+B$8*(H1071*100)^2</f>
        <v>0.51003448350595737</v>
      </c>
      <c r="G1072" s="8">
        <v>1.0860351587822869E-2</v>
      </c>
      <c r="H1072" s="8">
        <f t="shared" si="213"/>
        <v>7.1416698572949822E-3</v>
      </c>
      <c r="I1072" s="7">
        <f t="shared" si="210"/>
        <v>3.718681730527887E-3</v>
      </c>
      <c r="J1072" s="10">
        <f t="shared" si="214"/>
        <v>0.34240896350882838</v>
      </c>
      <c r="K1072" s="10">
        <f t="shared" si="215"/>
        <v>0.10152992737513822</v>
      </c>
      <c r="AC1072" s="12"/>
      <c r="AD1072" s="13"/>
    </row>
    <row r="1073" spans="1:30" x14ac:dyDescent="0.3">
      <c r="A1073" s="17">
        <v>44830</v>
      </c>
      <c r="B1073" s="18">
        <v>-1.8053791865236637E-3</v>
      </c>
      <c r="C1073" s="8">
        <f t="shared" si="211"/>
        <v>-3.0405379186523664E-2</v>
      </c>
      <c r="D1073" s="5">
        <f t="shared" si="209"/>
        <v>9.2448708347628642E-4</v>
      </c>
      <c r="E1073" s="5">
        <f t="shared" si="212"/>
        <v>2.6815500930360463E-3</v>
      </c>
      <c r="F1073" s="5">
        <f t="shared" ref="F1073" si="219">B$6+B$7*E1073+B$8*(G1072*100)^2</f>
        <v>1.0745972039188603</v>
      </c>
      <c r="G1073" s="8">
        <v>1.5661205332846598E-2</v>
      </c>
      <c r="H1073" s="8">
        <f t="shared" si="213"/>
        <v>1.0366278039483893E-2</v>
      </c>
      <c r="I1073" s="7">
        <f t="shared" si="210"/>
        <v>5.2949272933627053E-3</v>
      </c>
      <c r="J1073" s="10">
        <f t="shared" si="214"/>
        <v>0.33809193997715714</v>
      </c>
      <c r="K1073" s="10">
        <f t="shared" si="215"/>
        <v>9.8155224189750534E-2</v>
      </c>
      <c r="AC1073" s="12"/>
      <c r="AD1073" s="13"/>
    </row>
    <row r="1074" spans="1:30" x14ac:dyDescent="0.3">
      <c r="A1074" s="17">
        <v>44831</v>
      </c>
      <c r="B1074" s="18">
        <v>-4.1702111731501419E-3</v>
      </c>
      <c r="C1074" s="8">
        <f t="shared" si="211"/>
        <v>-3.2770211173150141E-2</v>
      </c>
      <c r="D1074" s="5">
        <f t="shared" si="209"/>
        <v>1.0738867403328543E-3</v>
      </c>
      <c r="E1074" s="5">
        <f t="shared" si="212"/>
        <v>9.2448708347628642E-4</v>
      </c>
      <c r="F1074" s="5">
        <f>B$6+B$7*E1073+B$8*(H1073*100)^2</f>
        <v>0.98161488511907236</v>
      </c>
      <c r="G1074" s="8">
        <v>1.9737856598441354E-2</v>
      </c>
      <c r="H1074" s="8">
        <f t="shared" si="213"/>
        <v>9.9076479808230585E-3</v>
      </c>
      <c r="I1074" s="7">
        <f t="shared" si="210"/>
        <v>9.830208617618295E-3</v>
      </c>
      <c r="J1074" s="10">
        <f t="shared" si="214"/>
        <v>0.49803830363194351</v>
      </c>
      <c r="K1074" s="10">
        <f t="shared" si="215"/>
        <v>0.30295241597806144</v>
      </c>
      <c r="AC1074" s="12"/>
      <c r="AD1074" s="13"/>
    </row>
    <row r="1075" spans="1:30" x14ac:dyDescent="0.3">
      <c r="A1075" s="17">
        <v>44832</v>
      </c>
      <c r="B1075" s="18">
        <v>1.9958580891039461E-3</v>
      </c>
      <c r="C1075" s="8">
        <f t="shared" si="211"/>
        <v>-2.6604141910896054E-2</v>
      </c>
      <c r="D1075" s="5">
        <f t="shared" si="209"/>
        <v>7.0778036681509596E-4</v>
      </c>
      <c r="E1075" s="5">
        <f t="shared" si="212"/>
        <v>1.0738867403328543E-3</v>
      </c>
      <c r="F1075" s="5">
        <f>B$6+B$7*E1073+B$8*(H1074*100)^2</f>
        <v>0.89917676127118018</v>
      </c>
      <c r="G1075" s="8">
        <v>1.5301260322873857E-2</v>
      </c>
      <c r="H1075" s="8">
        <f t="shared" si="213"/>
        <v>9.4824931387857067E-3</v>
      </c>
      <c r="I1075" s="7">
        <f t="shared" si="210"/>
        <v>5.81876718408815E-3</v>
      </c>
      <c r="J1075" s="10">
        <f t="shared" si="214"/>
        <v>0.38028025543684618</v>
      </c>
      <c r="K1075" s="10">
        <f t="shared" si="215"/>
        <v>0.13514469989553524</v>
      </c>
      <c r="AC1075" s="12"/>
      <c r="AD1075" s="13"/>
    </row>
    <row r="1076" spans="1:30" x14ac:dyDescent="0.3">
      <c r="A1076" s="17">
        <v>44833</v>
      </c>
      <c r="B1076" s="18">
        <v>-1.7011936512756384E-2</v>
      </c>
      <c r="C1076" s="8">
        <f t="shared" si="211"/>
        <v>-4.5611936512756385E-2</v>
      </c>
      <c r="D1076" s="5">
        <f t="shared" si="209"/>
        <v>2.0804487524437192E-3</v>
      </c>
      <c r="E1076" s="5">
        <f t="shared" si="212"/>
        <v>7.0778036681509596E-4</v>
      </c>
      <c r="F1076" s="5">
        <f>B$6+B$7*E1073+B$8*(H1075*100)^2</f>
        <v>0.8260871206676389</v>
      </c>
      <c r="G1076" s="8">
        <v>6.6530247604934473E-3</v>
      </c>
      <c r="H1076" s="8">
        <f t="shared" si="213"/>
        <v>9.0889334944625859E-3</v>
      </c>
      <c r="I1076" s="7">
        <f t="shared" si="210"/>
        <v>2.4359087339691386E-3</v>
      </c>
      <c r="J1076" s="10">
        <f t="shared" si="214"/>
        <v>0.36613552807346983</v>
      </c>
      <c r="K1076" s="10">
        <f t="shared" si="215"/>
        <v>4.3977768405301987E-2</v>
      </c>
      <c r="AC1076" s="12"/>
      <c r="AD1076" s="13"/>
    </row>
    <row r="1077" spans="1:30" x14ac:dyDescent="0.3">
      <c r="A1077" s="17">
        <v>44834</v>
      </c>
      <c r="B1077" s="18">
        <v>1.1871743937134607E-2</v>
      </c>
      <c r="C1077" s="8">
        <f t="shared" si="211"/>
        <v>-1.6728256062865394E-2</v>
      </c>
      <c r="D1077" s="5">
        <f t="shared" si="209"/>
        <v>2.7983455090479283E-4</v>
      </c>
      <c r="E1077" s="5">
        <f t="shared" si="212"/>
        <v>2.0804487524437192E-3</v>
      </c>
      <c r="F1077" s="5">
        <f>B$6+B$7*E1073+B$8*(H1076*100)^2</f>
        <v>0.76128584530853904</v>
      </c>
      <c r="G1077" s="8">
        <v>1.9008072464687269E-2</v>
      </c>
      <c r="H1077" s="8">
        <f t="shared" si="213"/>
        <v>8.7251695989736446E-3</v>
      </c>
      <c r="I1077" s="7">
        <f t="shared" si="210"/>
        <v>1.0282902865713624E-2</v>
      </c>
      <c r="J1077" s="10">
        <f t="shared" si="214"/>
        <v>0.54097557155345177</v>
      </c>
      <c r="K1077" s="10">
        <f t="shared" si="215"/>
        <v>0.39988144439518125</v>
      </c>
      <c r="AC1077" s="12"/>
      <c r="AD1077" s="13"/>
    </row>
    <row r="1078" spans="1:30" x14ac:dyDescent="0.3">
      <c r="A1078" s="17">
        <v>44837</v>
      </c>
      <c r="B1078" s="18">
        <v>7.1978208251417715E-3</v>
      </c>
      <c r="C1078" s="8">
        <f t="shared" si="211"/>
        <v>-2.1402179174858229E-2</v>
      </c>
      <c r="D1078" s="5">
        <f t="shared" si="209"/>
        <v>4.5805327343273526E-4</v>
      </c>
      <c r="E1078" s="5">
        <f t="shared" si="212"/>
        <v>2.7983455090479283E-4</v>
      </c>
      <c r="F1078" s="5">
        <f>B$6+B$7*E1073+B$8*(H1077*100)^2</f>
        <v>0.70383303457516133</v>
      </c>
      <c r="G1078" s="8">
        <v>1.484797351902549E-2</v>
      </c>
      <c r="H1078" s="8">
        <f t="shared" si="213"/>
        <v>8.3894757558214648E-3</v>
      </c>
      <c r="I1078" s="7">
        <f t="shared" si="210"/>
        <v>6.4584977632040248E-3</v>
      </c>
      <c r="J1078" s="10">
        <f t="shared" si="214"/>
        <v>0.43497503244657676</v>
      </c>
      <c r="K1078" s="10">
        <f t="shared" si="215"/>
        <v>0.19894793640224617</v>
      </c>
      <c r="AC1078" s="12"/>
      <c r="AD1078" s="13"/>
    </row>
    <row r="1079" spans="1:30" x14ac:dyDescent="0.3">
      <c r="A1079" s="17">
        <v>44838</v>
      </c>
      <c r="B1079" s="18">
        <v>4.169854315060452E-2</v>
      </c>
      <c r="C1079" s="8">
        <f t="shared" si="211"/>
        <v>1.3098543150604519E-2</v>
      </c>
      <c r="D1079" s="5">
        <f t="shared" si="209"/>
        <v>1.7157183266824856E-4</v>
      </c>
      <c r="E1079" s="5">
        <f t="shared" si="212"/>
        <v>4.5805327343273526E-4</v>
      </c>
      <c r="F1079" s="5">
        <f>B$6+B$7*E1073+B$8*(H1078*100)^2</f>
        <v>0.65289537257894881</v>
      </c>
      <c r="G1079" s="8">
        <v>9.5600114972686171E-3</v>
      </c>
      <c r="H1079" s="8">
        <f t="shared" si="213"/>
        <v>8.08019413491377E-3</v>
      </c>
      <c r="I1079" s="7">
        <f t="shared" si="210"/>
        <v>1.4798173623548471E-3</v>
      </c>
      <c r="J1079" s="10">
        <f t="shared" si="214"/>
        <v>0.15479242496493278</v>
      </c>
      <c r="K1079" s="10">
        <f t="shared" si="215"/>
        <v>1.496828203684375E-2</v>
      </c>
      <c r="AC1079" s="12"/>
      <c r="AD1079" s="13"/>
    </row>
    <row r="1080" spans="1:30" x14ac:dyDescent="0.3">
      <c r="A1080" s="17">
        <v>44839</v>
      </c>
      <c r="B1080" s="18">
        <v>-1.0605681839676803E-2</v>
      </c>
      <c r="C1080" s="8">
        <f t="shared" si="211"/>
        <v>-3.9205681839676806E-2</v>
      </c>
      <c r="D1080" s="5">
        <f t="shared" si="209"/>
        <v>1.5370854885139638E-3</v>
      </c>
      <c r="E1080" s="5">
        <f t="shared" si="212"/>
        <v>1.7157183266824856E-4</v>
      </c>
      <c r="F1080" s="5">
        <f>B$6+B$7*E1073+B$8*(H1079*100)^2</f>
        <v>0.60773404145310661</v>
      </c>
      <c r="G1080" s="8">
        <v>1.0571964664815818E-2</v>
      </c>
      <c r="H1080" s="8">
        <f t="shared" si="213"/>
        <v>7.7957298661068715E-3</v>
      </c>
      <c r="I1080" s="7">
        <f t="shared" si="210"/>
        <v>2.7762347987089469E-3</v>
      </c>
      <c r="J1080" s="10">
        <f t="shared" si="214"/>
        <v>0.26260348825686447</v>
      </c>
      <c r="K1080" s="10">
        <f t="shared" si="215"/>
        <v>5.1492974974267192E-2</v>
      </c>
      <c r="AC1080" s="12"/>
      <c r="AD1080" s="13"/>
    </row>
    <row r="1081" spans="1:30" x14ac:dyDescent="0.3">
      <c r="A1081" s="17">
        <v>44840</v>
      </c>
      <c r="B1081" s="18">
        <v>-4.1475622948269272E-3</v>
      </c>
      <c r="C1081" s="8">
        <f t="shared" si="211"/>
        <v>-3.2747562294826928E-2</v>
      </c>
      <c r="D1081" s="5">
        <f t="shared" si="209"/>
        <v>1.0724028362535704E-3</v>
      </c>
      <c r="E1081" s="5">
        <f t="shared" si="212"/>
        <v>1.5370854885139638E-3</v>
      </c>
      <c r="F1081" s="5">
        <f>B$6+B$7*E1073+B$8*(H1080*100)^2</f>
        <v>0.56769400527693503</v>
      </c>
      <c r="G1081" s="8">
        <v>1.0539813359859094E-2</v>
      </c>
      <c r="H1081" s="8">
        <f t="shared" si="213"/>
        <v>7.5345471348776828E-3</v>
      </c>
      <c r="I1081" s="7">
        <f t="shared" si="210"/>
        <v>3.0052662249814115E-3</v>
      </c>
      <c r="J1081" s="10">
        <f t="shared" si="214"/>
        <v>0.28513467196933256</v>
      </c>
      <c r="K1081" s="10">
        <f t="shared" si="215"/>
        <v>6.3203771731664471E-2</v>
      </c>
      <c r="AC1081" s="12"/>
      <c r="AD1081" s="13"/>
    </row>
    <row r="1082" spans="1:30" x14ac:dyDescent="0.3">
      <c r="A1082" s="17">
        <v>44841</v>
      </c>
      <c r="B1082" s="18">
        <v>-1.7033972522005673E-2</v>
      </c>
      <c r="C1082" s="8">
        <f t="shared" si="211"/>
        <v>-4.563397252200567E-2</v>
      </c>
      <c r="D1082" s="5">
        <f t="shared" si="209"/>
        <v>2.0824594481391686E-3</v>
      </c>
      <c r="E1082" s="5">
        <f t="shared" si="212"/>
        <v>1.0724028362535704E-3</v>
      </c>
      <c r="F1082" s="5">
        <f>B$6+B$7*E1073+B$8*(H1081*100)^2</f>
        <v>0.53219450920314115</v>
      </c>
      <c r="G1082" s="8">
        <v>1.0147722635104904E-2</v>
      </c>
      <c r="H1082" s="8">
        <f t="shared" si="213"/>
        <v>7.2951662709162509E-3</v>
      </c>
      <c r="I1082" s="7">
        <f t="shared" si="210"/>
        <v>2.8525563641886532E-3</v>
      </c>
      <c r="J1082" s="10">
        <f t="shared" si="214"/>
        <v>0.28110310724502419</v>
      </c>
      <c r="K1082" s="10">
        <f t="shared" si="215"/>
        <v>6.0982726315555569E-2</v>
      </c>
      <c r="AC1082" s="12"/>
      <c r="AD1082" s="13"/>
    </row>
    <row r="1083" spans="1:30" x14ac:dyDescent="0.3">
      <c r="A1083" s="17">
        <v>44844</v>
      </c>
      <c r="B1083" s="18">
        <v>-5.5196634760845418E-3</v>
      </c>
      <c r="C1083" s="8">
        <f t="shared" si="211"/>
        <v>-3.4119663476084541E-2</v>
      </c>
      <c r="D1083" s="5">
        <f t="shared" si="209"/>
        <v>1.1641514357212575E-3</v>
      </c>
      <c r="E1083" s="5">
        <f t="shared" si="212"/>
        <v>2.0824594481391686E-3</v>
      </c>
      <c r="F1083" s="5">
        <f t="shared" ref="F1083" si="220">B$6+B$7*E1083+B$8*(G1082*100)^2</f>
        <v>0.9418027693651877</v>
      </c>
      <c r="G1083" s="8">
        <v>1.0279058942555742E-2</v>
      </c>
      <c r="H1083" s="8">
        <f t="shared" si="213"/>
        <v>9.7046523346546922E-3</v>
      </c>
      <c r="I1083" s="7">
        <f t="shared" si="210"/>
        <v>5.7440660790105021E-4</v>
      </c>
      <c r="J1083" s="10">
        <f t="shared" si="214"/>
        <v>5.5881244685054031E-2</v>
      </c>
      <c r="K1083" s="10">
        <f t="shared" si="215"/>
        <v>1.6854671927821752E-3</v>
      </c>
      <c r="AC1083" s="12"/>
      <c r="AD1083" s="13"/>
    </row>
    <row r="1084" spans="1:30" x14ac:dyDescent="0.3">
      <c r="A1084" s="17">
        <v>44845</v>
      </c>
      <c r="B1084" s="18">
        <v>-4.9363150473468965E-3</v>
      </c>
      <c r="C1084" s="8">
        <f t="shared" si="211"/>
        <v>-3.3536315047346894E-2</v>
      </c>
      <c r="D1084" s="5">
        <f t="shared" si="209"/>
        <v>1.1246844269549058E-3</v>
      </c>
      <c r="E1084" s="5">
        <f t="shared" si="212"/>
        <v>1.1641514357212575E-3</v>
      </c>
      <c r="F1084" s="5">
        <f>B$6+B$7*E1083+B$8*(H1083*100)^2</f>
        <v>0.86381745338016824</v>
      </c>
      <c r="G1084" s="8">
        <v>9.9680219717347331E-3</v>
      </c>
      <c r="H1084" s="8">
        <f t="shared" si="213"/>
        <v>9.2941780345556554E-3</v>
      </c>
      <c r="I1084" s="7">
        <f t="shared" si="210"/>
        <v>6.7384393717907776E-4</v>
      </c>
      <c r="J1084" s="10">
        <f t="shared" si="214"/>
        <v>6.7600567002142037E-2</v>
      </c>
      <c r="K1084" s="10">
        <f t="shared" si="215"/>
        <v>2.5077447694057398E-3</v>
      </c>
      <c r="AC1084" s="12"/>
      <c r="AD1084" s="13"/>
    </row>
    <row r="1085" spans="1:30" x14ac:dyDescent="0.3">
      <c r="A1085" s="17">
        <v>44846</v>
      </c>
      <c r="B1085" s="18">
        <v>-2.643954618537143E-3</v>
      </c>
      <c r="C1085" s="8">
        <f t="shared" si="211"/>
        <v>-3.1243954618537143E-2</v>
      </c>
      <c r="D1085" s="5">
        <f t="shared" si="209"/>
        <v>9.7618470020520843E-4</v>
      </c>
      <c r="E1085" s="5">
        <f t="shared" si="212"/>
        <v>1.1246844269549058E-3</v>
      </c>
      <c r="F1085" s="5">
        <f>B$6+B$7*E1083+B$8*(H1084*100)^2</f>
        <v>0.79467567222785007</v>
      </c>
      <c r="G1085" s="8">
        <v>2.4786959676433403E-2</v>
      </c>
      <c r="H1085" s="8">
        <f t="shared" si="213"/>
        <v>8.9144583246984228E-3</v>
      </c>
      <c r="I1085" s="7">
        <f t="shared" si="210"/>
        <v>1.5872501351734979E-2</v>
      </c>
      <c r="J1085" s="10">
        <f t="shared" si="214"/>
        <v>0.64035692795458143</v>
      </c>
      <c r="K1085" s="10">
        <f t="shared" si="215"/>
        <v>0.7578913788827546</v>
      </c>
      <c r="AC1085" s="12"/>
      <c r="AD1085" s="13"/>
    </row>
    <row r="1086" spans="1:30" x14ac:dyDescent="0.3">
      <c r="A1086" s="17">
        <v>44847</v>
      </c>
      <c r="B1086" s="18">
        <v>9.2233089255775516E-3</v>
      </c>
      <c r="C1086" s="8">
        <f t="shared" si="211"/>
        <v>-1.9376691074422449E-2</v>
      </c>
      <c r="D1086" s="5">
        <f t="shared" si="209"/>
        <v>3.7545615699360261E-4</v>
      </c>
      <c r="E1086" s="5">
        <f t="shared" si="212"/>
        <v>9.7618470020520843E-4</v>
      </c>
      <c r="F1086" s="5">
        <f>B$6+B$7*E1083+B$8*(H1085*100)^2</f>
        <v>0.73337456905820486</v>
      </c>
      <c r="G1086" s="8">
        <v>2.082138109612227E-2</v>
      </c>
      <c r="H1086" s="8">
        <f t="shared" si="213"/>
        <v>8.5637291471543225E-3</v>
      </c>
      <c r="I1086" s="7">
        <f t="shared" si="210"/>
        <v>1.2257651948967947E-2</v>
      </c>
      <c r="J1086" s="10">
        <f t="shared" si="214"/>
        <v>0.58870503797900253</v>
      </c>
      <c r="K1086" s="10">
        <f t="shared" si="215"/>
        <v>0.54290047020469046</v>
      </c>
      <c r="AC1086" s="12"/>
      <c r="AD1086" s="13"/>
    </row>
    <row r="1087" spans="1:30" x14ac:dyDescent="0.3">
      <c r="A1087" s="17">
        <v>44848</v>
      </c>
      <c r="B1087" s="18">
        <v>5.7324313948934908E-3</v>
      </c>
      <c r="C1087" s="8">
        <f t="shared" si="211"/>
        <v>-2.2867568605106511E-2</v>
      </c>
      <c r="D1087" s="5">
        <f t="shared" si="209"/>
        <v>5.2292569390925291E-4</v>
      </c>
      <c r="E1087" s="5">
        <f t="shared" si="212"/>
        <v>3.7545615699360261E-4</v>
      </c>
      <c r="F1087" s="5">
        <f>B$6+B$7*E1083+B$8*(H1086*100)^2</f>
        <v>0.67902501098799728</v>
      </c>
      <c r="G1087" s="8">
        <v>1.3917708844287139E-2</v>
      </c>
      <c r="H1087" s="8">
        <f t="shared" si="213"/>
        <v>8.2402973914052231E-3</v>
      </c>
      <c r="I1087" s="7">
        <f t="shared" si="210"/>
        <v>5.6774114528819163E-3</v>
      </c>
      <c r="J1087" s="10">
        <f t="shared" si="214"/>
        <v>0.40792716074185925</v>
      </c>
      <c r="K1087" s="10">
        <f t="shared" si="215"/>
        <v>0.1648557657445493</v>
      </c>
      <c r="AC1087" s="12"/>
      <c r="AD1087" s="13"/>
    </row>
    <row r="1088" spans="1:30" x14ac:dyDescent="0.3">
      <c r="A1088" s="17">
        <v>44851</v>
      </c>
      <c r="B1088" s="18">
        <v>1.7560663917305607E-2</v>
      </c>
      <c r="C1088" s="8">
        <f t="shared" si="211"/>
        <v>-1.1039336082694393E-2</v>
      </c>
      <c r="D1088" s="5">
        <f t="shared" si="209"/>
        <v>1.2186694114667839E-4</v>
      </c>
      <c r="E1088" s="5">
        <f t="shared" si="212"/>
        <v>5.2292569390925291E-4</v>
      </c>
      <c r="F1088" s="5">
        <f>B$6+B$7*E1083+B$8*(H1087*100)^2</f>
        <v>0.63083869280295124</v>
      </c>
      <c r="G1088" s="8">
        <v>1.4540367873228696E-2</v>
      </c>
      <c r="H1088" s="8">
        <f t="shared" si="213"/>
        <v>7.9425354440691761E-3</v>
      </c>
      <c r="I1088" s="7">
        <f t="shared" si="210"/>
        <v>6.5978324291595201E-3</v>
      </c>
      <c r="J1088" s="10">
        <f t="shared" si="214"/>
        <v>0.45375966321369748</v>
      </c>
      <c r="K1088" s="10">
        <f t="shared" si="215"/>
        <v>0.22599977792194248</v>
      </c>
      <c r="AC1088" s="12"/>
      <c r="AD1088" s="13"/>
    </row>
    <row r="1089" spans="1:30" x14ac:dyDescent="0.3">
      <c r="A1089" s="17">
        <v>44852</v>
      </c>
      <c r="B1089" s="18">
        <v>6.426864926746466E-3</v>
      </c>
      <c r="C1089" s="8">
        <f t="shared" si="211"/>
        <v>-2.2173135073253535E-2</v>
      </c>
      <c r="D1089" s="5">
        <f t="shared" si="209"/>
        <v>4.9164791897674605E-4</v>
      </c>
      <c r="E1089" s="5">
        <f t="shared" si="212"/>
        <v>1.2186694114667839E-4</v>
      </c>
      <c r="F1089" s="5">
        <f>B$6+B$7*E1083+B$8*(H1088*100)^2</f>
        <v>0.58811670310008957</v>
      </c>
      <c r="G1089" s="8">
        <v>8.2881015231718331E-3</v>
      </c>
      <c r="H1089" s="8">
        <f t="shared" si="213"/>
        <v>7.6688767306567762E-3</v>
      </c>
      <c r="I1089" s="7">
        <f t="shared" si="210"/>
        <v>6.1922479251505687E-4</v>
      </c>
      <c r="J1089" s="10">
        <f t="shared" si="214"/>
        <v>7.4712500900698586E-2</v>
      </c>
      <c r="K1089" s="10">
        <f t="shared" si="215"/>
        <v>3.0943949253576797E-3</v>
      </c>
      <c r="AC1089" s="12"/>
      <c r="AD1089" s="13"/>
    </row>
    <row r="1090" spans="1:30" x14ac:dyDescent="0.3">
      <c r="A1090" s="17">
        <v>44853</v>
      </c>
      <c r="B1090" s="18">
        <v>2.1369401454150914E-3</v>
      </c>
      <c r="C1090" s="8">
        <f t="shared" si="211"/>
        <v>-2.646305985458491E-2</v>
      </c>
      <c r="D1090" s="5">
        <f t="shared" si="209"/>
        <v>7.0029353686734349E-4</v>
      </c>
      <c r="E1090" s="5">
        <f t="shared" si="212"/>
        <v>4.9164791897674605E-4</v>
      </c>
      <c r="F1090" s="5">
        <f>B$6+B$7*E1083+B$8*(H1089*100)^2</f>
        <v>0.55023938702953235</v>
      </c>
      <c r="G1090" s="8">
        <v>8.7105610868969587E-3</v>
      </c>
      <c r="H1090" s="8">
        <f t="shared" si="213"/>
        <v>7.4178122585404679E-3</v>
      </c>
      <c r="I1090" s="7">
        <f t="shared" si="210"/>
        <v>1.2927488283564909E-3</v>
      </c>
      <c r="J1090" s="10">
        <f t="shared" si="214"/>
        <v>0.14841165976106119</v>
      </c>
      <c r="K1090" s="10">
        <f t="shared" si="215"/>
        <v>1.3624256127514833E-2</v>
      </c>
      <c r="AC1090" s="12"/>
      <c r="AD1090" s="13"/>
    </row>
    <row r="1091" spans="1:30" x14ac:dyDescent="0.3">
      <c r="A1091" s="17">
        <v>44854</v>
      </c>
      <c r="B1091" s="18">
        <v>6.2061739837364826E-3</v>
      </c>
      <c r="C1091" s="8">
        <f t="shared" si="211"/>
        <v>-2.2393826016263517E-2</v>
      </c>
      <c r="D1091" s="5">
        <f t="shared" si="209"/>
        <v>5.0148344364668075E-4</v>
      </c>
      <c r="E1091" s="5">
        <f t="shared" si="212"/>
        <v>7.0029353686734349E-4</v>
      </c>
      <c r="F1091" s="5">
        <f>B$6+B$7*E1083+B$8*(H1090*100)^2</f>
        <v>0.51665735860137629</v>
      </c>
      <c r="G1091" s="8">
        <v>1.5433306789288701E-2</v>
      </c>
      <c r="H1091" s="8">
        <f t="shared" si="213"/>
        <v>7.1878881363121976E-3</v>
      </c>
      <c r="I1091" s="7">
        <f t="shared" si="210"/>
        <v>8.2454186529765036E-3</v>
      </c>
      <c r="J1091" s="10">
        <f t="shared" si="214"/>
        <v>0.53426130676668304</v>
      </c>
      <c r="K1091" s="10">
        <f t="shared" si="215"/>
        <v>0.3829961892373126</v>
      </c>
      <c r="AC1091" s="12"/>
      <c r="AD1091" s="13"/>
    </row>
    <row r="1092" spans="1:30" x14ac:dyDescent="0.3">
      <c r="A1092" s="17">
        <v>44855</v>
      </c>
      <c r="B1092" s="18">
        <v>-4.6546497958207655E-3</v>
      </c>
      <c r="C1092" s="8">
        <f t="shared" si="211"/>
        <v>-3.3254649795820768E-2</v>
      </c>
      <c r="D1092" s="5">
        <f t="shared" si="209"/>
        <v>1.1058717330426821E-3</v>
      </c>
      <c r="E1092" s="5">
        <f t="shared" si="212"/>
        <v>5.0148344364668075E-4</v>
      </c>
      <c r="F1092" s="5">
        <f>B$6+B$7*E1083+B$8*(H1091*100)^2</f>
        <v>0.48688353219697306</v>
      </c>
      <c r="G1092" s="8">
        <v>1.4113200716632881E-2</v>
      </c>
      <c r="H1092" s="8">
        <f t="shared" si="213"/>
        <v>6.9777040077447618E-3</v>
      </c>
      <c r="I1092" s="7">
        <f t="shared" si="210"/>
        <v>7.1354967088881191E-3</v>
      </c>
      <c r="J1092" s="10">
        <f t="shared" si="214"/>
        <v>0.50559025214448317</v>
      </c>
      <c r="K1092" s="10">
        <f t="shared" si="215"/>
        <v>0.31822318624693402</v>
      </c>
      <c r="AC1092" s="12"/>
      <c r="AD1092" s="13"/>
    </row>
    <row r="1093" spans="1:30" x14ac:dyDescent="0.3">
      <c r="A1093" s="17">
        <v>44858</v>
      </c>
      <c r="B1093" s="18">
        <v>1.4608223483291105E-2</v>
      </c>
      <c r="C1093" s="8">
        <f t="shared" si="211"/>
        <v>-1.3991776516708895E-2</v>
      </c>
      <c r="D1093" s="5">
        <f t="shared" si="209"/>
        <v>1.9576981009352651E-4</v>
      </c>
      <c r="E1093" s="5">
        <f t="shared" si="212"/>
        <v>1.1058717330426821E-3</v>
      </c>
      <c r="F1093" s="5">
        <f t="shared" ref="F1093" si="221">B$6+B$7*E1093+B$8*(G1092*100)^2</f>
        <v>1.7946657005430176</v>
      </c>
      <c r="G1093" s="8">
        <v>1.274257339180453E-2</v>
      </c>
      <c r="H1093" s="8">
        <f t="shared" si="213"/>
        <v>1.3396513354388214E-2</v>
      </c>
      <c r="I1093" s="7">
        <f t="shared" si="210"/>
        <v>6.5393996258368385E-4</v>
      </c>
      <c r="J1093" s="10">
        <f t="shared" si="214"/>
        <v>5.1319301249170723E-2</v>
      </c>
      <c r="K1093" s="10">
        <f t="shared" si="215"/>
        <v>1.2316617701868537E-3</v>
      </c>
      <c r="AC1093" s="12"/>
      <c r="AD1093" s="13"/>
    </row>
    <row r="1094" spans="1:30" x14ac:dyDescent="0.3">
      <c r="A1094" s="17">
        <v>44859</v>
      </c>
      <c r="B1094" s="18">
        <v>1.6248644317259388E-2</v>
      </c>
      <c r="C1094" s="8">
        <f t="shared" si="211"/>
        <v>-1.2351355682740612E-2</v>
      </c>
      <c r="D1094" s="5">
        <f t="shared" si="209"/>
        <v>1.525559872015688E-4</v>
      </c>
      <c r="E1094" s="5">
        <f t="shared" si="212"/>
        <v>1.9576981009352651E-4</v>
      </c>
      <c r="F1094" s="5">
        <f>B$6+B$7*E1093+B$8*(H1093*100)^2</f>
        <v>1.6198648466514625</v>
      </c>
      <c r="G1094" s="8">
        <v>9.4248206645900934E-3</v>
      </c>
      <c r="H1094" s="8">
        <f t="shared" si="213"/>
        <v>1.2727391117787897E-2</v>
      </c>
      <c r="I1094" s="7">
        <f t="shared" si="210"/>
        <v>3.3025704531978034E-3</v>
      </c>
      <c r="J1094" s="10">
        <f t="shared" si="214"/>
        <v>0.35041202063460586</v>
      </c>
      <c r="K1094" s="10">
        <f t="shared" si="215"/>
        <v>4.0924481651655631E-2</v>
      </c>
      <c r="AC1094" s="12"/>
      <c r="AD1094" s="13"/>
    </row>
    <row r="1095" spans="1:30" x14ac:dyDescent="0.3">
      <c r="A1095" s="17">
        <v>44860</v>
      </c>
      <c r="B1095" s="18">
        <v>5.487507147067419E-3</v>
      </c>
      <c r="C1095" s="8">
        <f t="shared" si="211"/>
        <v>-2.3112492852932581E-2</v>
      </c>
      <c r="D1095" s="5">
        <f t="shared" si="209"/>
        <v>5.3418732587685966E-4</v>
      </c>
      <c r="E1095" s="5">
        <f t="shared" si="212"/>
        <v>1.525559872015688E-4</v>
      </c>
      <c r="F1095" s="5">
        <f>B$6+B$7*E1093+B$8*(H1094*100)^2</f>
        <v>1.4648864095912097</v>
      </c>
      <c r="G1095" s="8">
        <v>1.0767467519732959E-2</v>
      </c>
      <c r="H1095" s="8">
        <f t="shared" si="213"/>
        <v>1.2103249190160507E-2</v>
      </c>
      <c r="I1095" s="7">
        <f t="shared" si="210"/>
        <v>1.335781670427548E-3</v>
      </c>
      <c r="J1095" s="10">
        <f t="shared" si="214"/>
        <v>0.124057181317662</v>
      </c>
      <c r="K1095" s="10">
        <f t="shared" si="215"/>
        <v>6.5790801127230125E-3</v>
      </c>
      <c r="AC1095" s="12"/>
      <c r="AD1095" s="13"/>
    </row>
    <row r="1096" spans="1:30" x14ac:dyDescent="0.3">
      <c r="A1096" s="17">
        <v>44861</v>
      </c>
      <c r="B1096" s="18">
        <v>-2.2193313997498639E-4</v>
      </c>
      <c r="C1096" s="8">
        <f t="shared" si="211"/>
        <v>-2.8821933139974987E-2</v>
      </c>
      <c r="D1096" s="5">
        <f t="shared" si="209"/>
        <v>8.3070382992518849E-4</v>
      </c>
      <c r="E1096" s="5">
        <f t="shared" si="212"/>
        <v>5.3418732587685966E-4</v>
      </c>
      <c r="F1096" s="5">
        <f>B$6+B$7*E1093+B$8*(H1095*100)^2</f>
        <v>1.32748252729359</v>
      </c>
      <c r="G1096" s="8">
        <v>1.2095325800831901E-2</v>
      </c>
      <c r="H1096" s="8">
        <f t="shared" si="213"/>
        <v>1.1521642796466091E-2</v>
      </c>
      <c r="I1096" s="7">
        <f t="shared" si="210"/>
        <v>5.7368300436580998E-4</v>
      </c>
      <c r="J1096" s="10">
        <f t="shared" si="214"/>
        <v>4.7430140685119269E-2</v>
      </c>
      <c r="K1096" s="10">
        <f t="shared" si="215"/>
        <v>1.199939849940268E-3</v>
      </c>
      <c r="AC1096" s="12"/>
      <c r="AD1096" s="13"/>
    </row>
    <row r="1097" spans="1:30" x14ac:dyDescent="0.3">
      <c r="A1097" s="17">
        <v>44862</v>
      </c>
      <c r="B1097" s="18">
        <v>2.3581513088884926E-3</v>
      </c>
      <c r="C1097" s="8">
        <f t="shared" si="211"/>
        <v>-2.6241848691111506E-2</v>
      </c>
      <c r="D1097" s="5">
        <f t="shared" si="209"/>
        <v>6.886346227271907E-4</v>
      </c>
      <c r="E1097" s="5">
        <f t="shared" si="212"/>
        <v>8.3070382992518849E-4</v>
      </c>
      <c r="F1097" s="5">
        <f>B$6+B$7*E1093+B$8*(H1096*100)^2</f>
        <v>1.2056602452485199</v>
      </c>
      <c r="G1097" s="8">
        <v>5.0719984192777751E-3</v>
      </c>
      <c r="H1097" s="8">
        <f t="shared" si="213"/>
        <v>1.0980256122916804E-2</v>
      </c>
      <c r="I1097" s="7">
        <f t="shared" si="210"/>
        <v>5.9082577036390291E-3</v>
      </c>
      <c r="J1097" s="10">
        <f t="shared" si="214"/>
        <v>1.1648776705416113</v>
      </c>
      <c r="K1097" s="10">
        <f t="shared" si="215"/>
        <v>0.23428372103519557</v>
      </c>
      <c r="AC1097" s="12"/>
      <c r="AD1097" s="13"/>
    </row>
    <row r="1098" spans="1:30" x14ac:dyDescent="0.3">
      <c r="A1098" s="17">
        <v>44865</v>
      </c>
      <c r="B1098" s="18">
        <v>1.2502543515028437E-3</v>
      </c>
      <c r="C1098" s="8">
        <f t="shared" si="211"/>
        <v>-2.7349745648497157E-2</v>
      </c>
      <c r="D1098" s="5">
        <f t="shared" si="209"/>
        <v>7.4800858703748913E-4</v>
      </c>
      <c r="E1098" s="5">
        <f t="shared" si="212"/>
        <v>6.886346227271907E-4</v>
      </c>
      <c r="F1098" s="5">
        <f>B$6+B$7*E1093+B$8*(H1097*100)^2</f>
        <v>1.0976526099873611</v>
      </c>
      <c r="G1098" s="8">
        <v>1.0541151705629723E-2</v>
      </c>
      <c r="H1098" s="8">
        <f t="shared" si="213"/>
        <v>1.047689176228981E-2</v>
      </c>
      <c r="I1098" s="7">
        <f t="shared" si="210"/>
        <v>6.4259943339913667E-5</v>
      </c>
      <c r="J1098" s="10">
        <f t="shared" si="214"/>
        <v>6.0961026967854279E-3</v>
      </c>
      <c r="K1098" s="10">
        <f t="shared" si="215"/>
        <v>1.8733307424634305E-5</v>
      </c>
      <c r="AC1098" s="12"/>
      <c r="AD1098" s="13"/>
    </row>
    <row r="1099" spans="1:30" x14ac:dyDescent="0.3">
      <c r="A1099" s="17">
        <v>44866</v>
      </c>
      <c r="B1099" s="18">
        <v>9.2123384844316498E-3</v>
      </c>
      <c r="C1099" s="8">
        <f t="shared" si="211"/>
        <v>-1.9387661515568352E-2</v>
      </c>
      <c r="D1099" s="5">
        <f t="shared" si="209"/>
        <v>3.7588141904225012E-4</v>
      </c>
      <c r="E1099" s="5">
        <f t="shared" si="212"/>
        <v>7.4800858703748913E-4</v>
      </c>
      <c r="F1099" s="5">
        <f>B$6+B$7*E1093+B$8*(H1098*100)^2</f>
        <v>1.0018930405648176</v>
      </c>
      <c r="G1099" s="8">
        <v>9.4484198482596565E-3</v>
      </c>
      <c r="H1099" s="8">
        <f t="shared" si="213"/>
        <v>1.0009460727555795E-2</v>
      </c>
      <c r="I1099" s="7">
        <f t="shared" si="210"/>
        <v>5.6104087929613813E-4</v>
      </c>
      <c r="J1099" s="10">
        <f t="shared" si="214"/>
        <v>5.9379334143314831E-2</v>
      </c>
      <c r="K1099" s="10">
        <f t="shared" si="215"/>
        <v>1.6321432557839799E-3</v>
      </c>
      <c r="AC1099" s="12"/>
      <c r="AD1099" s="13"/>
    </row>
    <row r="1100" spans="1:30" x14ac:dyDescent="0.3">
      <c r="A1100" s="17">
        <v>44867</v>
      </c>
      <c r="B1100" s="18">
        <v>-7.9774629637780169E-3</v>
      </c>
      <c r="C1100" s="8">
        <f t="shared" si="211"/>
        <v>-3.6577462963778021E-2</v>
      </c>
      <c r="D1100" s="5">
        <f t="shared" ref="D1100:D1163" si="222">C1100^2</f>
        <v>1.3379107968665529E-3</v>
      </c>
      <c r="E1100" s="5">
        <f t="shared" si="212"/>
        <v>3.7588141904225012E-4</v>
      </c>
      <c r="F1100" s="5">
        <f>B$6+B$7*E1093+B$8*(H1099*100)^2</f>
        <v>0.91699260631479063</v>
      </c>
      <c r="G1100" s="8">
        <v>1.0818314680965026E-2</v>
      </c>
      <c r="H1100" s="8">
        <f t="shared" si="213"/>
        <v>9.5759730905782652E-3</v>
      </c>
      <c r="I1100" s="7">
        <f t="shared" si="210"/>
        <v>1.2423415903867613E-3</v>
      </c>
      <c r="J1100" s="10">
        <f t="shared" si="214"/>
        <v>0.11483688790941517</v>
      </c>
      <c r="K1100" s="10">
        <f t="shared" si="215"/>
        <v>7.7519406891053411E-3</v>
      </c>
      <c r="AC1100" s="12"/>
      <c r="AD1100" s="13"/>
    </row>
    <row r="1101" spans="1:30" x14ac:dyDescent="0.3">
      <c r="A1101" s="17">
        <v>44868</v>
      </c>
      <c r="B1101" s="18">
        <v>-7.9915377604442683E-3</v>
      </c>
      <c r="C1101" s="8">
        <f t="shared" si="211"/>
        <v>-3.659153776044427E-2</v>
      </c>
      <c r="D1101" s="5">
        <f t="shared" si="222"/>
        <v>1.3389406356740189E-3</v>
      </c>
      <c r="E1101" s="5">
        <f t="shared" si="212"/>
        <v>1.3379107968665529E-3</v>
      </c>
      <c r="F1101" s="5">
        <f>B$6+B$7*E1093+B$8*(H1100*100)^2</f>
        <v>0.84171988130871656</v>
      </c>
      <c r="G1101" s="8">
        <v>1.5668962946537909E-2</v>
      </c>
      <c r="H1101" s="8">
        <f t="shared" si="213"/>
        <v>9.1745293138597393E-3</v>
      </c>
      <c r="I1101" s="7">
        <f t="shared" ref="I1101:I1164" si="223">SQRT((G1101-H1101)^2)</f>
        <v>6.4944336326781694E-3</v>
      </c>
      <c r="J1101" s="10">
        <f t="shared" si="214"/>
        <v>0.41447756656499901</v>
      </c>
      <c r="K1101" s="10">
        <f t="shared" si="215"/>
        <v>0.1726257110051741</v>
      </c>
      <c r="AC1101" s="12"/>
      <c r="AD1101" s="13"/>
    </row>
    <row r="1102" spans="1:30" x14ac:dyDescent="0.3">
      <c r="A1102" s="17">
        <v>44869</v>
      </c>
      <c r="B1102" s="18">
        <v>2.6136216868271094E-2</v>
      </c>
      <c r="C1102" s="8">
        <f t="shared" ref="C1102:C1165" si="224">B1102-B$5</f>
        <v>-2.4637831317289062E-3</v>
      </c>
      <c r="D1102" s="5">
        <f t="shared" si="222"/>
        <v>6.0702273201918969E-6</v>
      </c>
      <c r="E1102" s="5">
        <f t="shared" ref="E1102:E1165" si="225">D1101</f>
        <v>1.3389406356740189E-3</v>
      </c>
      <c r="F1102" s="5">
        <f>B$6+B$7*E1093+B$8*(H1101*100)^2</f>
        <v>0.77498308331833154</v>
      </c>
      <c r="G1102" s="8">
        <v>8.4248343879024159E-3</v>
      </c>
      <c r="H1102" s="8">
        <f t="shared" ref="H1102:H1165" si="226">SQRT(F1102)/100</f>
        <v>8.8033123500096903E-3</v>
      </c>
      <c r="I1102" s="7">
        <f t="shared" si="223"/>
        <v>3.7847796210727438E-4</v>
      </c>
      <c r="J1102" s="10">
        <f t="shared" ref="J1102:J1165" si="227">ABS(G1102-H1102)/G1102</f>
        <v>4.4924083332812718E-2</v>
      </c>
      <c r="K1102" s="10">
        <f t="shared" ref="K1102:K1165" si="228">G1102/H1102-LN(G1102/H1102)-1</f>
        <v>9.5155850917216789E-4</v>
      </c>
      <c r="AC1102" s="12"/>
      <c r="AD1102" s="13"/>
    </row>
    <row r="1103" spans="1:30" x14ac:dyDescent="0.3">
      <c r="A1103" s="17">
        <v>44872</v>
      </c>
      <c r="B1103" s="18">
        <v>5.5345851434037072E-3</v>
      </c>
      <c r="C1103" s="8">
        <f t="shared" si="224"/>
        <v>-2.3065414856596293E-2</v>
      </c>
      <c r="D1103" s="5">
        <f t="shared" si="222"/>
        <v>5.3201336250689301E-4</v>
      </c>
      <c r="E1103" s="5">
        <f t="shared" si="225"/>
        <v>6.0702273201918969E-6</v>
      </c>
      <c r="F1103" s="5">
        <f t="shared" ref="F1103" si="229">B$6+B$7*E1103+B$8*(G1102*100)^2</f>
        <v>0.65789010740860965</v>
      </c>
      <c r="G1103" s="8">
        <v>6.6162916919924892E-3</v>
      </c>
      <c r="H1103" s="8">
        <f t="shared" si="226"/>
        <v>8.1110425187432573E-3</v>
      </c>
      <c r="I1103" s="7">
        <f t="shared" si="223"/>
        <v>1.4947508267507681E-3</v>
      </c>
      <c r="J1103" s="10">
        <f t="shared" si="227"/>
        <v>0.22591972910744287</v>
      </c>
      <c r="K1103" s="10">
        <f t="shared" si="228"/>
        <v>1.9405454624810359E-2</v>
      </c>
      <c r="AC1103" s="12"/>
      <c r="AD1103" s="13"/>
    </row>
    <row r="1104" spans="1:30" x14ac:dyDescent="0.3">
      <c r="A1104" s="17">
        <v>44873</v>
      </c>
      <c r="B1104" s="18">
        <v>8.1846999047671901E-3</v>
      </c>
      <c r="C1104" s="8">
        <f t="shared" si="224"/>
        <v>-2.0415300095232812E-2</v>
      </c>
      <c r="D1104" s="5">
        <f t="shared" si="222"/>
        <v>4.1678447797841288E-4</v>
      </c>
      <c r="E1104" s="5">
        <f t="shared" si="225"/>
        <v>5.3201336250689301E-4</v>
      </c>
      <c r="F1104" s="5">
        <f>B$6+B$7*E1103+B$8*(H1103*100)^2</f>
        <v>0.61188599628295559</v>
      </c>
      <c r="G1104" s="8">
        <v>6.0906875271107552E-3</v>
      </c>
      <c r="H1104" s="8">
        <f t="shared" si="226"/>
        <v>7.8223142118106943E-3</v>
      </c>
      <c r="I1104" s="7">
        <f t="shared" si="223"/>
        <v>1.7316266846999391E-3</v>
      </c>
      <c r="J1104" s="10">
        <f t="shared" si="227"/>
        <v>0.28430726038598347</v>
      </c>
      <c r="K1104" s="10">
        <f t="shared" si="228"/>
        <v>2.8849349748061748E-2</v>
      </c>
      <c r="AC1104" s="12"/>
      <c r="AD1104" s="13"/>
    </row>
    <row r="1105" spans="1:30" x14ac:dyDescent="0.3">
      <c r="A1105" s="17">
        <v>44874</v>
      </c>
      <c r="B1105" s="18">
        <v>-3.0131354997091808E-3</v>
      </c>
      <c r="C1105" s="8">
        <f t="shared" si="224"/>
        <v>-3.1613135499709184E-2</v>
      </c>
      <c r="D1105" s="5">
        <f t="shared" si="222"/>
        <v>9.9939033612297316E-4</v>
      </c>
      <c r="E1105" s="5">
        <f t="shared" si="225"/>
        <v>4.1678447797841288E-4</v>
      </c>
      <c r="F1105" s="5">
        <f>B$6+B$7*E1103+B$8*(H1104*100)^2</f>
        <v>0.57109875135895072</v>
      </c>
      <c r="G1105" s="8">
        <v>1.7004014234448823E-2</v>
      </c>
      <c r="H1105" s="8">
        <f t="shared" si="226"/>
        <v>7.5571075905993997E-3</v>
      </c>
      <c r="I1105" s="7">
        <f t="shared" si="223"/>
        <v>9.4469066438494231E-3</v>
      </c>
      <c r="J1105" s="10">
        <f t="shared" si="227"/>
        <v>0.55556920345965821</v>
      </c>
      <c r="K1105" s="10">
        <f t="shared" si="228"/>
        <v>0.43910817016420967</v>
      </c>
      <c r="AC1105" s="12"/>
      <c r="AD1105" s="13"/>
    </row>
    <row r="1106" spans="1:30" x14ac:dyDescent="0.3">
      <c r="A1106" s="17">
        <v>44875</v>
      </c>
      <c r="B1106" s="18">
        <v>3.1299305949528143E-2</v>
      </c>
      <c r="C1106" s="8">
        <f t="shared" si="224"/>
        <v>2.6993059495281427E-3</v>
      </c>
      <c r="D1106" s="5">
        <f t="shared" si="222"/>
        <v>7.2862526091580279E-6</v>
      </c>
      <c r="E1106" s="5">
        <f t="shared" si="225"/>
        <v>9.9939033612297316E-4</v>
      </c>
      <c r="F1106" s="5">
        <f>B$6+B$7*E1103+B$8*(H1105*100)^2</f>
        <v>0.53493678000932787</v>
      </c>
      <c r="G1106" s="8">
        <v>8.6933564272015599E-3</v>
      </c>
      <c r="H1106" s="8">
        <f t="shared" si="226"/>
        <v>7.3139372434368613E-3</v>
      </c>
      <c r="I1106" s="7">
        <f t="shared" si="223"/>
        <v>1.3794191837646986E-3</v>
      </c>
      <c r="J1106" s="10">
        <f t="shared" si="227"/>
        <v>0.15867509808392169</v>
      </c>
      <c r="K1106" s="10">
        <f t="shared" si="228"/>
        <v>1.5824086441073248E-2</v>
      </c>
      <c r="AC1106" s="12"/>
      <c r="AD1106" s="13"/>
    </row>
    <row r="1107" spans="1:30" x14ac:dyDescent="0.3">
      <c r="A1107" s="17">
        <v>44876</v>
      </c>
      <c r="B1107" s="18">
        <v>5.6875772776701743E-3</v>
      </c>
      <c r="C1107" s="8">
        <f t="shared" si="224"/>
        <v>-2.2912422722329826E-2</v>
      </c>
      <c r="D1107" s="5">
        <f t="shared" si="222"/>
        <v>5.2497911500673608E-4</v>
      </c>
      <c r="E1107" s="5">
        <f t="shared" si="225"/>
        <v>7.2862526091580279E-6</v>
      </c>
      <c r="F1107" s="5">
        <f>B$6+B$7*E1103+B$8*(H1106*100)^2</f>
        <v>0.5028755762107523</v>
      </c>
      <c r="G1107" s="8">
        <v>8.4548491547358669E-3</v>
      </c>
      <c r="H1107" s="8">
        <f t="shared" si="226"/>
        <v>7.0913720549041302E-3</v>
      </c>
      <c r="I1107" s="7">
        <f t="shared" si="223"/>
        <v>1.3634770998317367E-3</v>
      </c>
      <c r="J1107" s="10">
        <f t="shared" si="227"/>
        <v>0.16126569201627966</v>
      </c>
      <c r="K1107" s="10">
        <f t="shared" si="228"/>
        <v>1.641137890042943E-2</v>
      </c>
      <c r="AC1107" s="12"/>
      <c r="AD1107" s="13"/>
    </row>
    <row r="1108" spans="1:30" x14ac:dyDescent="0.3">
      <c r="A1108" s="17">
        <v>44879</v>
      </c>
      <c r="B1108" s="18">
        <v>4.9020174142793815E-3</v>
      </c>
      <c r="C1108" s="8">
        <f t="shared" si="224"/>
        <v>-2.3697982585720617E-2</v>
      </c>
      <c r="D1108" s="5">
        <f t="shared" si="222"/>
        <v>5.6159437863311759E-4</v>
      </c>
      <c r="E1108" s="5">
        <f t="shared" si="225"/>
        <v>5.2497911500673608E-4</v>
      </c>
      <c r="F1108" s="5">
        <f>B$6+B$7*E1103+B$8*(H1107*100)^2</f>
        <v>0.47445011292293521</v>
      </c>
      <c r="G1108" s="8">
        <v>7.2784819486152435E-3</v>
      </c>
      <c r="H1108" s="8">
        <f t="shared" si="226"/>
        <v>6.8880339206694903E-3</v>
      </c>
      <c r="I1108" s="7">
        <f t="shared" si="223"/>
        <v>3.9044802794575319E-4</v>
      </c>
      <c r="J1108" s="10">
        <f t="shared" si="227"/>
        <v>5.3644156941275001E-2</v>
      </c>
      <c r="K1108" s="10">
        <f t="shared" si="228"/>
        <v>1.548349409988381E-3</v>
      </c>
      <c r="AC1108" s="12"/>
      <c r="AD1108" s="13"/>
    </row>
    <row r="1109" spans="1:30" x14ac:dyDescent="0.3">
      <c r="A1109" s="17">
        <v>44880</v>
      </c>
      <c r="B1109" s="18">
        <v>7.0694877397633289E-3</v>
      </c>
      <c r="C1109" s="8">
        <f t="shared" si="224"/>
        <v>-2.1530512260236671E-2</v>
      </c>
      <c r="D1109" s="5">
        <f t="shared" si="222"/>
        <v>4.6356295818820157E-4</v>
      </c>
      <c r="E1109" s="5">
        <f t="shared" si="225"/>
        <v>5.6159437863311759E-4</v>
      </c>
      <c r="F1109" s="5">
        <f>B$6+B$7*E1103+B$8*(H1108*100)^2</f>
        <v>0.44924809717195652</v>
      </c>
      <c r="G1109" s="8">
        <v>6.6335868171517546E-3</v>
      </c>
      <c r="H1109" s="8">
        <f t="shared" si="226"/>
        <v>6.7025972366833771E-3</v>
      </c>
      <c r="I1109" s="7">
        <f t="shared" si="223"/>
        <v>6.9010419531622541E-5</v>
      </c>
      <c r="J1109" s="10">
        <f t="shared" si="227"/>
        <v>1.0403183290401762E-2</v>
      </c>
      <c r="K1109" s="10">
        <f t="shared" si="228"/>
        <v>5.3371201383711764E-5</v>
      </c>
      <c r="AC1109" s="12"/>
      <c r="AD1109" s="13"/>
    </row>
    <row r="1110" spans="1:30" x14ac:dyDescent="0.3">
      <c r="A1110" s="17">
        <v>44881</v>
      </c>
      <c r="B1110" s="18">
        <v>-8.2869407718864849E-3</v>
      </c>
      <c r="C1110" s="8">
        <f t="shared" si="224"/>
        <v>-3.6886940771886485E-2</v>
      </c>
      <c r="D1110" s="5">
        <f t="shared" si="222"/>
        <v>1.3606463995086615E-3</v>
      </c>
      <c r="E1110" s="5">
        <f t="shared" si="225"/>
        <v>4.6356295818820157E-4</v>
      </c>
      <c r="F1110" s="5">
        <f>B$6+B$7*E1103+B$8*(H1109*100)^2</f>
        <v>0.4269039900071388</v>
      </c>
      <c r="G1110" s="8">
        <v>1.1703581945522618E-2</v>
      </c>
      <c r="H1110" s="8">
        <f t="shared" si="226"/>
        <v>6.5337890232784433E-3</v>
      </c>
      <c r="I1110" s="7">
        <f t="shared" si="223"/>
        <v>5.1697929222441746E-3</v>
      </c>
      <c r="J1110" s="10">
        <f t="shared" si="227"/>
        <v>0.44172740843857267</v>
      </c>
      <c r="K1110" s="10">
        <f t="shared" si="228"/>
        <v>0.20833172674716405</v>
      </c>
      <c r="AC1110" s="12"/>
      <c r="AD1110" s="13"/>
    </row>
    <row r="1111" spans="1:30" x14ac:dyDescent="0.3">
      <c r="A1111" s="17">
        <v>44882</v>
      </c>
      <c r="B1111" s="18">
        <v>-1.123565295627002E-3</v>
      </c>
      <c r="C1111" s="8">
        <f t="shared" si="224"/>
        <v>-2.9723565295627002E-2</v>
      </c>
      <c r="D1111" s="5">
        <f t="shared" si="222"/>
        <v>8.8349033388340195E-4</v>
      </c>
      <c r="E1111" s="5">
        <f t="shared" si="225"/>
        <v>1.3606463995086615E-3</v>
      </c>
      <c r="F1111" s="5">
        <f>B$6+B$7*E1103+B$8*(H1110*100)^2</f>
        <v>0.40709370459481142</v>
      </c>
      <c r="G1111" s="8">
        <v>8.1232178103356895E-3</v>
      </c>
      <c r="H1111" s="8">
        <f t="shared" si="226"/>
        <v>6.3803895225512004E-3</v>
      </c>
      <c r="I1111" s="7">
        <f t="shared" si="223"/>
        <v>1.742828287784489E-3</v>
      </c>
      <c r="J1111" s="10">
        <f t="shared" si="227"/>
        <v>0.21454900366785404</v>
      </c>
      <c r="K1111" s="10">
        <f t="shared" si="228"/>
        <v>3.1656692417444399E-2</v>
      </c>
      <c r="AC1111" s="12"/>
      <c r="AD1111" s="13"/>
    </row>
    <row r="1112" spans="1:30" x14ac:dyDescent="0.3">
      <c r="A1112" s="17">
        <v>44883</v>
      </c>
      <c r="B1112" s="18">
        <v>1.1897774399668031E-2</v>
      </c>
      <c r="C1112" s="8">
        <f t="shared" si="224"/>
        <v>-1.6702225600331969E-2</v>
      </c>
      <c r="D1112" s="5">
        <f t="shared" si="222"/>
        <v>2.789643400043846E-4</v>
      </c>
      <c r="E1112" s="5">
        <f t="shared" si="225"/>
        <v>8.8349033388340195E-4</v>
      </c>
      <c r="F1112" s="5">
        <f>B$6+B$7*E1103+B$8*(H1111*100)^2</f>
        <v>0.38952990554824202</v>
      </c>
      <c r="G1112" s="8">
        <v>4.8646543108172647E-3</v>
      </c>
      <c r="H1112" s="8">
        <f t="shared" si="226"/>
        <v>6.2412330956970515E-3</v>
      </c>
      <c r="I1112" s="7">
        <f t="shared" si="223"/>
        <v>1.3765787848797869E-3</v>
      </c>
      <c r="J1112" s="10">
        <f t="shared" si="227"/>
        <v>0.28297566423553761</v>
      </c>
      <c r="K1112" s="10">
        <f t="shared" si="228"/>
        <v>2.8620128676825063E-2</v>
      </c>
      <c r="AC1112" s="12"/>
      <c r="AD1112" s="13"/>
    </row>
    <row r="1113" spans="1:30" x14ac:dyDescent="0.3">
      <c r="A1113" s="17">
        <v>44886</v>
      </c>
      <c r="B1113" s="18">
        <v>-3.9723872570005528E-3</v>
      </c>
      <c r="C1113" s="8">
        <f t="shared" si="224"/>
        <v>-3.2572387257000554E-2</v>
      </c>
      <c r="D1113" s="5">
        <f t="shared" si="222"/>
        <v>1.0609604116200121E-3</v>
      </c>
      <c r="E1113" s="5">
        <f t="shared" si="225"/>
        <v>2.789643400043846E-4</v>
      </c>
      <c r="F1113" s="5">
        <f t="shared" ref="F1113" si="230">B$6+B$7*E1113+B$8*(G1112*100)^2</f>
        <v>0.23844147964055651</v>
      </c>
      <c r="G1113" s="8">
        <v>4.7584331382163831E-3</v>
      </c>
      <c r="H1113" s="8">
        <f t="shared" si="226"/>
        <v>4.8830469958884952E-3</v>
      </c>
      <c r="I1113" s="7">
        <f t="shared" si="223"/>
        <v>1.2461385767211213E-4</v>
      </c>
      <c r="J1113" s="10">
        <f t="shared" si="227"/>
        <v>2.6188002237816772E-2</v>
      </c>
      <c r="K1113" s="10">
        <f t="shared" si="228"/>
        <v>3.3127553689737965E-4</v>
      </c>
      <c r="AC1113" s="12"/>
      <c r="AD1113" s="13"/>
    </row>
    <row r="1114" spans="1:30" x14ac:dyDescent="0.3">
      <c r="A1114" s="17">
        <v>44887</v>
      </c>
      <c r="B1114" s="18">
        <v>5.2607340912215039E-3</v>
      </c>
      <c r="C1114" s="8">
        <f t="shared" si="224"/>
        <v>-2.3339265908778495E-2</v>
      </c>
      <c r="D1114" s="5">
        <f t="shared" si="222"/>
        <v>5.4472133316067002E-4</v>
      </c>
      <c r="E1114" s="5">
        <f t="shared" si="225"/>
        <v>1.0609604116200121E-3</v>
      </c>
      <c r="F1114" s="5">
        <f>B$6+B$7*E1113+B$8*(H1113*100)^2</f>
        <v>0.24003103286563993</v>
      </c>
      <c r="G1114" s="8">
        <v>4.8111036438303455E-3</v>
      </c>
      <c r="H1114" s="8">
        <f t="shared" si="226"/>
        <v>4.8992962031871468E-3</v>
      </c>
      <c r="I1114" s="7">
        <f t="shared" si="223"/>
        <v>8.8192559356801287E-5</v>
      </c>
      <c r="J1114" s="10">
        <f t="shared" si="227"/>
        <v>1.8331045407823942E-2</v>
      </c>
      <c r="K1114" s="10">
        <f t="shared" si="228"/>
        <v>1.6399018686885647E-4</v>
      </c>
      <c r="AC1114" s="12"/>
      <c r="AD1114" s="13"/>
    </row>
    <row r="1115" spans="1:30" x14ac:dyDescent="0.3">
      <c r="A1115" s="17">
        <v>44888</v>
      </c>
      <c r="B1115" s="18">
        <v>4.1999364280387542E-3</v>
      </c>
      <c r="C1115" s="8">
        <f t="shared" si="224"/>
        <v>-2.4400063571961245E-2</v>
      </c>
      <c r="D1115" s="5">
        <f t="shared" si="222"/>
        <v>5.9536310231575018E-4</v>
      </c>
      <c r="E1115" s="5">
        <f t="shared" si="225"/>
        <v>5.4472133316067002E-4</v>
      </c>
      <c r="F1115" s="5">
        <f>B$6+B$7*E1113+B$8*(H1114*100)^2</f>
        <v>0.24144033075499882</v>
      </c>
      <c r="G1115" s="8">
        <v>4.9985464212566376E-3</v>
      </c>
      <c r="H1115" s="8">
        <f t="shared" si="226"/>
        <v>4.9136578101756211E-3</v>
      </c>
      <c r="I1115" s="7">
        <f t="shared" si="223"/>
        <v>8.4888611081016495E-5</v>
      </c>
      <c r="J1115" s="10">
        <f t="shared" si="227"/>
        <v>1.6982659342728568E-2</v>
      </c>
      <c r="K1115" s="10">
        <f t="shared" si="228"/>
        <v>1.4753421583746373E-4</v>
      </c>
      <c r="AC1115" s="12"/>
      <c r="AD1115" s="13"/>
    </row>
    <row r="1116" spans="1:30" x14ac:dyDescent="0.3">
      <c r="A1116" s="17">
        <v>44889</v>
      </c>
      <c r="B1116" s="18">
        <v>3.9325300155715276E-3</v>
      </c>
      <c r="C1116" s="8">
        <f t="shared" si="224"/>
        <v>-2.4667469984428474E-2</v>
      </c>
      <c r="D1116" s="5">
        <f t="shared" si="222"/>
        <v>6.084840754326797E-4</v>
      </c>
      <c r="E1116" s="5">
        <f t="shared" si="225"/>
        <v>5.9536310231575018E-4</v>
      </c>
      <c r="F1116" s="5">
        <f>B$6+B$7*E1113+B$8*(H1115*100)^2</f>
        <v>0.24268981426370442</v>
      </c>
      <c r="G1116" s="8">
        <v>3.8973053621250246E-3</v>
      </c>
      <c r="H1116" s="8">
        <f t="shared" si="226"/>
        <v>4.9263557957551583E-3</v>
      </c>
      <c r="I1116" s="7">
        <f t="shared" si="223"/>
        <v>1.0290504336301336E-3</v>
      </c>
      <c r="J1116" s="10">
        <f t="shared" si="227"/>
        <v>0.26404152049020835</v>
      </c>
      <c r="K1116" s="10">
        <f t="shared" si="228"/>
        <v>2.5427397305503918E-2</v>
      </c>
      <c r="AC1116" s="12"/>
      <c r="AD1116" s="13"/>
    </row>
    <row r="1117" spans="1:30" x14ac:dyDescent="0.3">
      <c r="A1117" s="17">
        <v>44890</v>
      </c>
      <c r="B1117" s="18">
        <v>1.0598203159513229E-4</v>
      </c>
      <c r="C1117" s="8">
        <f t="shared" si="224"/>
        <v>-2.8494017968404867E-2</v>
      </c>
      <c r="D1117" s="5">
        <f t="shared" si="222"/>
        <v>8.1190905998377943E-4</v>
      </c>
      <c r="E1117" s="5">
        <f t="shared" si="225"/>
        <v>6.084840754326797E-4</v>
      </c>
      <c r="F1117" s="5">
        <f>B$6+B$7*E1113+B$8*(H1116*100)^2</f>
        <v>0.24379760634252279</v>
      </c>
      <c r="G1117" s="8">
        <v>5.5165884471164335E-3</v>
      </c>
      <c r="H1117" s="8">
        <f t="shared" si="226"/>
        <v>4.9375865191662489E-3</v>
      </c>
      <c r="I1117" s="7">
        <f t="shared" si="223"/>
        <v>5.7900192795018457E-4</v>
      </c>
      <c r="J1117" s="10">
        <f t="shared" si="227"/>
        <v>0.10495652041123961</v>
      </c>
      <c r="K1117" s="10">
        <f t="shared" si="228"/>
        <v>6.3811771100561465E-3</v>
      </c>
      <c r="AC1117" s="12"/>
      <c r="AD1117" s="13"/>
    </row>
    <row r="1118" spans="1:30" x14ac:dyDescent="0.3">
      <c r="A1118" s="17">
        <v>44893</v>
      </c>
      <c r="B1118" s="18">
        <v>-6.8119216916969821E-3</v>
      </c>
      <c r="C1118" s="8">
        <f t="shared" si="224"/>
        <v>-3.5411921691696983E-2</v>
      </c>
      <c r="D1118" s="5">
        <f t="shared" si="222"/>
        <v>1.2540041978988793E-3</v>
      </c>
      <c r="E1118" s="5">
        <f t="shared" si="225"/>
        <v>8.1190905998377943E-4</v>
      </c>
      <c r="F1118" s="5">
        <f>B$6+B$7*E1113+B$8*(H1117*100)^2</f>
        <v>0.24477977479960311</v>
      </c>
      <c r="G1118" s="8">
        <v>5.044104324862974E-3</v>
      </c>
      <c r="H1118" s="8">
        <f t="shared" si="226"/>
        <v>4.9475223577019143E-3</v>
      </c>
      <c r="I1118" s="7">
        <f t="shared" si="223"/>
        <v>9.658196716105967E-5</v>
      </c>
      <c r="J1118" s="10">
        <f t="shared" si="227"/>
        <v>1.9147495955822321E-2</v>
      </c>
      <c r="K1118" s="10">
        <f t="shared" si="228"/>
        <v>1.8809620042703479E-4</v>
      </c>
      <c r="AC1118" s="12"/>
      <c r="AD1118" s="13"/>
    </row>
    <row r="1119" spans="1:30" x14ac:dyDescent="0.3">
      <c r="A1119" s="17">
        <v>44894</v>
      </c>
      <c r="B1119" s="18">
        <v>-2.7193794452484271E-4</v>
      </c>
      <c r="C1119" s="8">
        <f t="shared" si="224"/>
        <v>-2.8871937944524844E-2</v>
      </c>
      <c r="D1119" s="5">
        <f t="shared" si="222"/>
        <v>8.3358880067249349E-4</v>
      </c>
      <c r="E1119" s="5">
        <f t="shared" si="225"/>
        <v>1.2540041978988793E-3</v>
      </c>
      <c r="F1119" s="5">
        <f>B$6+B$7*E1113+B$8*(H1118*100)^2</f>
        <v>0.24565056535365057</v>
      </c>
      <c r="G1119" s="8">
        <v>5.0848186874870634E-3</v>
      </c>
      <c r="H1119" s="8">
        <f t="shared" si="226"/>
        <v>4.9563148139888224E-3</v>
      </c>
      <c r="I1119" s="7">
        <f t="shared" si="223"/>
        <v>1.2850387349824105E-4</v>
      </c>
      <c r="J1119" s="10">
        <f t="shared" si="227"/>
        <v>2.5272066005906722E-2</v>
      </c>
      <c r="K1119" s="10">
        <f t="shared" si="228"/>
        <v>3.3041352508944577E-4</v>
      </c>
      <c r="AC1119" s="12"/>
      <c r="AD1119" s="13"/>
    </row>
    <row r="1120" spans="1:30" x14ac:dyDescent="0.3">
      <c r="A1120" s="17">
        <v>44895</v>
      </c>
      <c r="B1120" s="18">
        <v>7.6666832052778248E-3</v>
      </c>
      <c r="C1120" s="8">
        <f t="shared" si="224"/>
        <v>-2.0933316794722177E-2</v>
      </c>
      <c r="D1120" s="5">
        <f t="shared" si="222"/>
        <v>4.382037520281976E-4</v>
      </c>
      <c r="E1120" s="5">
        <f t="shared" si="225"/>
        <v>8.3358880067249349E-4</v>
      </c>
      <c r="F1120" s="5">
        <f>B$6+B$7*E1113+B$8*(H1119*100)^2</f>
        <v>0.24642260825886905</v>
      </c>
      <c r="G1120" s="8">
        <v>6.3979692464134937E-3</v>
      </c>
      <c r="H1120" s="8">
        <f t="shared" si="226"/>
        <v>4.9640971813499886E-3</v>
      </c>
      <c r="I1120" s="7">
        <f t="shared" si="223"/>
        <v>1.433872065063505E-3</v>
      </c>
      <c r="J1120" s="10">
        <f t="shared" si="227"/>
        <v>0.22411362259474599</v>
      </c>
      <c r="K1120" s="10">
        <f t="shared" si="228"/>
        <v>3.5099317744652581E-2</v>
      </c>
      <c r="AC1120" s="12"/>
      <c r="AD1120" s="13"/>
    </row>
    <row r="1121" spans="1:30" x14ac:dyDescent="0.3">
      <c r="A1121" s="17">
        <v>44896</v>
      </c>
      <c r="B1121" s="18">
        <v>4.9766064836137078E-3</v>
      </c>
      <c r="C1121" s="8">
        <f t="shared" si="224"/>
        <v>-2.3623393516386294E-2</v>
      </c>
      <c r="D1121" s="5">
        <f t="shared" si="222"/>
        <v>5.5806472123004199E-4</v>
      </c>
      <c r="E1121" s="5">
        <f t="shared" si="225"/>
        <v>4.382037520281976E-4</v>
      </c>
      <c r="F1121" s="5">
        <f>B$6+B$7*E1113+B$8*(H1120*100)^2</f>
        <v>0.24710710149863571</v>
      </c>
      <c r="G1121" s="8">
        <v>9.8990767650379442E-3</v>
      </c>
      <c r="H1121" s="8">
        <f t="shared" si="226"/>
        <v>4.9709868386331067E-3</v>
      </c>
      <c r="I1121" s="7">
        <f t="shared" si="223"/>
        <v>4.9280899264048375E-3</v>
      </c>
      <c r="J1121" s="10">
        <f t="shared" si="227"/>
        <v>0.49783328722231074</v>
      </c>
      <c r="K1121" s="10">
        <f t="shared" si="228"/>
        <v>0.30254742673867208</v>
      </c>
      <c r="AC1121" s="12"/>
      <c r="AD1121" s="13"/>
    </row>
    <row r="1122" spans="1:30" x14ac:dyDescent="0.3">
      <c r="A1122" s="17">
        <v>44897</v>
      </c>
      <c r="B1122" s="18">
        <v>-1.6578166364038156E-3</v>
      </c>
      <c r="C1122" s="8">
        <f t="shared" si="224"/>
        <v>-3.0257816636403815E-2</v>
      </c>
      <c r="D1122" s="5">
        <f t="shared" si="222"/>
        <v>9.1553546760223545E-4</v>
      </c>
      <c r="E1122" s="5">
        <f t="shared" si="225"/>
        <v>5.5806472123004199E-4</v>
      </c>
      <c r="F1122" s="5">
        <f>B$6+B$7*E1113+B$8*(H1121*100)^2</f>
        <v>0.24771397320501287</v>
      </c>
      <c r="G1122" s="8">
        <v>4.0828454918125871E-3</v>
      </c>
      <c r="H1122" s="8">
        <f t="shared" si="226"/>
        <v>4.9770872325589476E-3</v>
      </c>
      <c r="I1122" s="7">
        <f t="shared" si="223"/>
        <v>8.9424174074636056E-4</v>
      </c>
      <c r="J1122" s="10">
        <f t="shared" si="227"/>
        <v>0.21902414444524088</v>
      </c>
      <c r="K1122" s="10">
        <f t="shared" si="228"/>
        <v>1.8378953726775338E-2</v>
      </c>
      <c r="AC1122" s="12"/>
      <c r="AD1122" s="13"/>
    </row>
    <row r="1123" spans="1:30" x14ac:dyDescent="0.3">
      <c r="A1123" s="17">
        <v>44900</v>
      </c>
      <c r="B1123" s="18">
        <v>-5.3866313919983038E-3</v>
      </c>
      <c r="C1123" s="8">
        <f t="shared" si="224"/>
        <v>-3.3986631391998305E-2</v>
      </c>
      <c r="D1123" s="5">
        <f t="shared" si="222"/>
        <v>1.1550911133755646E-3</v>
      </c>
      <c r="E1123" s="5">
        <f t="shared" si="225"/>
        <v>9.1553546760223545E-4</v>
      </c>
      <c r="F1123" s="5">
        <f t="shared" ref="F1123" si="231">B$6+B$7*E1123+B$8*(G1122*100)^2</f>
        <v>0.1764874905443907</v>
      </c>
      <c r="G1123" s="8">
        <v>6.2411509526808717E-3</v>
      </c>
      <c r="H1123" s="8">
        <f t="shared" si="226"/>
        <v>4.2010414249848893E-3</v>
      </c>
      <c r="I1123" s="7">
        <f t="shared" si="223"/>
        <v>2.0401095276959824E-3</v>
      </c>
      <c r="J1123" s="10">
        <f t="shared" si="227"/>
        <v>0.3268803371627565</v>
      </c>
      <c r="K1123" s="10">
        <f t="shared" si="228"/>
        <v>8.9787790189876038E-2</v>
      </c>
      <c r="AC1123" s="12"/>
      <c r="AD1123" s="13"/>
    </row>
    <row r="1124" spans="1:30" x14ac:dyDescent="0.3">
      <c r="A1124" s="17">
        <v>44901</v>
      </c>
      <c r="B1124" s="18">
        <v>-4.3922823867020419E-3</v>
      </c>
      <c r="C1124" s="8">
        <f t="shared" si="224"/>
        <v>-3.2992282386702043E-2</v>
      </c>
      <c r="D1124" s="5">
        <f t="shared" si="222"/>
        <v>1.0884906970838899E-3</v>
      </c>
      <c r="E1124" s="5">
        <f t="shared" si="225"/>
        <v>1.1550911133755646E-3</v>
      </c>
      <c r="F1124" s="5">
        <f>B$6+B$7*E1123+B$8*(H1123*100)^2</f>
        <v>0.18516838393046012</v>
      </c>
      <c r="G1124" s="8">
        <v>5.8665815176037212E-3</v>
      </c>
      <c r="H1124" s="8">
        <f t="shared" si="226"/>
        <v>4.3031196117521544E-3</v>
      </c>
      <c r="I1124" s="7">
        <f t="shared" si="223"/>
        <v>1.5634619058515669E-3</v>
      </c>
      <c r="J1124" s="10">
        <f t="shared" si="227"/>
        <v>0.26650305653473344</v>
      </c>
      <c r="K1124" s="10">
        <f t="shared" si="228"/>
        <v>5.3400349318164508E-2</v>
      </c>
      <c r="AC1124" s="12"/>
      <c r="AD1124" s="13"/>
    </row>
    <row r="1125" spans="1:30" x14ac:dyDescent="0.3">
      <c r="A1125" s="17">
        <v>44902</v>
      </c>
      <c r="B1125" s="18">
        <v>-4.653909147889798E-3</v>
      </c>
      <c r="C1125" s="8">
        <f t="shared" si="224"/>
        <v>-3.3253909147889796E-2</v>
      </c>
      <c r="D1125" s="5">
        <f t="shared" si="222"/>
        <v>1.1058224736161086E-3</v>
      </c>
      <c r="E1125" s="5">
        <f t="shared" si="225"/>
        <v>1.0884906970838899E-3</v>
      </c>
      <c r="F1125" s="5">
        <f>B$6+B$7*E1123+B$8*(H1124*100)^2</f>
        <v>0.19286486400654923</v>
      </c>
      <c r="G1125" s="8">
        <v>5.1205829447397294E-3</v>
      </c>
      <c r="H1125" s="8">
        <f t="shared" si="226"/>
        <v>4.391638236541681E-3</v>
      </c>
      <c r="I1125" s="7">
        <f t="shared" si="223"/>
        <v>7.2894470819804841E-4</v>
      </c>
      <c r="J1125" s="10">
        <f t="shared" si="227"/>
        <v>0.14235580520121804</v>
      </c>
      <c r="K1125" s="10">
        <f t="shared" si="228"/>
        <v>1.2418732418060685E-2</v>
      </c>
      <c r="AC1125" s="12"/>
      <c r="AD1125" s="13"/>
    </row>
    <row r="1126" spans="1:30" x14ac:dyDescent="0.3">
      <c r="A1126" s="17">
        <v>44903</v>
      </c>
      <c r="B1126" s="18">
        <v>9.4391731869179353E-5</v>
      </c>
      <c r="C1126" s="8">
        <f t="shared" si="224"/>
        <v>-2.8505608268130821E-2</v>
      </c>
      <c r="D1126" s="5">
        <f t="shared" si="222"/>
        <v>8.1256970273612826E-4</v>
      </c>
      <c r="E1126" s="5">
        <f t="shared" si="225"/>
        <v>1.1058224736161086E-3</v>
      </c>
      <c r="F1126" s="5">
        <f>B$6+B$7*E1123+B$8*(H1125*100)^2</f>
        <v>0.1996885632420099</v>
      </c>
      <c r="G1126" s="8">
        <v>7.1155254707016662E-3</v>
      </c>
      <c r="H1126" s="8">
        <f t="shared" si="226"/>
        <v>4.468652629619021E-3</v>
      </c>
      <c r="I1126" s="7">
        <f t="shared" si="223"/>
        <v>2.6468728410826451E-3</v>
      </c>
      <c r="J1126" s="10">
        <f t="shared" si="227"/>
        <v>0.37198557604511467</v>
      </c>
      <c r="K1126" s="10">
        <f t="shared" si="228"/>
        <v>0.12712797066398451</v>
      </c>
      <c r="AC1126" s="12"/>
      <c r="AD1126" s="13"/>
    </row>
    <row r="1127" spans="1:30" x14ac:dyDescent="0.3">
      <c r="A1127" s="17">
        <v>44904</v>
      </c>
      <c r="B1127" s="18">
        <v>5.4299205826328191E-3</v>
      </c>
      <c r="C1127" s="8">
        <f t="shared" si="224"/>
        <v>-2.3170079417367182E-2</v>
      </c>
      <c r="D1127" s="5">
        <f t="shared" si="222"/>
        <v>5.368525802071023E-4</v>
      </c>
      <c r="E1127" s="5">
        <f t="shared" si="225"/>
        <v>8.1256970273612826E-4</v>
      </c>
      <c r="F1127" s="5">
        <f>B$6+B$7*E1123+B$8*(H1126*100)^2</f>
        <v>0.20573845498416932</v>
      </c>
      <c r="G1127" s="8">
        <v>4.8551118816103373E-3</v>
      </c>
      <c r="H1127" s="8">
        <f t="shared" si="226"/>
        <v>4.5358401094413511E-3</v>
      </c>
      <c r="I1127" s="7">
        <f t="shared" si="223"/>
        <v>3.1927177216898618E-4</v>
      </c>
      <c r="J1127" s="10">
        <f t="shared" si="227"/>
        <v>6.57599206680054E-2</v>
      </c>
      <c r="K1127" s="10">
        <f t="shared" si="228"/>
        <v>2.3668447754772171E-3</v>
      </c>
      <c r="AC1127" s="12"/>
      <c r="AD1127" s="13"/>
    </row>
    <row r="1128" spans="1:30" x14ac:dyDescent="0.3">
      <c r="A1128" s="17">
        <v>44907</v>
      </c>
      <c r="B1128" s="18">
        <v>-5.2896574988913836E-3</v>
      </c>
      <c r="C1128" s="8">
        <f t="shared" si="224"/>
        <v>-3.3889657498891383E-2</v>
      </c>
      <c r="D1128" s="5">
        <f t="shared" si="222"/>
        <v>1.1485088853921649E-3</v>
      </c>
      <c r="E1128" s="5">
        <f t="shared" si="225"/>
        <v>5.368525802071023E-4</v>
      </c>
      <c r="F1128" s="5">
        <f>B$6+B$7*E1123+B$8*(H1127*100)^2</f>
        <v>0.21110228900276784</v>
      </c>
      <c r="G1128" s="8">
        <v>1.803099549948213E-2</v>
      </c>
      <c r="H1128" s="8">
        <f t="shared" si="226"/>
        <v>4.5945869129092312E-3</v>
      </c>
      <c r="I1128" s="7">
        <f t="shared" si="223"/>
        <v>1.3436408586572898E-2</v>
      </c>
      <c r="J1128" s="10">
        <f t="shared" si="227"/>
        <v>0.74518395764442436</v>
      </c>
      <c r="K1128" s="10">
        <f t="shared" si="228"/>
        <v>1.5571863026247477</v>
      </c>
      <c r="AC1128" s="12"/>
      <c r="AD1128" s="13"/>
    </row>
    <row r="1129" spans="1:30" x14ac:dyDescent="0.3">
      <c r="A1129" s="17">
        <v>44908</v>
      </c>
      <c r="B1129" s="18">
        <v>1.6440599370931626E-2</v>
      </c>
      <c r="C1129" s="8">
        <f t="shared" si="224"/>
        <v>-1.2159400629068375E-2</v>
      </c>
      <c r="D1129" s="5">
        <f t="shared" si="222"/>
        <v>1.478510236581884E-4</v>
      </c>
      <c r="E1129" s="5">
        <f t="shared" si="225"/>
        <v>1.1485088853921649E-3</v>
      </c>
      <c r="F1129" s="5">
        <f>B$6+B$7*E1123+B$8*(H1128*100)^2</f>
        <v>0.21585786424365722</v>
      </c>
      <c r="G1129" s="8">
        <v>5.5280140065355494E-3</v>
      </c>
      <c r="H1129" s="8">
        <f t="shared" si="226"/>
        <v>4.6460506265392464E-3</v>
      </c>
      <c r="I1129" s="7">
        <f t="shared" si="223"/>
        <v>8.8196337999630302E-4</v>
      </c>
      <c r="J1129" s="10">
        <f t="shared" si="227"/>
        <v>0.15954434611663304</v>
      </c>
      <c r="K1129" s="10">
        <f t="shared" si="228"/>
        <v>1.6019683488966985E-2</v>
      </c>
      <c r="AC1129" s="12"/>
      <c r="AD1129" s="13"/>
    </row>
    <row r="1130" spans="1:30" x14ac:dyDescent="0.3">
      <c r="A1130" s="17">
        <v>44909</v>
      </c>
      <c r="B1130" s="18">
        <v>-2.9062911913910164E-3</v>
      </c>
      <c r="C1130" s="8">
        <f t="shared" si="224"/>
        <v>-3.150629119139102E-2</v>
      </c>
      <c r="D1130" s="5">
        <f t="shared" si="222"/>
        <v>9.9264638463672332E-4</v>
      </c>
      <c r="E1130" s="5">
        <f t="shared" si="225"/>
        <v>1.478510236581884E-4</v>
      </c>
      <c r="F1130" s="5">
        <f>B$6+B$7*E1123+B$8*(H1129*100)^2</f>
        <v>0.22007415725222984</v>
      </c>
      <c r="G1130" s="8">
        <v>1.4013765625481362E-2</v>
      </c>
      <c r="H1130" s="8">
        <f t="shared" si="226"/>
        <v>4.6912062121828527E-3</v>
      </c>
      <c r="I1130" s="7">
        <f t="shared" si="223"/>
        <v>9.3225594132985094E-3</v>
      </c>
      <c r="J1130" s="10">
        <f t="shared" si="227"/>
        <v>0.66524299481270133</v>
      </c>
      <c r="K1130" s="10">
        <f t="shared" si="228"/>
        <v>0.89289107729391404</v>
      </c>
      <c r="AC1130" s="12"/>
      <c r="AD1130" s="13"/>
    </row>
    <row r="1131" spans="1:30" x14ac:dyDescent="0.3">
      <c r="A1131" s="17">
        <v>44910</v>
      </c>
      <c r="B1131" s="18">
        <v>-3.5738222564705532E-2</v>
      </c>
      <c r="C1131" s="8">
        <f t="shared" si="224"/>
        <v>-6.4338222564705533E-2</v>
      </c>
      <c r="D1131" s="5">
        <f t="shared" si="222"/>
        <v>4.1394068827855842E-3</v>
      </c>
      <c r="E1131" s="5">
        <f t="shared" si="225"/>
        <v>9.9264638463672332E-4</v>
      </c>
      <c r="F1131" s="5">
        <f>B$6+B$7*E1123+B$8*(H1130*100)^2</f>
        <v>0.22381232263363035</v>
      </c>
      <c r="G1131" s="8">
        <v>8.832089306035084E-3</v>
      </c>
      <c r="H1131" s="8">
        <f t="shared" si="226"/>
        <v>4.7308807069469669E-3</v>
      </c>
      <c r="I1131" s="7">
        <f t="shared" si="223"/>
        <v>4.1012085990881171E-3</v>
      </c>
      <c r="J1131" s="10">
        <f t="shared" si="227"/>
        <v>0.46435316231298823</v>
      </c>
      <c r="K1131" s="10">
        <f t="shared" si="228"/>
        <v>0.24262149518021281</v>
      </c>
      <c r="AC1131" s="12"/>
      <c r="AD1131" s="13"/>
    </row>
    <row r="1132" spans="1:30" x14ac:dyDescent="0.3">
      <c r="A1132" s="17">
        <v>44911</v>
      </c>
      <c r="B1132" s="18">
        <v>-8.2935271726445776E-3</v>
      </c>
      <c r="C1132" s="8">
        <f t="shared" si="224"/>
        <v>-3.6893527172644575E-2</v>
      </c>
      <c r="D1132" s="5">
        <f t="shared" si="222"/>
        <v>1.3611323472386635E-3</v>
      </c>
      <c r="E1132" s="5">
        <f t="shared" si="225"/>
        <v>4.1394068827855842E-3</v>
      </c>
      <c r="F1132" s="5">
        <f>B$6+B$7*E1123+B$8*(H1131*100)^2</f>
        <v>0.22712658006077999</v>
      </c>
      <c r="G1132" s="8">
        <v>6.3356148053130557E-3</v>
      </c>
      <c r="H1132" s="8">
        <f t="shared" si="226"/>
        <v>4.7657798948417662E-3</v>
      </c>
      <c r="I1132" s="7">
        <f t="shared" si="223"/>
        <v>1.5698349104712895E-3</v>
      </c>
      <c r="J1132" s="10">
        <f t="shared" si="227"/>
        <v>0.24777941189777253</v>
      </c>
      <c r="K1132" s="10">
        <f t="shared" si="228"/>
        <v>4.4671612166411023E-2</v>
      </c>
      <c r="AC1132" s="12"/>
      <c r="AD1132" s="13"/>
    </row>
    <row r="1133" spans="1:30" x14ac:dyDescent="0.3">
      <c r="A1133" s="17">
        <v>44914</v>
      </c>
      <c r="B1133" s="18">
        <v>1.8961853315090915E-3</v>
      </c>
      <c r="C1133" s="8">
        <f t="shared" si="224"/>
        <v>-2.6703814668490908E-2</v>
      </c>
      <c r="D1133" s="5">
        <f t="shared" si="222"/>
        <v>7.1309371784911016E-4</v>
      </c>
      <c r="E1133" s="5">
        <f t="shared" si="225"/>
        <v>1.3611323472386635E-3</v>
      </c>
      <c r="F1133" s="5">
        <f t="shared" ref="F1133" si="232">B$6+B$7*E1133+B$8*(G1132*100)^2</f>
        <v>0.38462197761837319</v>
      </c>
      <c r="G1133" s="8">
        <v>1.0121627587287423E-2</v>
      </c>
      <c r="H1133" s="8">
        <f t="shared" si="226"/>
        <v>6.2017898837220635E-3</v>
      </c>
      <c r="I1133" s="7">
        <f t="shared" si="223"/>
        <v>3.9198377035653594E-3</v>
      </c>
      <c r="J1133" s="10">
        <f t="shared" si="227"/>
        <v>0.38727345674015939</v>
      </c>
      <c r="K1133" s="10">
        <f t="shared" si="228"/>
        <v>0.14221288234088525</v>
      </c>
      <c r="AC1133" s="12"/>
      <c r="AD1133" s="13"/>
    </row>
    <row r="1134" spans="1:30" x14ac:dyDescent="0.3">
      <c r="A1134" s="17">
        <v>44915</v>
      </c>
      <c r="B1134" s="18">
        <v>-2.2984802127683258E-3</v>
      </c>
      <c r="C1134" s="8">
        <f t="shared" si="224"/>
        <v>-3.0898480212768326E-2</v>
      </c>
      <c r="D1134" s="5">
        <f t="shared" si="222"/>
        <v>9.5471607945883576E-4</v>
      </c>
      <c r="E1134" s="5">
        <f t="shared" si="225"/>
        <v>7.1309371784911016E-4</v>
      </c>
      <c r="F1134" s="5">
        <f>B$6+B$7*E1133+B$8*(H1133*100)^2</f>
        <v>0.36974645032791942</v>
      </c>
      <c r="G1134" s="8">
        <v>7.0608782591461191E-3</v>
      </c>
      <c r="H1134" s="8">
        <f t="shared" si="226"/>
        <v>6.0806780076560494E-3</v>
      </c>
      <c r="I1134" s="7">
        <f t="shared" si="223"/>
        <v>9.8020025149006974E-4</v>
      </c>
      <c r="J1134" s="10">
        <f t="shared" si="227"/>
        <v>0.1388212932605648</v>
      </c>
      <c r="K1134" s="10">
        <f t="shared" si="228"/>
        <v>1.1745931692347389E-2</v>
      </c>
      <c r="AC1134" s="12"/>
      <c r="AD1134" s="13"/>
    </row>
    <row r="1135" spans="1:30" x14ac:dyDescent="0.3">
      <c r="A1135" s="17">
        <v>44916</v>
      </c>
      <c r="B1135" s="18">
        <v>1.8153770355239782E-2</v>
      </c>
      <c r="C1135" s="8">
        <f t="shared" si="224"/>
        <v>-1.0446229644760219E-2</v>
      </c>
      <c r="D1135" s="5">
        <f t="shared" si="222"/>
        <v>1.0912371379106721E-4</v>
      </c>
      <c r="E1135" s="5">
        <f t="shared" si="225"/>
        <v>9.5471607945883576E-4</v>
      </c>
      <c r="F1135" s="5">
        <f>B$6+B$7*E1133+B$8*(H1134*100)^2</f>
        <v>0.35655780783220314</v>
      </c>
      <c r="G1135" s="8">
        <v>1.0558268277505606E-2</v>
      </c>
      <c r="H1135" s="8">
        <f t="shared" si="226"/>
        <v>5.971246166690862E-3</v>
      </c>
      <c r="I1135" s="7">
        <f t="shared" si="223"/>
        <v>4.5870221108147442E-3</v>
      </c>
      <c r="J1135" s="10">
        <f t="shared" si="227"/>
        <v>0.4344483385203799</v>
      </c>
      <c r="K1135" s="10">
        <f t="shared" si="228"/>
        <v>0.19823143047926584</v>
      </c>
      <c r="AC1135" s="12"/>
      <c r="AD1135" s="13"/>
    </row>
    <row r="1136" spans="1:30" x14ac:dyDescent="0.3">
      <c r="A1136" s="17">
        <v>44917</v>
      </c>
      <c r="B1136" s="18">
        <v>-1.2698564329433955E-2</v>
      </c>
      <c r="C1136" s="8">
        <f t="shared" si="224"/>
        <v>-4.1298564329433955E-2</v>
      </c>
      <c r="D1136" s="5">
        <f t="shared" si="222"/>
        <v>1.7055714156723946E-3</v>
      </c>
      <c r="E1136" s="5">
        <f t="shared" si="225"/>
        <v>1.0912371379106721E-4</v>
      </c>
      <c r="F1136" s="5">
        <f>B$6+B$7*E1133+B$8*(H1135*100)^2</f>
        <v>0.34486475739550104</v>
      </c>
      <c r="G1136" s="8">
        <v>6.076030811311816E-3</v>
      </c>
      <c r="H1136" s="8">
        <f t="shared" si="226"/>
        <v>5.8725186878842792E-3</v>
      </c>
      <c r="I1136" s="7">
        <f t="shared" si="223"/>
        <v>2.0351212342753673E-4</v>
      </c>
      <c r="J1136" s="10">
        <f t="shared" si="227"/>
        <v>3.3494254678342952E-2</v>
      </c>
      <c r="K1136" s="10">
        <f t="shared" si="228"/>
        <v>5.869621171674666E-4</v>
      </c>
      <c r="AC1136" s="12"/>
      <c r="AD1136" s="13"/>
    </row>
    <row r="1137" spans="1:30" x14ac:dyDescent="0.3">
      <c r="A1137" s="17">
        <v>44918</v>
      </c>
      <c r="B1137" s="18">
        <v>-1.6439224569791695E-3</v>
      </c>
      <c r="C1137" s="8">
        <f t="shared" si="224"/>
        <v>-3.0243922456979169E-2</v>
      </c>
      <c r="D1137" s="5">
        <f t="shared" si="222"/>
        <v>9.1469484558376888E-4</v>
      </c>
      <c r="E1137" s="5">
        <f t="shared" si="225"/>
        <v>1.7055714156723946E-3</v>
      </c>
      <c r="F1137" s="5">
        <f>B$6+B$7*E1133+B$8*(H1136*100)^2</f>
        <v>0.33449769887832093</v>
      </c>
      <c r="G1137" s="8">
        <v>6.4729381803929481E-3</v>
      </c>
      <c r="H1137" s="8">
        <f t="shared" si="226"/>
        <v>5.783577602819218E-3</v>
      </c>
      <c r="I1137" s="7">
        <f t="shared" si="223"/>
        <v>6.8936057757373013E-4</v>
      </c>
      <c r="J1137" s="10">
        <f t="shared" si="227"/>
        <v>0.10649886625858083</v>
      </c>
      <c r="K1137" s="10">
        <f t="shared" si="228"/>
        <v>6.5850845658759205E-3</v>
      </c>
      <c r="AC1137" s="12"/>
      <c r="AD1137" s="13"/>
    </row>
    <row r="1138" spans="1:30" x14ac:dyDescent="0.3">
      <c r="A1138" s="17">
        <v>44922</v>
      </c>
      <c r="B1138" s="18">
        <v>4.1516636846406383E-3</v>
      </c>
      <c r="C1138" s="8">
        <f t="shared" si="224"/>
        <v>-2.4448336315359361E-2</v>
      </c>
      <c r="D1138" s="5">
        <f t="shared" si="222"/>
        <v>5.9772114858891933E-4</v>
      </c>
      <c r="E1138" s="5">
        <f t="shared" si="225"/>
        <v>9.1469484558376888E-4</v>
      </c>
      <c r="F1138" s="5">
        <f>B$6+B$7*E1133+B$8*(H1137*100)^2</f>
        <v>0.32530626479698904</v>
      </c>
      <c r="G1138" s="8">
        <v>5.2692985793573099E-3</v>
      </c>
      <c r="H1138" s="8">
        <f t="shared" si="226"/>
        <v>5.7035626129375407E-3</v>
      </c>
      <c r="I1138" s="7">
        <f t="shared" si="223"/>
        <v>4.3426403358023079E-4</v>
      </c>
      <c r="J1138" s="10">
        <f t="shared" si="227"/>
        <v>8.2414011474217397E-2</v>
      </c>
      <c r="K1138" s="10">
        <f t="shared" si="228"/>
        <v>3.0546584898578644E-3</v>
      </c>
      <c r="AC1138" s="12"/>
      <c r="AD1138" s="13"/>
    </row>
    <row r="1139" spans="1:30" x14ac:dyDescent="0.3">
      <c r="A1139" s="17">
        <v>44923</v>
      </c>
      <c r="B1139" s="18">
        <v>-6.2996121873075501E-3</v>
      </c>
      <c r="C1139" s="8">
        <f t="shared" si="224"/>
        <v>-3.4899612187307548E-2</v>
      </c>
      <c r="D1139" s="5">
        <f t="shared" si="222"/>
        <v>1.2179829308244655E-3</v>
      </c>
      <c r="E1139" s="5">
        <f t="shared" si="225"/>
        <v>5.9772114858891933E-4</v>
      </c>
      <c r="F1139" s="5">
        <f>B$6+B$7*E1133+B$8*(H1138*100)^2</f>
        <v>0.31715713934048023</v>
      </c>
      <c r="G1139" s="8">
        <v>7.810855226564984E-3</v>
      </c>
      <c r="H1139" s="8">
        <f t="shared" si="226"/>
        <v>5.6316706166152884E-3</v>
      </c>
      <c r="I1139" s="7">
        <f t="shared" si="223"/>
        <v>2.1791846099496956E-3</v>
      </c>
      <c r="J1139" s="10">
        <f t="shared" si="227"/>
        <v>0.27899436703655889</v>
      </c>
      <c r="K1139" s="10">
        <f t="shared" si="228"/>
        <v>5.9843387142098026E-2</v>
      </c>
      <c r="AC1139" s="12"/>
      <c r="AD1139" s="13"/>
    </row>
    <row r="1140" spans="1:30" x14ac:dyDescent="0.3">
      <c r="A1140" s="17">
        <v>44924</v>
      </c>
      <c r="B1140" s="18">
        <v>1.0771899879230412E-2</v>
      </c>
      <c r="C1140" s="8">
        <f t="shared" si="224"/>
        <v>-1.7828100120769588E-2</v>
      </c>
      <c r="D1140" s="5">
        <f t="shared" si="222"/>
        <v>3.1784115391618462E-4</v>
      </c>
      <c r="E1140" s="5">
        <f t="shared" si="225"/>
        <v>1.2179829308244655E-3</v>
      </c>
      <c r="F1140" s="5">
        <f>B$6+B$7*E1133+B$8*(H1139*100)^2</f>
        <v>0.30993212471073955</v>
      </c>
      <c r="G1140" s="8">
        <v>5.765836023690415E-3</v>
      </c>
      <c r="H1140" s="8">
        <f t="shared" si="226"/>
        <v>5.5671547913700003E-3</v>
      </c>
      <c r="I1140" s="7">
        <f t="shared" si="223"/>
        <v>1.9868123232041467E-4</v>
      </c>
      <c r="J1140" s="10">
        <f t="shared" si="227"/>
        <v>3.4458356343136001E-2</v>
      </c>
      <c r="K1140" s="10">
        <f t="shared" si="228"/>
        <v>6.2206360993277698E-4</v>
      </c>
      <c r="AC1140" s="12"/>
      <c r="AD1140" s="13"/>
    </row>
    <row r="1141" spans="1:30" x14ac:dyDescent="0.3">
      <c r="A1141" s="17">
        <v>44925</v>
      </c>
      <c r="B1141" s="18">
        <v>-1.4770608421127767E-2</v>
      </c>
      <c r="C1141" s="8">
        <f t="shared" si="224"/>
        <v>-4.337060842112777E-2</v>
      </c>
      <c r="D1141" s="5">
        <f t="shared" si="222"/>
        <v>1.881009674818799E-3</v>
      </c>
      <c r="E1141" s="5">
        <f t="shared" si="225"/>
        <v>3.1784115391618462E-4</v>
      </c>
      <c r="F1141" s="5">
        <f>B$6+B$7*E1133+B$8*(H1140*100)^2</f>
        <v>0.3035264267400114</v>
      </c>
      <c r="G1141" s="8">
        <v>1.9882311810099286E-2</v>
      </c>
      <c r="H1141" s="8">
        <f t="shared" si="226"/>
        <v>5.5093232500917156E-3</v>
      </c>
      <c r="I1141" s="7">
        <f t="shared" si="223"/>
        <v>1.4372988560007571E-2</v>
      </c>
      <c r="J1141" s="10">
        <f t="shared" si="227"/>
        <v>0.72290328696619499</v>
      </c>
      <c r="K1141" s="10">
        <f t="shared" si="228"/>
        <v>1.3254596044156788</v>
      </c>
      <c r="AC1141" s="12"/>
      <c r="AD1141" s="13"/>
    </row>
    <row r="1142" spans="1:30" x14ac:dyDescent="0.3">
      <c r="A1142" s="17">
        <v>44929</v>
      </c>
      <c r="B1142" s="18">
        <v>2.3104456569720794E-2</v>
      </c>
      <c r="C1142" s="8">
        <f t="shared" si="224"/>
        <v>-5.4955434302792067E-3</v>
      </c>
      <c r="D1142" s="5">
        <f t="shared" si="222"/>
        <v>3.0200997594084951E-5</v>
      </c>
      <c r="E1142" s="5">
        <f t="shared" si="225"/>
        <v>1.881009674818799E-3</v>
      </c>
      <c r="F1142" s="5">
        <f>B$6+B$7*E1133+B$8*(H1141*100)^2</f>
        <v>0.29784713491916393</v>
      </c>
      <c r="G1142" s="8">
        <v>8.7585478729906088E-3</v>
      </c>
      <c r="H1142" s="8">
        <f t="shared" si="226"/>
        <v>5.4575373101717218E-3</v>
      </c>
      <c r="I1142" s="7">
        <f t="shared" si="223"/>
        <v>3.301010562818887E-3</v>
      </c>
      <c r="J1142" s="10">
        <f t="shared" si="227"/>
        <v>0.37689016611971271</v>
      </c>
      <c r="K1142" s="10">
        <f t="shared" si="228"/>
        <v>0.13182102618103153</v>
      </c>
      <c r="AC1142" s="12"/>
      <c r="AD1142" s="13"/>
    </row>
    <row r="1143" spans="1:30" x14ac:dyDescent="0.3">
      <c r="A1143" s="17">
        <v>44930</v>
      </c>
      <c r="B1143" s="18">
        <v>2.3340391971497301E-2</v>
      </c>
      <c r="C1143" s="8">
        <f t="shared" si="224"/>
        <v>-5.2596080285026992E-3</v>
      </c>
      <c r="D1143" s="5">
        <f t="shared" si="222"/>
        <v>2.7663476613490051E-5</v>
      </c>
      <c r="E1143" s="5">
        <f t="shared" si="225"/>
        <v>3.0200997594084951E-5</v>
      </c>
      <c r="F1143" s="5">
        <f t="shared" ref="F1143" si="233">B$6+B$7*E1143+B$8*(G1142*100)^2</f>
        <v>0.70873313780124159</v>
      </c>
      <c r="G1143" s="8">
        <v>4.2477258593204437E-3</v>
      </c>
      <c r="H1143" s="8">
        <f t="shared" si="226"/>
        <v>8.4186289727083332E-3</v>
      </c>
      <c r="I1143" s="7">
        <f t="shared" si="223"/>
        <v>4.1709031133878895E-3</v>
      </c>
      <c r="J1143" s="10">
        <f t="shared" si="227"/>
        <v>0.98191438231259953</v>
      </c>
      <c r="K1143" s="10">
        <f t="shared" si="228"/>
        <v>0.18862590107011812</v>
      </c>
      <c r="AC1143" s="12"/>
      <c r="AD1143" s="13"/>
    </row>
    <row r="1144" spans="1:30" x14ac:dyDescent="0.3">
      <c r="A1144" s="17">
        <v>44931</v>
      </c>
      <c r="B1144" s="18">
        <v>-3.6528892731104473E-3</v>
      </c>
      <c r="C1144" s="8">
        <f t="shared" si="224"/>
        <v>-3.2252889273110451E-2</v>
      </c>
      <c r="D1144" s="5">
        <f t="shared" si="222"/>
        <v>1.0402488664635232E-3</v>
      </c>
      <c r="E1144" s="5">
        <f t="shared" si="225"/>
        <v>2.7663476613490051E-5</v>
      </c>
      <c r="F1144" s="5">
        <f>B$6+B$7*E1143+B$8*(H1143*100)^2</f>
        <v>0.6569659197376323</v>
      </c>
      <c r="G1144" s="8">
        <v>7.7028730328763629E-3</v>
      </c>
      <c r="H1144" s="8">
        <f t="shared" si="226"/>
        <v>8.1053434210873031E-3</v>
      </c>
      <c r="I1144" s="7">
        <f t="shared" si="223"/>
        <v>4.0247038821094022E-4</v>
      </c>
      <c r="J1144" s="10">
        <f t="shared" si="227"/>
        <v>5.2249386234612775E-2</v>
      </c>
      <c r="K1144" s="10">
        <f t="shared" si="228"/>
        <v>1.2751995864179744E-3</v>
      </c>
      <c r="AC1144" s="12"/>
      <c r="AD1144" s="13"/>
    </row>
    <row r="1145" spans="1:30" x14ac:dyDescent="0.3">
      <c r="A1145" s="17">
        <v>44932</v>
      </c>
      <c r="B1145" s="18">
        <v>1.4629276842777114E-2</v>
      </c>
      <c r="C1145" s="8">
        <f t="shared" si="224"/>
        <v>-1.3970723157222887E-2</v>
      </c>
      <c r="D1145" s="5">
        <f t="shared" si="222"/>
        <v>1.9518110553576383E-4</v>
      </c>
      <c r="E1145" s="5">
        <f t="shared" si="225"/>
        <v>1.0402488664635232E-3</v>
      </c>
      <c r="F1145" s="5">
        <f>B$6+B$7*E1143+B$8*(H1144*100)^2</f>
        <v>0.61106910420243632</v>
      </c>
      <c r="G1145" s="8">
        <v>7.6726016887865688E-3</v>
      </c>
      <c r="H1145" s="8">
        <f t="shared" si="226"/>
        <v>7.8170909179977963E-3</v>
      </c>
      <c r="I1145" s="7">
        <f t="shared" si="223"/>
        <v>1.444892292112275E-4</v>
      </c>
      <c r="J1145" s="10">
        <f t="shared" si="227"/>
        <v>1.8831842844441813E-2</v>
      </c>
      <c r="K1145" s="10">
        <f t="shared" si="228"/>
        <v>1.7295929185712211E-4</v>
      </c>
      <c r="AC1145" s="12"/>
      <c r="AD1145" s="13"/>
    </row>
    <row r="1146" spans="1:30" x14ac:dyDescent="0.3">
      <c r="A1146" s="17">
        <v>44935</v>
      </c>
      <c r="B1146" s="18">
        <v>1.2561929071767043E-2</v>
      </c>
      <c r="C1146" s="8">
        <f t="shared" si="224"/>
        <v>-1.6038070928232957E-2</v>
      </c>
      <c r="D1146" s="5">
        <f t="shared" si="222"/>
        <v>2.5721971909903113E-4</v>
      </c>
      <c r="E1146" s="5">
        <f t="shared" si="225"/>
        <v>1.9518110553576383E-4</v>
      </c>
      <c r="F1146" s="5">
        <f>B$6+B$7*E1143+B$8*(H1145*100)^2</f>
        <v>0.57037698754893162</v>
      </c>
      <c r="G1146" s="8">
        <v>5.1922866809491963E-3</v>
      </c>
      <c r="H1146" s="8">
        <f t="shared" si="226"/>
        <v>7.5523306836296012E-3</v>
      </c>
      <c r="I1146" s="7">
        <f t="shared" si="223"/>
        <v>2.3600440026804049E-3</v>
      </c>
      <c r="J1146" s="10">
        <f t="shared" si="227"/>
        <v>0.4545288324197399</v>
      </c>
      <c r="K1146" s="10">
        <f t="shared" si="228"/>
        <v>6.2189878306075919E-2</v>
      </c>
      <c r="AC1146" s="12"/>
      <c r="AD1146" s="13"/>
    </row>
    <row r="1147" spans="1:30" x14ac:dyDescent="0.3">
      <c r="A1147" s="17">
        <v>44936</v>
      </c>
      <c r="B1147" s="18">
        <v>-2.7467519171592738E-3</v>
      </c>
      <c r="C1147" s="8">
        <f t="shared" si="224"/>
        <v>-3.1346751917159271E-2</v>
      </c>
      <c r="D1147" s="5">
        <f t="shared" si="222"/>
        <v>9.8261885575592835E-4</v>
      </c>
      <c r="E1147" s="5">
        <f t="shared" si="225"/>
        <v>2.5721971909903113E-4</v>
      </c>
      <c r="F1147" s="5">
        <f>B$6+B$7*E1143+B$8*(H1146*100)^2</f>
        <v>0.53429935692393438</v>
      </c>
      <c r="G1147" s="8">
        <v>5.6831603792724438E-3</v>
      </c>
      <c r="H1147" s="8">
        <f t="shared" si="226"/>
        <v>7.3095783525722905E-3</v>
      </c>
      <c r="I1147" s="7">
        <f t="shared" si="223"/>
        <v>1.6264179732998468E-3</v>
      </c>
      <c r="J1147" s="10">
        <f t="shared" si="227"/>
        <v>0.28618195946602165</v>
      </c>
      <c r="K1147" s="10">
        <f t="shared" si="228"/>
        <v>2.9173075290751749E-2</v>
      </c>
      <c r="AC1147" s="12"/>
      <c r="AD1147" s="13"/>
    </row>
    <row r="1148" spans="1:30" x14ac:dyDescent="0.3">
      <c r="A1148" s="17">
        <v>44937</v>
      </c>
      <c r="B1148" s="18">
        <v>1.0371225876081368E-2</v>
      </c>
      <c r="C1148" s="8">
        <f t="shared" si="224"/>
        <v>-1.8228774123918632E-2</v>
      </c>
      <c r="D1148" s="5">
        <f t="shared" si="222"/>
        <v>3.322882060608455E-4</v>
      </c>
      <c r="E1148" s="5">
        <f t="shared" si="225"/>
        <v>9.8261885575592835E-4</v>
      </c>
      <c r="F1148" s="5">
        <f>B$6+B$7*E1143+B$8*(H1147*100)^2</f>
        <v>0.50231292961181173</v>
      </c>
      <c r="G1148" s="8">
        <v>6.4158522565166947E-3</v>
      </c>
      <c r="H1148" s="8">
        <f t="shared" si="226"/>
        <v>7.0874038237694051E-3</v>
      </c>
      <c r="I1148" s="7">
        <f t="shared" si="223"/>
        <v>6.7155156725271035E-4</v>
      </c>
      <c r="J1148" s="10">
        <f t="shared" si="227"/>
        <v>0.10467067201720606</v>
      </c>
      <c r="K1148" s="10">
        <f t="shared" si="228"/>
        <v>4.794426514024952E-3</v>
      </c>
      <c r="AC1148" s="12"/>
      <c r="AD1148" s="13"/>
    </row>
    <row r="1149" spans="1:30" x14ac:dyDescent="0.3">
      <c r="A1149" s="17">
        <v>44938</v>
      </c>
      <c r="B1149" s="18">
        <v>6.5448739151369893E-3</v>
      </c>
      <c r="C1149" s="8">
        <f t="shared" si="224"/>
        <v>-2.205512608486301E-2</v>
      </c>
      <c r="D1149" s="5">
        <f t="shared" si="222"/>
        <v>4.8642858661920478E-4</v>
      </c>
      <c r="E1149" s="5">
        <f t="shared" si="225"/>
        <v>3.322882060608455E-4</v>
      </c>
      <c r="F1149" s="5">
        <f>B$6+B$7*E1143+B$8*(H1148*100)^2</f>
        <v>0.47395376315688387</v>
      </c>
      <c r="G1149" s="8">
        <v>4.5178790245470456E-3</v>
      </c>
      <c r="H1149" s="8">
        <f t="shared" si="226"/>
        <v>6.8844299920682176E-3</v>
      </c>
      <c r="I1149" s="7">
        <f t="shared" si="223"/>
        <v>2.3665509675211719E-3</v>
      </c>
      <c r="J1149" s="10">
        <f t="shared" si="227"/>
        <v>0.52381902097487842</v>
      </c>
      <c r="K1149" s="10">
        <f t="shared" si="228"/>
        <v>7.7465607509322965E-2</v>
      </c>
      <c r="AC1149" s="12"/>
      <c r="AD1149" s="13"/>
    </row>
    <row r="1150" spans="1:30" x14ac:dyDescent="0.3">
      <c r="A1150" s="17">
        <v>44939</v>
      </c>
      <c r="B1150" s="18">
        <v>5.8277875199024363E-3</v>
      </c>
      <c r="C1150" s="8">
        <f t="shared" si="224"/>
        <v>-2.2772212480097566E-2</v>
      </c>
      <c r="D1150" s="5">
        <f t="shared" si="222"/>
        <v>5.1857366123871128E-4</v>
      </c>
      <c r="E1150" s="5">
        <f t="shared" si="225"/>
        <v>4.8642858661920478E-4</v>
      </c>
      <c r="F1150" s="5">
        <f>B$6+B$7*E1143+B$8*(H1149*100)^2</f>
        <v>0.44881052617794476</v>
      </c>
      <c r="G1150" s="8">
        <v>3.0601327011948549E-3</v>
      </c>
      <c r="H1150" s="8">
        <f t="shared" si="226"/>
        <v>6.6993322516348212E-3</v>
      </c>
      <c r="I1150" s="7">
        <f t="shared" si="223"/>
        <v>3.6391995504399663E-3</v>
      </c>
      <c r="J1150" s="10">
        <f t="shared" si="227"/>
        <v>1.1892293262377183</v>
      </c>
      <c r="K1150" s="10">
        <f t="shared" si="228"/>
        <v>0.24033132479299169</v>
      </c>
      <c r="AC1150" s="12"/>
      <c r="AD1150" s="13"/>
    </row>
    <row r="1151" spans="1:30" x14ac:dyDescent="0.3">
      <c r="A1151" s="17">
        <v>44942</v>
      </c>
      <c r="B1151" s="18">
        <v>1.4926205004108322E-3</v>
      </c>
      <c r="C1151" s="8">
        <f t="shared" si="224"/>
        <v>-2.710737949958917E-2</v>
      </c>
      <c r="D1151" s="5">
        <f t="shared" si="222"/>
        <v>7.3481002333474713E-4</v>
      </c>
      <c r="E1151" s="5">
        <f t="shared" si="225"/>
        <v>5.1857366123871128E-4</v>
      </c>
      <c r="F1151" s="5">
        <f>B$6+B$7*E1143+B$8*(H1150*100)^2</f>
        <v>0.42651853227241732</v>
      </c>
      <c r="G1151" s="8">
        <v>7.6858688911555307E-3</v>
      </c>
      <c r="H1151" s="8">
        <f t="shared" si="226"/>
        <v>6.5308386312357865E-3</v>
      </c>
      <c r="I1151" s="7">
        <f t="shared" si="223"/>
        <v>1.1550302599197442E-3</v>
      </c>
      <c r="J1151" s="10">
        <f t="shared" si="227"/>
        <v>0.15027972455383523</v>
      </c>
      <c r="K1151" s="10">
        <f t="shared" si="228"/>
        <v>1.4009806330313124E-2</v>
      </c>
      <c r="AC1151" s="12"/>
      <c r="AD1151" s="13"/>
    </row>
    <row r="1152" spans="1:30" x14ac:dyDescent="0.3">
      <c r="A1152" s="17">
        <v>44943</v>
      </c>
      <c r="B1152" s="18">
        <v>4.1602247978961733E-3</v>
      </c>
      <c r="C1152" s="8">
        <f t="shared" si="224"/>
        <v>-2.4439775202103827E-2</v>
      </c>
      <c r="D1152" s="5">
        <f t="shared" si="222"/>
        <v>5.9730261192936912E-4</v>
      </c>
      <c r="E1152" s="5">
        <f t="shared" si="225"/>
        <v>7.3481002333474713E-4</v>
      </c>
      <c r="F1152" s="5">
        <f>B$6+B$7*E1143+B$8*(H1151*100)^2</f>
        <v>0.40675445047577663</v>
      </c>
      <c r="G1152" s="8">
        <v>5.5285302080061707E-3</v>
      </c>
      <c r="H1152" s="8">
        <f t="shared" si="226"/>
        <v>6.3777303994115072E-3</v>
      </c>
      <c r="I1152" s="7">
        <f t="shared" si="223"/>
        <v>8.492001914053365E-4</v>
      </c>
      <c r="J1152" s="10">
        <f t="shared" si="227"/>
        <v>0.1536032470575204</v>
      </c>
      <c r="K1152" s="10">
        <f t="shared" si="228"/>
        <v>9.7394573334665946E-3</v>
      </c>
      <c r="AC1152" s="12"/>
      <c r="AD1152" s="13"/>
    </row>
    <row r="1153" spans="1:30" x14ac:dyDescent="0.3">
      <c r="A1153" s="17">
        <v>44944</v>
      </c>
      <c r="B1153" s="18">
        <v>2.3395343429082629E-6</v>
      </c>
      <c r="C1153" s="8">
        <f t="shared" si="224"/>
        <v>-2.8597660465657093E-2</v>
      </c>
      <c r="D1153" s="5">
        <f t="shared" si="222"/>
        <v>8.178261841090067E-4</v>
      </c>
      <c r="E1153" s="5">
        <f t="shared" si="225"/>
        <v>5.9730261192936912E-4</v>
      </c>
      <c r="F1153" s="5">
        <f t="shared" ref="F1153" si="234">B$6+B$7*E1153+B$8*(G1152*100)^2</f>
        <v>0.29964785510839098</v>
      </c>
      <c r="G1153" s="8">
        <v>8.0745763777653572E-3</v>
      </c>
      <c r="H1153" s="8">
        <f t="shared" si="226"/>
        <v>5.4740100028077311E-3</v>
      </c>
      <c r="I1153" s="7">
        <f t="shared" si="223"/>
        <v>2.600566374957626E-3</v>
      </c>
      <c r="J1153" s="10">
        <f t="shared" si="227"/>
        <v>0.32206845948212259</v>
      </c>
      <c r="K1153" s="10">
        <f t="shared" si="228"/>
        <v>8.6366227166791543E-2</v>
      </c>
      <c r="AC1153" s="12"/>
      <c r="AD1153" s="13"/>
    </row>
    <row r="1154" spans="1:30" x14ac:dyDescent="0.3">
      <c r="A1154" s="17">
        <v>44945</v>
      </c>
      <c r="B1154" s="18">
        <v>-1.9365339849361007E-2</v>
      </c>
      <c r="C1154" s="8">
        <f t="shared" si="224"/>
        <v>-4.7965339849361008E-2</v>
      </c>
      <c r="D1154" s="5">
        <f t="shared" si="222"/>
        <v>2.3006738268646991E-3</v>
      </c>
      <c r="E1154" s="5">
        <f t="shared" si="225"/>
        <v>8.178261841090067E-4</v>
      </c>
      <c r="F1154" s="5">
        <f>B$6+B$7*E1153+B$8*(H1153*100)^2</f>
        <v>0.29432948969891171</v>
      </c>
      <c r="G1154" s="8">
        <v>3.9131571892831573E-3</v>
      </c>
      <c r="H1154" s="8">
        <f t="shared" si="226"/>
        <v>5.4252141865451884E-3</v>
      </c>
      <c r="I1154" s="7">
        <f t="shared" si="223"/>
        <v>1.5120569972620311E-3</v>
      </c>
      <c r="J1154" s="10">
        <f t="shared" si="227"/>
        <v>0.38640333728556953</v>
      </c>
      <c r="K1154" s="10">
        <f t="shared" si="228"/>
        <v>4.8003686574559223E-2</v>
      </c>
      <c r="AC1154" s="12"/>
      <c r="AD1154" s="13"/>
    </row>
    <row r="1155" spans="1:30" x14ac:dyDescent="0.3">
      <c r="A1155" s="17">
        <v>44946</v>
      </c>
      <c r="B1155" s="18">
        <v>6.2379826818448605E-3</v>
      </c>
      <c r="C1155" s="8">
        <f t="shared" si="224"/>
        <v>-2.2362017318155139E-2</v>
      </c>
      <c r="D1155" s="5">
        <f t="shared" si="222"/>
        <v>5.0005981853747041E-4</v>
      </c>
      <c r="E1155" s="5">
        <f t="shared" si="225"/>
        <v>2.3006738268646991E-3</v>
      </c>
      <c r="F1155" s="5">
        <f>B$6+B$7*E1153+B$8*(H1154*100)^2</f>
        <v>0.28961422692686745</v>
      </c>
      <c r="G1155" s="8">
        <v>4.2830463424769075E-3</v>
      </c>
      <c r="H1155" s="8">
        <f t="shared" si="226"/>
        <v>5.3815818020993365E-3</v>
      </c>
      <c r="I1155" s="7">
        <f t="shared" si="223"/>
        <v>1.098535459622429E-3</v>
      </c>
      <c r="J1155" s="10">
        <f t="shared" si="227"/>
        <v>0.2564846073991206</v>
      </c>
      <c r="K1155" s="10">
        <f t="shared" si="228"/>
        <v>2.4189097367721457E-2</v>
      </c>
      <c r="AC1155" s="12"/>
      <c r="AD1155" s="13"/>
    </row>
    <row r="1156" spans="1:30" x14ac:dyDescent="0.3">
      <c r="A1156" s="17">
        <v>44949</v>
      </c>
      <c r="B1156" s="18">
        <v>7.4769952491635381E-3</v>
      </c>
      <c r="C1156" s="8">
        <f t="shared" si="224"/>
        <v>-2.1123004750836463E-2</v>
      </c>
      <c r="D1156" s="5">
        <f t="shared" si="222"/>
        <v>4.4618132970385978E-4</v>
      </c>
      <c r="E1156" s="5">
        <f t="shared" si="225"/>
        <v>5.0005981853747041E-4</v>
      </c>
      <c r="F1156" s="5">
        <f>B$6+B$7*E1153+B$8*(H1155*100)^2</f>
        <v>0.28543367495317296</v>
      </c>
      <c r="G1156" s="8">
        <v>5.6841316477324443E-3</v>
      </c>
      <c r="H1156" s="8">
        <f t="shared" si="226"/>
        <v>5.3425993201172495E-3</v>
      </c>
      <c r="I1156" s="7">
        <f t="shared" si="223"/>
        <v>3.4153232761519482E-4</v>
      </c>
      <c r="J1156" s="10">
        <f t="shared" si="227"/>
        <v>6.0085224759254374E-2</v>
      </c>
      <c r="K1156" s="10">
        <f t="shared" si="228"/>
        <v>1.9601752557449892E-3</v>
      </c>
      <c r="AC1156" s="12"/>
      <c r="AD1156" s="13"/>
    </row>
    <row r="1157" spans="1:30" x14ac:dyDescent="0.3">
      <c r="A1157" s="17">
        <v>44950</v>
      </c>
      <c r="B1157" s="18">
        <v>5.2992256421635999E-4</v>
      </c>
      <c r="C1157" s="8">
        <f t="shared" si="224"/>
        <v>-2.8070077435783641E-2</v>
      </c>
      <c r="D1157" s="5">
        <f t="shared" si="222"/>
        <v>7.8792924725088994E-4</v>
      </c>
      <c r="E1157" s="5">
        <f t="shared" si="225"/>
        <v>4.4618132970385978E-4</v>
      </c>
      <c r="F1157" s="5">
        <f>B$6+B$7*E1153+B$8*(H1156*100)^2</f>
        <v>0.28172719757329545</v>
      </c>
      <c r="G1157" s="8">
        <v>7.7475789164837775E-3</v>
      </c>
      <c r="H1157" s="8">
        <f t="shared" si="226"/>
        <v>5.3077980139912585E-3</v>
      </c>
      <c r="I1157" s="7">
        <f t="shared" si="223"/>
        <v>2.439780902492519E-3</v>
      </c>
      <c r="J1157" s="10">
        <f t="shared" si="227"/>
        <v>0.31490881587558045</v>
      </c>
      <c r="K1157" s="10">
        <f t="shared" si="228"/>
        <v>8.1456377182608675E-2</v>
      </c>
      <c r="AC1157" s="12"/>
      <c r="AD1157" s="13"/>
    </row>
    <row r="1158" spans="1:30" x14ac:dyDescent="0.3">
      <c r="A1158" s="17">
        <v>44951</v>
      </c>
      <c r="B1158" s="18">
        <v>-1.1830094557868842E-3</v>
      </c>
      <c r="C1158" s="8">
        <f t="shared" si="224"/>
        <v>-2.9783009455786883E-2</v>
      </c>
      <c r="D1158" s="5">
        <f t="shared" si="222"/>
        <v>8.8702765224349086E-4</v>
      </c>
      <c r="E1158" s="5">
        <f t="shared" si="225"/>
        <v>7.8792924725088994E-4</v>
      </c>
      <c r="F1158" s="5">
        <f>B$6+B$7*E1153+B$8*(H1157*100)^2</f>
        <v>0.27844103472829607</v>
      </c>
      <c r="G1158" s="8">
        <v>4.399868081739363E-3</v>
      </c>
      <c r="H1158" s="8">
        <f t="shared" si="226"/>
        <v>5.2767512233219413E-3</v>
      </c>
      <c r="I1158" s="7">
        <f t="shared" si="223"/>
        <v>8.768831415825783E-4</v>
      </c>
      <c r="J1158" s="10">
        <f t="shared" si="227"/>
        <v>0.199297598312522</v>
      </c>
      <c r="K1158" s="10">
        <f t="shared" si="228"/>
        <v>1.5557448643287453E-2</v>
      </c>
      <c r="AC1158" s="12"/>
      <c r="AD1158" s="13"/>
    </row>
    <row r="1159" spans="1:30" x14ac:dyDescent="0.3">
      <c r="A1159" s="17">
        <v>44952</v>
      </c>
      <c r="B1159" s="18">
        <v>6.2172364922807441E-3</v>
      </c>
      <c r="C1159" s="8">
        <f t="shared" si="224"/>
        <v>-2.2382763507719255E-2</v>
      </c>
      <c r="D1159" s="5">
        <f t="shared" si="222"/>
        <v>5.0098810224248884E-4</v>
      </c>
      <c r="E1159" s="5">
        <f t="shared" si="225"/>
        <v>8.8702765224349086E-4</v>
      </c>
      <c r="F1159" s="5">
        <f>B$6+B$7*E1153+B$8*(H1158*100)^2</f>
        <v>0.27552752274991965</v>
      </c>
      <c r="G1159" s="8">
        <v>5.7351131187518174E-3</v>
      </c>
      <c r="H1159" s="8">
        <f t="shared" si="226"/>
        <v>5.2490715631425674E-3</v>
      </c>
      <c r="I1159" s="7">
        <f t="shared" si="223"/>
        <v>4.8604155560925E-4</v>
      </c>
      <c r="J1159" s="10">
        <f t="shared" si="227"/>
        <v>8.4748381687549251E-2</v>
      </c>
      <c r="K1159" s="10">
        <f t="shared" si="228"/>
        <v>4.0394602072435504E-3</v>
      </c>
      <c r="AC1159" s="12"/>
      <c r="AD1159" s="13"/>
    </row>
    <row r="1160" spans="1:30" x14ac:dyDescent="0.3">
      <c r="A1160" s="17">
        <v>44953</v>
      </c>
      <c r="B1160" s="18">
        <v>9.6498832859366894E-4</v>
      </c>
      <c r="C1160" s="8">
        <f t="shared" si="224"/>
        <v>-2.7635011671406331E-2</v>
      </c>
      <c r="D1160" s="5">
        <f t="shared" si="222"/>
        <v>7.636938700787641E-4</v>
      </c>
      <c r="E1160" s="5">
        <f t="shared" si="225"/>
        <v>5.0098810224248884E-4</v>
      </c>
      <c r="F1160" s="5">
        <f>B$6+B$7*E1153+B$8*(H1159*100)^2</f>
        <v>0.27294440302989104</v>
      </c>
      <c r="G1160" s="8">
        <v>9.4149737215432142E-3</v>
      </c>
      <c r="H1160" s="8">
        <f t="shared" si="226"/>
        <v>5.2244081294429041E-3</v>
      </c>
      <c r="I1160" s="7">
        <f t="shared" si="223"/>
        <v>4.19056559210031E-3</v>
      </c>
      <c r="J1160" s="10">
        <f t="shared" si="227"/>
        <v>0.44509583521316848</v>
      </c>
      <c r="K1160" s="10">
        <f t="shared" si="228"/>
        <v>0.21315312736535974</v>
      </c>
      <c r="AC1160" s="12"/>
      <c r="AD1160" s="13"/>
    </row>
    <row r="1161" spans="1:30" x14ac:dyDescent="0.3">
      <c r="A1161" s="17">
        <v>44956</v>
      </c>
      <c r="B1161" s="18">
        <v>-4.6493356378817597E-3</v>
      </c>
      <c r="C1161" s="8">
        <f t="shared" si="224"/>
        <v>-3.3249335637881759E-2</v>
      </c>
      <c r="D1161" s="5">
        <f t="shared" si="222"/>
        <v>1.1055183203605139E-3</v>
      </c>
      <c r="E1161" s="5">
        <f t="shared" si="225"/>
        <v>7.636938700787641E-4</v>
      </c>
      <c r="F1161" s="5">
        <f>B$6+B$7*E1153+B$8*(H1160*100)^2</f>
        <v>0.27065420908611376</v>
      </c>
      <c r="G1161" s="8">
        <v>7.8845799123904887E-3</v>
      </c>
      <c r="H1161" s="8">
        <f t="shared" si="226"/>
        <v>5.2024437439160617E-3</v>
      </c>
      <c r="I1161" s="7">
        <f t="shared" si="223"/>
        <v>2.682136168474427E-3</v>
      </c>
      <c r="J1161" s="10">
        <f t="shared" si="227"/>
        <v>0.34017489812735535</v>
      </c>
      <c r="K1161" s="10">
        <f t="shared" si="228"/>
        <v>9.9772656189191622E-2</v>
      </c>
      <c r="AC1161" s="12"/>
      <c r="AD1161" s="13"/>
    </row>
    <row r="1162" spans="1:30" x14ac:dyDescent="0.3">
      <c r="A1162" s="17">
        <v>44957</v>
      </c>
      <c r="B1162" s="18">
        <v>1.1584393550375536E-3</v>
      </c>
      <c r="C1162" s="8">
        <f t="shared" si="224"/>
        <v>-2.7441560644962448E-2</v>
      </c>
      <c r="D1162" s="5">
        <f t="shared" si="222"/>
        <v>7.5303925063115184E-4</v>
      </c>
      <c r="E1162" s="5">
        <f t="shared" si="225"/>
        <v>1.1055183203605139E-3</v>
      </c>
      <c r="F1162" s="5">
        <f>B$6+B$7*E1153+B$8*(H1161*100)^2</f>
        <v>0.26862372313556071</v>
      </c>
      <c r="G1162" s="8">
        <v>4.753646568106379E-3</v>
      </c>
      <c r="H1162" s="8">
        <f t="shared" si="226"/>
        <v>5.1828922730031805E-3</v>
      </c>
      <c r="I1162" s="7">
        <f t="shared" si="223"/>
        <v>4.2924570489680149E-4</v>
      </c>
      <c r="J1162" s="10">
        <f t="shared" si="227"/>
        <v>9.029819502710569E-2</v>
      </c>
      <c r="K1162" s="10">
        <f t="shared" si="228"/>
        <v>3.6315087621625608E-3</v>
      </c>
      <c r="AC1162" s="12"/>
      <c r="AD1162" s="13"/>
    </row>
    <row r="1163" spans="1:30" x14ac:dyDescent="0.3">
      <c r="A1163" s="17">
        <v>44958</v>
      </c>
      <c r="B1163" s="18">
        <v>1.9171814665532676E-3</v>
      </c>
      <c r="C1163" s="8">
        <f t="shared" si="224"/>
        <v>-2.6682818533446732E-2</v>
      </c>
      <c r="D1163" s="5">
        <f t="shared" si="222"/>
        <v>7.1197280488884845E-4</v>
      </c>
      <c r="E1163" s="5">
        <f t="shared" si="225"/>
        <v>7.5303925063115184E-4</v>
      </c>
      <c r="F1163" s="5">
        <f t="shared" ref="F1163" si="235">B$6+B$7*E1163+B$8*(G1162*100)^2</f>
        <v>0.22902417134175726</v>
      </c>
      <c r="G1163" s="8">
        <v>7.1044678452139793E-3</v>
      </c>
      <c r="H1163" s="8">
        <f t="shared" si="226"/>
        <v>4.7856469922232794E-3</v>
      </c>
      <c r="I1163" s="7">
        <f t="shared" si="223"/>
        <v>2.3188208529906999E-3</v>
      </c>
      <c r="J1163" s="10">
        <f t="shared" si="227"/>
        <v>0.3263890981719067</v>
      </c>
      <c r="K1163" s="10">
        <f t="shared" si="228"/>
        <v>8.9433911941343203E-2</v>
      </c>
      <c r="AC1163" s="12"/>
      <c r="AD1163" s="13"/>
    </row>
    <row r="1164" spans="1:30" x14ac:dyDescent="0.3">
      <c r="A1164" s="17">
        <v>44959</v>
      </c>
      <c r="B1164" s="18">
        <v>1.6566127095196878E-2</v>
      </c>
      <c r="C1164" s="8">
        <f t="shared" si="224"/>
        <v>-1.2033872904803122E-2</v>
      </c>
      <c r="D1164" s="5">
        <f t="shared" ref="D1164:D1227" si="236">C1164^2</f>
        <v>1.4481409708895474E-4</v>
      </c>
      <c r="E1164" s="5">
        <f t="shared" si="225"/>
        <v>7.1197280488884845E-4</v>
      </c>
      <c r="F1164" s="5">
        <f>B$6+B$7*E1163+B$8*(H1163*100)^2</f>
        <v>0.23173061926619212</v>
      </c>
      <c r="G1164" s="8">
        <v>8.5104460846111459E-3</v>
      </c>
      <c r="H1164" s="8">
        <f t="shared" si="226"/>
        <v>4.8138406627784439E-3</v>
      </c>
      <c r="I1164" s="7">
        <f t="shared" si="223"/>
        <v>3.696605421832702E-3</v>
      </c>
      <c r="J1164" s="10">
        <f t="shared" si="227"/>
        <v>0.43436094713260909</v>
      </c>
      <c r="K1164" s="10">
        <f t="shared" si="228"/>
        <v>0.19811275761419433</v>
      </c>
      <c r="AC1164" s="12"/>
      <c r="AD1164" s="13"/>
    </row>
    <row r="1165" spans="1:30" x14ac:dyDescent="0.3">
      <c r="A1165" s="17">
        <v>44960</v>
      </c>
      <c r="B1165" s="18">
        <v>3.9674518297326024E-3</v>
      </c>
      <c r="C1165" s="8">
        <f t="shared" si="224"/>
        <v>-2.4632548170267398E-2</v>
      </c>
      <c r="D1165" s="5">
        <f t="shared" si="236"/>
        <v>6.067624293605437E-4</v>
      </c>
      <c r="E1165" s="5">
        <f t="shared" si="225"/>
        <v>1.4481409708895474E-4</v>
      </c>
      <c r="F1165" s="5">
        <f>B$6+B$7*E1163+B$8*(H1164*100)^2</f>
        <v>0.23413015599599613</v>
      </c>
      <c r="G1165" s="8">
        <v>8.6774715723027234E-3</v>
      </c>
      <c r="H1165" s="8">
        <f t="shared" si="226"/>
        <v>4.8386997839915229E-3</v>
      </c>
      <c r="I1165" s="7">
        <f t="shared" ref="I1165:I1228" si="237">SQRT((G1165-H1165)^2)</f>
        <v>3.8387717883112005E-3</v>
      </c>
      <c r="J1165" s="10">
        <f t="shared" si="227"/>
        <v>0.44238367781739829</v>
      </c>
      <c r="K1165" s="10">
        <f t="shared" si="228"/>
        <v>0.20926364393904917</v>
      </c>
      <c r="AC1165" s="12"/>
      <c r="AD1165" s="13"/>
    </row>
    <row r="1166" spans="1:30" x14ac:dyDescent="0.3">
      <c r="A1166" s="17">
        <v>44963</v>
      </c>
      <c r="B1166" s="18">
        <v>-1.241351519697341E-2</v>
      </c>
      <c r="C1166" s="8">
        <f t="shared" ref="C1166:C1229" si="238">B1166-B$5</f>
        <v>-4.101351519697341E-2</v>
      </c>
      <c r="D1166" s="5">
        <f t="shared" si="236"/>
        <v>1.6821084288123689E-3</v>
      </c>
      <c r="E1166" s="5">
        <f t="shared" ref="E1166:E1229" si="239">D1165</f>
        <v>6.067624293605437E-4</v>
      </c>
      <c r="F1166" s="5">
        <f>B$6+B$7*E1163+B$8*(H1165*100)^2</f>
        <v>0.23625758526064036</v>
      </c>
      <c r="G1166" s="8">
        <v>4.0151918857100656E-3</v>
      </c>
      <c r="H1166" s="8">
        <f t="shared" ref="H1166:H1222" si="240">SQRT(F1166)/100</f>
        <v>4.8606335519213988E-3</v>
      </c>
      <c r="I1166" s="7">
        <f t="shared" si="237"/>
        <v>8.4544166621133322E-4</v>
      </c>
      <c r="J1166" s="10">
        <f t="shared" ref="J1166:J1229" si="241">ABS(G1166-H1166)/G1166</f>
        <v>0.21056071298117332</v>
      </c>
      <c r="K1166" s="10">
        <f t="shared" ref="K1166:K1222" si="242">G1166/H1166-LN(G1166/H1166)-1</f>
        <v>1.7147135299273586E-2</v>
      </c>
      <c r="AC1166" s="12"/>
      <c r="AD1166" s="13"/>
    </row>
    <row r="1167" spans="1:30" x14ac:dyDescent="0.3">
      <c r="A1167" s="17">
        <v>44964</v>
      </c>
      <c r="B1167" s="18">
        <v>9.1740326621408475E-4</v>
      </c>
      <c r="C1167" s="8">
        <f t="shared" si="238"/>
        <v>-2.7682596733785914E-2</v>
      </c>
      <c r="D1167" s="5">
        <f t="shared" si="236"/>
        <v>7.663261619254146E-4</v>
      </c>
      <c r="E1167" s="5">
        <f t="shared" si="239"/>
        <v>1.6821084288123689E-3</v>
      </c>
      <c r="F1167" s="5">
        <f>B$6+B$7*E1163+B$8*(H1166*100)^2</f>
        <v>0.23814376404667392</v>
      </c>
      <c r="G1167" s="8">
        <v>7.7855564585041668E-3</v>
      </c>
      <c r="H1167" s="8">
        <f t="shared" si="240"/>
        <v>4.8799975824448307E-3</v>
      </c>
      <c r="I1167" s="7">
        <f t="shared" si="237"/>
        <v>2.9055588760593361E-3</v>
      </c>
      <c r="J1167" s="10">
        <f t="shared" si="241"/>
        <v>0.37319861355389605</v>
      </c>
      <c r="K1167" s="10">
        <f t="shared" si="242"/>
        <v>0.12827614743159499</v>
      </c>
      <c r="AC1167" s="12"/>
      <c r="AD1167" s="13"/>
    </row>
    <row r="1168" spans="1:30" x14ac:dyDescent="0.3">
      <c r="A1168" s="17">
        <v>44965</v>
      </c>
      <c r="B1168" s="18">
        <v>-3.8049002017324006E-5</v>
      </c>
      <c r="C1168" s="8">
        <f t="shared" si="238"/>
        <v>-2.8638049002017326E-2</v>
      </c>
      <c r="D1168" s="5">
        <f t="shared" si="236"/>
        <v>8.2013785064194553E-4</v>
      </c>
      <c r="E1168" s="5">
        <f t="shared" si="239"/>
        <v>7.663261619254146E-4</v>
      </c>
      <c r="F1168" s="5">
        <f>B$6+B$7*E1163+B$8*(H1167*100)^2</f>
        <v>0.23981605015837129</v>
      </c>
      <c r="G1168" s="8">
        <v>8.9704138889122962E-3</v>
      </c>
      <c r="H1168" s="8">
        <f t="shared" si="240"/>
        <v>4.8971016954763276E-3</v>
      </c>
      <c r="I1168" s="7">
        <f t="shared" si="237"/>
        <v>4.0733121934359686E-3</v>
      </c>
      <c r="J1168" s="10">
        <f t="shared" si="241"/>
        <v>0.4540829714078975</v>
      </c>
      <c r="K1168" s="10">
        <f t="shared" si="242"/>
        <v>0.22649191593634654</v>
      </c>
      <c r="AC1168" s="12"/>
      <c r="AD1168" s="13"/>
    </row>
    <row r="1169" spans="1:30" x14ac:dyDescent="0.3">
      <c r="A1169" s="17">
        <v>44966</v>
      </c>
      <c r="B1169" s="18">
        <v>9.6912520149263267E-3</v>
      </c>
      <c r="C1169" s="8">
        <f t="shared" si="238"/>
        <v>-1.8908747985073672E-2</v>
      </c>
      <c r="D1169" s="5">
        <f t="shared" si="236"/>
        <v>3.5754075036302768E-4</v>
      </c>
      <c r="E1169" s="5">
        <f t="shared" si="239"/>
        <v>8.2013785064194553E-4</v>
      </c>
      <c r="F1169" s="5">
        <f>B$6+B$7*E1163+B$8*(H1168*100)^2</f>
        <v>0.24129869902500212</v>
      </c>
      <c r="G1169" s="8">
        <v>1.0180232739227095E-2</v>
      </c>
      <c r="H1169" s="8">
        <f t="shared" si="240"/>
        <v>4.9122163941036044E-3</v>
      </c>
      <c r="I1169" s="7">
        <f t="shared" si="237"/>
        <v>5.2680163451234909E-3</v>
      </c>
      <c r="J1169" s="10">
        <f t="shared" si="241"/>
        <v>0.51747504011617029</v>
      </c>
      <c r="K1169" s="10">
        <f t="shared" si="242"/>
        <v>0.34370902332015385</v>
      </c>
      <c r="AC1169" s="12"/>
      <c r="AD1169" s="13"/>
    </row>
    <row r="1170" spans="1:30" x14ac:dyDescent="0.3">
      <c r="A1170" s="17">
        <v>44967</v>
      </c>
      <c r="B1170" s="18">
        <v>-1.235804108293745E-2</v>
      </c>
      <c r="C1170" s="8">
        <f t="shared" si="238"/>
        <v>-4.0958041082937449E-2</v>
      </c>
      <c r="D1170" s="5">
        <f t="shared" si="236"/>
        <v>1.6775611293515919E-3</v>
      </c>
      <c r="E1170" s="5">
        <f t="shared" si="239"/>
        <v>3.5754075036302768E-4</v>
      </c>
      <c r="F1170" s="5">
        <f>B$6+B$7*E1163+B$8*(H1169*100)^2</f>
        <v>0.24261321551015716</v>
      </c>
      <c r="G1170" s="8">
        <v>4.4915807857967768E-3</v>
      </c>
      <c r="H1170" s="8">
        <f t="shared" si="240"/>
        <v>4.9255782961004401E-3</v>
      </c>
      <c r="I1170" s="7">
        <f t="shared" si="237"/>
        <v>4.3399751030366324E-4</v>
      </c>
      <c r="J1170" s="10">
        <f t="shared" si="241"/>
        <v>9.6624669799115048E-2</v>
      </c>
      <c r="K1170" s="10">
        <f t="shared" si="242"/>
        <v>4.126004508132608E-3</v>
      </c>
      <c r="AC1170" s="12"/>
      <c r="AD1170" s="13"/>
    </row>
    <row r="1171" spans="1:30" x14ac:dyDescent="0.3">
      <c r="A1171" s="17">
        <v>44970</v>
      </c>
      <c r="B1171" s="18">
        <v>1.0290025507548234E-2</v>
      </c>
      <c r="C1171" s="8">
        <f t="shared" si="238"/>
        <v>-1.8309974492451767E-2</v>
      </c>
      <c r="D1171" s="5">
        <f t="shared" si="236"/>
        <v>3.3525516591423435E-4</v>
      </c>
      <c r="E1171" s="5">
        <f t="shared" si="239"/>
        <v>1.6775611293515919E-3</v>
      </c>
      <c r="F1171" s="5">
        <f>B$6+B$7*E1163+B$8*(H1170*100)^2</f>
        <v>0.24377866582589555</v>
      </c>
      <c r="G1171" s="8">
        <v>8.4157432624271857E-3</v>
      </c>
      <c r="H1171" s="8">
        <f t="shared" si="240"/>
        <v>4.9373947161017581E-3</v>
      </c>
      <c r="I1171" s="7">
        <f t="shared" si="237"/>
        <v>3.4783485463254276E-3</v>
      </c>
      <c r="J1171" s="10">
        <f t="shared" si="241"/>
        <v>0.41331447952491801</v>
      </c>
      <c r="K1171" s="10">
        <f t="shared" si="242"/>
        <v>0.17122433407194615</v>
      </c>
      <c r="AC1171" s="12"/>
      <c r="AD1171" s="13"/>
    </row>
    <row r="1172" spans="1:30" x14ac:dyDescent="0.3">
      <c r="A1172" s="17">
        <v>44971</v>
      </c>
      <c r="B1172" s="18">
        <v>-6.1322179290643653E-4</v>
      </c>
      <c r="C1172" s="8">
        <f t="shared" si="238"/>
        <v>-2.9213221792906436E-2</v>
      </c>
      <c r="D1172" s="5">
        <f t="shared" si="236"/>
        <v>8.5341232752154353E-4</v>
      </c>
      <c r="E1172" s="5">
        <f t="shared" si="239"/>
        <v>3.3525516591423435E-4</v>
      </c>
      <c r="F1172" s="5">
        <f>B$6+B$7*E1163+B$8*(H1171*100)^2</f>
        <v>0.24481195407582923</v>
      </c>
      <c r="G1172" s="8">
        <v>5.336040720018002E-3</v>
      </c>
      <c r="H1172" s="8">
        <f t="shared" si="240"/>
        <v>4.9478475529853303E-3</v>
      </c>
      <c r="I1172" s="7">
        <f t="shared" si="237"/>
        <v>3.8819316703267177E-4</v>
      </c>
      <c r="J1172" s="10">
        <f t="shared" si="241"/>
        <v>7.274928873319432E-2</v>
      </c>
      <c r="K1172" s="10">
        <f t="shared" si="242"/>
        <v>2.9256825435437506E-3</v>
      </c>
      <c r="AC1172" s="12"/>
      <c r="AD1172" s="13"/>
    </row>
    <row r="1173" spans="1:30" x14ac:dyDescent="0.3">
      <c r="A1173" s="17">
        <v>44972</v>
      </c>
      <c r="B1173" s="18">
        <v>9.6916460203070338E-3</v>
      </c>
      <c r="C1173" s="8">
        <f t="shared" si="238"/>
        <v>-1.8908353979692968E-2</v>
      </c>
      <c r="D1173" s="5">
        <f t="shared" si="236"/>
        <v>3.5752585022137093E-4</v>
      </c>
      <c r="E1173" s="5">
        <f t="shared" si="239"/>
        <v>8.5341232752154353E-4</v>
      </c>
      <c r="F1173" s="5">
        <f t="shared" ref="F1173" si="243">B$6+B$7*E1173+B$8*(G1172*100)^2</f>
        <v>0.28113270628884257</v>
      </c>
      <c r="G1173" s="8">
        <v>8.1148117533770946E-3</v>
      </c>
      <c r="H1173" s="8">
        <f t="shared" si="240"/>
        <v>5.3021948878633519E-3</v>
      </c>
      <c r="I1173" s="7">
        <f t="shared" si="237"/>
        <v>2.8126168655137427E-3</v>
      </c>
      <c r="J1173" s="10">
        <f t="shared" si="241"/>
        <v>0.34660284809973962</v>
      </c>
      <c r="K1173" s="10">
        <f t="shared" si="242"/>
        <v>0.10489260831554037</v>
      </c>
      <c r="AC1173" s="12"/>
      <c r="AD1173" s="13"/>
    </row>
    <row r="1174" spans="1:30" x14ac:dyDescent="0.3">
      <c r="A1174" s="17">
        <v>44973</v>
      </c>
      <c r="B1174" s="18">
        <v>4.0106461508480585E-3</v>
      </c>
      <c r="C1174" s="8">
        <f t="shared" si="238"/>
        <v>-2.4589353849151941E-2</v>
      </c>
      <c r="D1174" s="5">
        <f t="shared" si="236"/>
        <v>6.0463632271880337E-4</v>
      </c>
      <c r="E1174" s="5">
        <f t="shared" si="239"/>
        <v>3.5752585022137093E-4</v>
      </c>
      <c r="F1174" s="5">
        <f>B$6+B$7*E1173+B$8*(H1173*100)^2</f>
        <v>0.27794041488912086</v>
      </c>
      <c r="G1174" s="8">
        <v>1.0810293446113107E-2</v>
      </c>
      <c r="H1174" s="8">
        <f t="shared" si="240"/>
        <v>5.2720054522839869E-3</v>
      </c>
      <c r="I1174" s="7">
        <f t="shared" si="237"/>
        <v>5.5382879938291199E-3</v>
      </c>
      <c r="J1174" s="10">
        <f t="shared" si="241"/>
        <v>0.51231615695135801</v>
      </c>
      <c r="K1174" s="10">
        <f t="shared" si="242"/>
        <v>0.33242083013853563</v>
      </c>
      <c r="AC1174" s="12"/>
      <c r="AD1174" s="13"/>
    </row>
    <row r="1175" spans="1:30" x14ac:dyDescent="0.3">
      <c r="A1175" s="17">
        <v>44974</v>
      </c>
      <c r="B1175" s="18">
        <v>-5.2076400899620555E-3</v>
      </c>
      <c r="C1175" s="8">
        <f t="shared" si="238"/>
        <v>-3.3807640089962059E-2</v>
      </c>
      <c r="D1175" s="5">
        <f t="shared" si="236"/>
        <v>1.1429565284524097E-3</v>
      </c>
      <c r="E1175" s="5">
        <f t="shared" si="239"/>
        <v>6.0463632271880337E-4</v>
      </c>
      <c r="F1175" s="5">
        <f>B$6+B$7*E1173+B$8*(H1174*100)^2</f>
        <v>0.27511012933412748</v>
      </c>
      <c r="G1175" s="8">
        <v>3.6590482367905791E-3</v>
      </c>
      <c r="H1175" s="8">
        <f t="shared" si="240"/>
        <v>5.2450941777448332E-3</v>
      </c>
      <c r="I1175" s="7">
        <f t="shared" si="237"/>
        <v>1.5860459409542541E-3</v>
      </c>
      <c r="J1175" s="10">
        <f t="shared" si="241"/>
        <v>0.43345860407279169</v>
      </c>
      <c r="K1175" s="10">
        <f t="shared" si="242"/>
        <v>5.7703576854441163E-2</v>
      </c>
      <c r="AC1175" s="12"/>
      <c r="AD1175" s="13"/>
    </row>
    <row r="1176" spans="1:30" x14ac:dyDescent="0.3">
      <c r="A1176" s="17">
        <v>44977</v>
      </c>
      <c r="B1176" s="18">
        <v>-8.7519364290722054E-4</v>
      </c>
      <c r="C1176" s="8">
        <f t="shared" si="238"/>
        <v>-2.9475193642907221E-2</v>
      </c>
      <c r="D1176" s="5">
        <f t="shared" si="236"/>
        <v>8.6878704028687821E-4</v>
      </c>
      <c r="E1176" s="5">
        <f t="shared" si="239"/>
        <v>1.1429565284524097E-3</v>
      </c>
      <c r="F1176" s="5">
        <f>B$6+B$7*E1173+B$8*(H1175*100)^2</f>
        <v>0.27260079816107041</v>
      </c>
      <c r="G1176" s="8">
        <v>1.0456164131488069E-2</v>
      </c>
      <c r="H1176" s="8">
        <f t="shared" si="240"/>
        <v>5.2211186364712146E-3</v>
      </c>
      <c r="I1176" s="7">
        <f t="shared" si="237"/>
        <v>5.2350454950168546E-3</v>
      </c>
      <c r="J1176" s="10">
        <f t="shared" si="241"/>
        <v>0.50066596403664421</v>
      </c>
      <c r="K1176" s="10">
        <f t="shared" si="242"/>
        <v>0.3081874125055859</v>
      </c>
      <c r="AC1176" s="12"/>
      <c r="AD1176" s="13"/>
    </row>
    <row r="1177" spans="1:30" x14ac:dyDescent="0.3">
      <c r="A1177" s="17">
        <v>44978</v>
      </c>
      <c r="B1177" s="18">
        <v>-4.877103776526788E-3</v>
      </c>
      <c r="C1177" s="8">
        <f t="shared" si="238"/>
        <v>-3.3477103776526788E-2</v>
      </c>
      <c r="D1177" s="5">
        <f t="shared" si="236"/>
        <v>1.1207164772643443E-3</v>
      </c>
      <c r="E1177" s="5">
        <f t="shared" si="239"/>
        <v>8.6878704028687821E-4</v>
      </c>
      <c r="F1177" s="5">
        <f>B$6+B$7*E1173+B$8*(H1176*100)^2</f>
        <v>0.27037602514303793</v>
      </c>
      <c r="G1177" s="8">
        <v>8.50207396928691E-3</v>
      </c>
      <c r="H1177" s="8">
        <f t="shared" si="240"/>
        <v>5.1997694674190886E-3</v>
      </c>
      <c r="I1177" s="7">
        <f t="shared" si="237"/>
        <v>3.3023045018678214E-3</v>
      </c>
      <c r="J1177" s="10">
        <f t="shared" si="241"/>
        <v>0.38841164094750802</v>
      </c>
      <c r="K1177" s="10">
        <f t="shared" si="242"/>
        <v>0.1433908747658843</v>
      </c>
      <c r="AC1177" s="12"/>
      <c r="AD1177" s="13"/>
    </row>
    <row r="1178" spans="1:30" x14ac:dyDescent="0.3">
      <c r="A1178" s="17">
        <v>44979</v>
      </c>
      <c r="B1178" s="18">
        <v>-1.7708167293352685E-3</v>
      </c>
      <c r="C1178" s="8">
        <f t="shared" si="238"/>
        <v>-3.0370816729335268E-2</v>
      </c>
      <c r="D1178" s="5">
        <f t="shared" si="236"/>
        <v>9.2238650880687096E-4</v>
      </c>
      <c r="E1178" s="5">
        <f t="shared" si="239"/>
        <v>1.1207164772643443E-3</v>
      </c>
      <c r="F1178" s="5">
        <f>B$6+B$7*E1173+B$8*(H1177*100)^2</f>
        <v>0.26840354138525041</v>
      </c>
      <c r="G1178" s="8">
        <v>6.4423239362321073E-3</v>
      </c>
      <c r="H1178" s="8">
        <f t="shared" si="240"/>
        <v>5.1807677170980218E-3</v>
      </c>
      <c r="I1178" s="7">
        <f t="shared" si="237"/>
        <v>1.2615562191340855E-3</v>
      </c>
      <c r="J1178" s="10">
        <f t="shared" si="241"/>
        <v>0.195823158167971</v>
      </c>
      <c r="K1178" s="10">
        <f t="shared" si="242"/>
        <v>2.5571500430103811E-2</v>
      </c>
      <c r="AC1178" s="12"/>
      <c r="AD1178" s="13"/>
    </row>
    <row r="1179" spans="1:30" x14ac:dyDescent="0.3">
      <c r="A1179" s="17">
        <v>44980</v>
      </c>
      <c r="B1179" s="18">
        <v>3.5949223591632473E-3</v>
      </c>
      <c r="C1179" s="8">
        <f t="shared" si="238"/>
        <v>-2.5005077640836752E-2</v>
      </c>
      <c r="D1179" s="5">
        <f t="shared" si="236"/>
        <v>6.2525390782427407E-4</v>
      </c>
      <c r="E1179" s="5">
        <f t="shared" si="239"/>
        <v>9.2238650880687096E-4</v>
      </c>
      <c r="F1179" s="5">
        <f>B$6+B$7*E1173+B$8*(H1178*100)^2</f>
        <v>0.26665473728559602</v>
      </c>
      <c r="G1179" s="8">
        <v>1.3065444259733041E-2</v>
      </c>
      <c r="H1179" s="8">
        <f t="shared" si="240"/>
        <v>5.1638622879158578E-3</v>
      </c>
      <c r="I1179" s="7">
        <f t="shared" si="237"/>
        <v>7.9015819718171836E-3</v>
      </c>
      <c r="J1179" s="10">
        <f t="shared" si="241"/>
        <v>0.60476948312958723</v>
      </c>
      <c r="K1179" s="10">
        <f t="shared" si="242"/>
        <v>0.60188289856380872</v>
      </c>
      <c r="AC1179" s="12"/>
      <c r="AD1179" s="13"/>
    </row>
    <row r="1180" spans="1:30" x14ac:dyDescent="0.3">
      <c r="A1180" s="17">
        <v>44981</v>
      </c>
      <c r="B1180" s="18">
        <v>-1.8808310812176991E-2</v>
      </c>
      <c r="C1180" s="8">
        <f t="shared" si="238"/>
        <v>-4.7408310812176988E-2</v>
      </c>
      <c r="D1180" s="5">
        <f t="shared" si="236"/>
        <v>2.2475479340639776E-3</v>
      </c>
      <c r="E1180" s="5">
        <f t="shared" si="239"/>
        <v>6.2525390782427407E-4</v>
      </c>
      <c r="F1180" s="5">
        <f>B$6+B$7*E1173+B$8*(H1179*100)^2</f>
        <v>0.26510424757084239</v>
      </c>
      <c r="G1180" s="8">
        <v>1.0117344908884046E-2</v>
      </c>
      <c r="H1180" s="8">
        <f t="shared" si="240"/>
        <v>5.1488275128503038E-3</v>
      </c>
      <c r="I1180" s="7">
        <f t="shared" si="237"/>
        <v>4.9685173960337427E-3</v>
      </c>
      <c r="J1180" s="10">
        <f t="shared" si="241"/>
        <v>0.4910890595091687</v>
      </c>
      <c r="K1180" s="10">
        <f t="shared" si="242"/>
        <v>0.28949810669299048</v>
      </c>
      <c r="AC1180" s="12"/>
      <c r="AD1180" s="13"/>
    </row>
    <row r="1181" spans="1:30" x14ac:dyDescent="0.3">
      <c r="A1181" s="17">
        <v>44984</v>
      </c>
      <c r="B1181" s="18">
        <v>1.6421714985619944E-2</v>
      </c>
      <c r="C1181" s="8">
        <f t="shared" si="238"/>
        <v>-1.2178285014380057E-2</v>
      </c>
      <c r="D1181" s="5">
        <f t="shared" si="236"/>
        <v>1.4831062589147387E-4</v>
      </c>
      <c r="E1181" s="5">
        <f t="shared" si="239"/>
        <v>2.2475479340639776E-3</v>
      </c>
      <c r="F1181" s="5">
        <f>B$6+B$7*E1173+B$8*(H1180*100)^2</f>
        <v>0.2637295833897419</v>
      </c>
      <c r="G1181" s="8">
        <v>7.7968276550072135E-3</v>
      </c>
      <c r="H1181" s="8">
        <f t="shared" si="240"/>
        <v>5.135460869189268E-3</v>
      </c>
      <c r="I1181" s="7">
        <f t="shared" si="237"/>
        <v>2.6613667858179455E-3</v>
      </c>
      <c r="J1181" s="10">
        <f t="shared" si="241"/>
        <v>0.3413396965506586</v>
      </c>
      <c r="K1181" s="10">
        <f t="shared" si="242"/>
        <v>0.10068594061756242</v>
      </c>
      <c r="AC1181" s="12"/>
      <c r="AD1181" s="13"/>
    </row>
    <row r="1182" spans="1:30" x14ac:dyDescent="0.3">
      <c r="A1182" s="17">
        <v>44985</v>
      </c>
      <c r="B1182" s="18">
        <v>-2.2694897433628647E-3</v>
      </c>
      <c r="C1182" s="8">
        <f t="shared" si="238"/>
        <v>-3.0869489743362864E-2</v>
      </c>
      <c r="D1182" s="5">
        <f t="shared" si="236"/>
        <v>9.529253970155851E-4</v>
      </c>
      <c r="E1182" s="5">
        <f t="shared" si="239"/>
        <v>1.4831062589147387E-4</v>
      </c>
      <c r="F1182" s="5">
        <f>B$6+B$7*E1173+B$8*(H1181*100)^2</f>
        <v>0.26251080612677813</v>
      </c>
      <c r="G1182" s="8">
        <v>1.0841171105257886E-2</v>
      </c>
      <c r="H1182" s="8">
        <f t="shared" si="240"/>
        <v>5.1235808388936169E-3</v>
      </c>
      <c r="I1182" s="7">
        <f t="shared" si="237"/>
        <v>5.717590266364269E-3</v>
      </c>
      <c r="J1182" s="10">
        <f t="shared" si="241"/>
        <v>0.52739599909010582</v>
      </c>
      <c r="K1182" s="10">
        <f t="shared" si="242"/>
        <v>0.36643893389202242</v>
      </c>
      <c r="AC1182" s="12"/>
      <c r="AD1182" s="13"/>
    </row>
    <row r="1183" spans="1:30" x14ac:dyDescent="0.3">
      <c r="A1183" s="17">
        <v>44986</v>
      </c>
      <c r="B1183" s="18">
        <v>-5.3535815896936269E-3</v>
      </c>
      <c r="C1183" s="8">
        <f t="shared" si="238"/>
        <v>-3.3953581589693624E-2</v>
      </c>
      <c r="D1183" s="5">
        <f t="shared" si="236"/>
        <v>1.1528457027679818E-3</v>
      </c>
      <c r="E1183" s="5">
        <f t="shared" si="239"/>
        <v>9.529253970155851E-4</v>
      </c>
      <c r="F1183" s="5">
        <f t="shared" ref="F1183" si="244">B$6+B$7*E1183+B$8*(G1182*100)^2</f>
        <v>1.070728202809732</v>
      </c>
      <c r="G1183" s="8">
        <v>9.8518133169260835E-3</v>
      </c>
      <c r="H1183" s="8">
        <f t="shared" si="240"/>
        <v>1.0347599735251321E-2</v>
      </c>
      <c r="I1183" s="7">
        <f t="shared" si="237"/>
        <v>4.9578641832523709E-4</v>
      </c>
      <c r="J1183" s="10">
        <f t="shared" si="241"/>
        <v>5.0324382159520058E-2</v>
      </c>
      <c r="K1183" s="10">
        <f t="shared" si="242"/>
        <v>1.1858709169110249E-3</v>
      </c>
      <c r="AC1183" s="12"/>
      <c r="AD1183" s="13"/>
    </row>
    <row r="1184" spans="1:30" x14ac:dyDescent="0.3">
      <c r="A1184" s="17">
        <v>44987</v>
      </c>
      <c r="B1184" s="18">
        <v>5.8748621511765658E-3</v>
      </c>
      <c r="C1184" s="8">
        <f t="shared" si="238"/>
        <v>-2.2725137848823435E-2</v>
      </c>
      <c r="D1184" s="5">
        <f t="shared" si="236"/>
        <v>5.1643189024802745E-4</v>
      </c>
      <c r="E1184" s="5">
        <f t="shared" si="239"/>
        <v>1.1528457027679818E-3</v>
      </c>
      <c r="F1184" s="5">
        <f>B$6+B$7*E1183+B$8*(H1183*100)^2</f>
        <v>0.97800606180462024</v>
      </c>
      <c r="G1184" s="8">
        <v>5.8142290968693491E-3</v>
      </c>
      <c r="H1184" s="8">
        <f t="shared" si="240"/>
        <v>9.8894189000396787E-3</v>
      </c>
      <c r="I1184" s="7">
        <f t="shared" si="237"/>
        <v>4.0751898031703296E-3</v>
      </c>
      <c r="J1184" s="10">
        <f t="shared" si="241"/>
        <v>0.70089942024551477</v>
      </c>
      <c r="K1184" s="10">
        <f t="shared" si="242"/>
        <v>0.11908142249517351</v>
      </c>
      <c r="AC1184" s="12"/>
      <c r="AD1184" s="13"/>
    </row>
    <row r="1185" spans="1:30" x14ac:dyDescent="0.3">
      <c r="A1185" s="17">
        <v>44988</v>
      </c>
      <c r="B1185" s="18">
        <v>1.2702569454764537E-2</v>
      </c>
      <c r="C1185" s="8">
        <f t="shared" si="238"/>
        <v>-1.5897430545235465E-2</v>
      </c>
      <c r="D1185" s="5">
        <f t="shared" si="236"/>
        <v>2.5272829794058558E-4</v>
      </c>
      <c r="E1185" s="5">
        <f t="shared" si="239"/>
        <v>5.1643189024802745E-4</v>
      </c>
      <c r="F1185" s="5">
        <f>B$6+B$7*E1183+B$8*(H1184*100)^2</f>
        <v>0.89579861158948804</v>
      </c>
      <c r="G1185" s="8">
        <v>5.0615951309622162E-3</v>
      </c>
      <c r="H1185" s="8">
        <f t="shared" si="240"/>
        <v>9.4646638164780465E-3</v>
      </c>
      <c r="I1185" s="7">
        <f t="shared" si="237"/>
        <v>4.4030686855158303E-3</v>
      </c>
      <c r="J1185" s="10">
        <f t="shared" si="241"/>
        <v>0.86989744766069443</v>
      </c>
      <c r="K1185" s="10">
        <f t="shared" si="242"/>
        <v>0.16067227508007997</v>
      </c>
      <c r="AC1185" s="12"/>
      <c r="AD1185" s="13"/>
    </row>
    <row r="1186" spans="1:30" x14ac:dyDescent="0.3">
      <c r="A1186" s="17">
        <v>44991</v>
      </c>
      <c r="B1186" s="18">
        <v>4.4095568974552536E-3</v>
      </c>
      <c r="C1186" s="8">
        <f t="shared" si="238"/>
        <v>-2.4190443102544746E-2</v>
      </c>
      <c r="D1186" s="5">
        <f t="shared" si="236"/>
        <v>5.8517753749745462E-4</v>
      </c>
      <c r="E1186" s="5">
        <f t="shared" si="239"/>
        <v>2.5272829794058558E-4</v>
      </c>
      <c r="F1186" s="5">
        <f>B$6+B$7*E1183+B$8*(H1185*100)^2</f>
        <v>0.8229134862287516</v>
      </c>
      <c r="G1186" s="8">
        <v>5.8406748651744023E-3</v>
      </c>
      <c r="H1186" s="8">
        <f t="shared" si="240"/>
        <v>9.0714579105497239E-3</v>
      </c>
      <c r="I1186" s="7">
        <f t="shared" si="237"/>
        <v>3.2307830453753216E-3</v>
      </c>
      <c r="J1186" s="10">
        <f t="shared" si="241"/>
        <v>0.55315235310206756</v>
      </c>
      <c r="K1186" s="10">
        <f t="shared" si="242"/>
        <v>8.4138481580837254E-2</v>
      </c>
      <c r="AC1186" s="12"/>
      <c r="AD1186" s="13"/>
    </row>
    <row r="1187" spans="1:30" x14ac:dyDescent="0.3">
      <c r="A1187" s="17">
        <v>44992</v>
      </c>
      <c r="B1187" s="18">
        <v>-8.1045197734302549E-3</v>
      </c>
      <c r="C1187" s="8">
        <f t="shared" si="238"/>
        <v>-3.6704519773430255E-2</v>
      </c>
      <c r="D1187" s="5">
        <f t="shared" si="236"/>
        <v>1.3472217717981326E-3</v>
      </c>
      <c r="E1187" s="5">
        <f t="shared" si="239"/>
        <v>5.8517753749745462E-4</v>
      </c>
      <c r="F1187" s="5">
        <f>B$6+B$7*E1183+B$8*(H1186*100)^2</f>
        <v>0.75829353408392297</v>
      </c>
      <c r="G1187" s="8">
        <v>5.159688614832951E-3</v>
      </c>
      <c r="H1187" s="8">
        <f t="shared" si="240"/>
        <v>8.7080051336912E-3</v>
      </c>
      <c r="I1187" s="7">
        <f t="shared" si="237"/>
        <v>3.548316518858249E-3</v>
      </c>
      <c r="J1187" s="10">
        <f t="shared" si="241"/>
        <v>0.68769973999160194</v>
      </c>
      <c r="K1187" s="10">
        <f t="shared" si="242"/>
        <v>0.11588896020335859</v>
      </c>
      <c r="AC1187" s="12"/>
      <c r="AD1187" s="13"/>
    </row>
    <row r="1188" spans="1:30" x14ac:dyDescent="0.3">
      <c r="A1188" s="17">
        <v>44993</v>
      </c>
      <c r="B1188" s="18">
        <v>2.2154274649625041E-3</v>
      </c>
      <c r="C1188" s="8">
        <f t="shared" si="238"/>
        <v>-2.6384572535037495E-2</v>
      </c>
      <c r="D1188" s="5">
        <f t="shared" si="236"/>
        <v>6.9614566785665497E-4</v>
      </c>
      <c r="E1188" s="5">
        <f t="shared" si="239"/>
        <v>1.3472217717981326E-3</v>
      </c>
      <c r="F1188" s="5">
        <f>B$6+B$7*E1183+B$8*(H1187*100)^2</f>
        <v>0.70100148451231792</v>
      </c>
      <c r="G1188" s="8">
        <v>6.6671717753722728E-3</v>
      </c>
      <c r="H1188" s="8">
        <f t="shared" si="240"/>
        <v>8.372583140896948E-3</v>
      </c>
      <c r="I1188" s="7">
        <f t="shared" si="237"/>
        <v>1.7054113655246752E-3</v>
      </c>
      <c r="J1188" s="10">
        <f t="shared" si="241"/>
        <v>0.25579232438921984</v>
      </c>
      <c r="K1188" s="10">
        <f t="shared" si="242"/>
        <v>2.4076718831069543E-2</v>
      </c>
      <c r="AC1188" s="12"/>
      <c r="AD1188" s="13"/>
    </row>
    <row r="1189" spans="1:30" x14ac:dyDescent="0.3">
      <c r="A1189" s="17">
        <v>44994</v>
      </c>
      <c r="B1189" s="18">
        <v>-5.4348567276739292E-4</v>
      </c>
      <c r="C1189" s="8">
        <f t="shared" si="238"/>
        <v>-2.9143485672767394E-2</v>
      </c>
      <c r="D1189" s="5">
        <f t="shared" si="236"/>
        <v>8.4934275715879833E-4</v>
      </c>
      <c r="E1189" s="5">
        <f t="shared" si="239"/>
        <v>6.9614566785665497E-4</v>
      </c>
      <c r="F1189" s="5">
        <f>B$6+B$7*E1183+B$8*(H1188*100)^2</f>
        <v>0.65020635336213284</v>
      </c>
      <c r="G1189" s="8">
        <v>1.3245347509911496E-2</v>
      </c>
      <c r="H1189" s="8">
        <f t="shared" si="240"/>
        <v>8.0635373959704118E-3</v>
      </c>
      <c r="I1189" s="7">
        <f t="shared" si="237"/>
        <v>5.1818101139410842E-3</v>
      </c>
      <c r="J1189" s="10">
        <f t="shared" si="241"/>
        <v>0.3912173772763255</v>
      </c>
      <c r="K1189" s="10">
        <f t="shared" si="242"/>
        <v>0.14632842832057058</v>
      </c>
      <c r="AC1189" s="12"/>
      <c r="AD1189" s="13"/>
    </row>
    <row r="1190" spans="1:30" x14ac:dyDescent="0.3">
      <c r="A1190" s="17">
        <v>44995</v>
      </c>
      <c r="B1190" s="18">
        <v>-1.3291097149612165E-2</v>
      </c>
      <c r="C1190" s="8">
        <f t="shared" si="238"/>
        <v>-4.1891097149612165E-2</v>
      </c>
      <c r="D1190" s="5">
        <f t="shared" si="236"/>
        <v>1.7548640203982444E-3</v>
      </c>
      <c r="E1190" s="5">
        <f t="shared" si="239"/>
        <v>8.4934275715879833E-4</v>
      </c>
      <c r="F1190" s="5">
        <f>B$6+B$7*E1183+B$8*(H1189*100)^2</f>
        <v>0.6051713900843787</v>
      </c>
      <c r="G1190" s="8">
        <v>1.8586843685784359E-2</v>
      </c>
      <c r="H1190" s="8">
        <f t="shared" si="240"/>
        <v>7.779276252225388E-3</v>
      </c>
      <c r="I1190" s="7">
        <f t="shared" si="237"/>
        <v>1.0807567433558971E-2</v>
      </c>
      <c r="J1190" s="10">
        <f t="shared" si="241"/>
        <v>0.5814632982481498</v>
      </c>
      <c r="K1190" s="10">
        <f t="shared" si="242"/>
        <v>0.51828603030496878</v>
      </c>
      <c r="AC1190" s="12"/>
      <c r="AD1190" s="13"/>
    </row>
    <row r="1191" spans="1:30" x14ac:dyDescent="0.3">
      <c r="A1191" s="17">
        <v>44998</v>
      </c>
      <c r="B1191" s="18">
        <v>-3.1948100435363599E-2</v>
      </c>
      <c r="C1191" s="8">
        <f t="shared" si="238"/>
        <v>-6.05481004353636E-2</v>
      </c>
      <c r="D1191" s="5">
        <f t="shared" si="236"/>
        <v>3.6660724663308778E-3</v>
      </c>
      <c r="E1191" s="5">
        <f t="shared" si="239"/>
        <v>1.7548640203982444E-3</v>
      </c>
      <c r="F1191" s="5">
        <f>B$6+B$7*E1183+B$8*(H1190*100)^2</f>
        <v>0.56524339164232196</v>
      </c>
      <c r="G1191" s="8">
        <v>1.283297802675055E-2</v>
      </c>
      <c r="H1191" s="8">
        <f t="shared" si="240"/>
        <v>7.5182670319849775E-3</v>
      </c>
      <c r="I1191" s="7">
        <f t="shared" si="237"/>
        <v>5.3147109947655723E-3</v>
      </c>
      <c r="J1191" s="10">
        <f t="shared" si="241"/>
        <v>0.41414479037421958</v>
      </c>
      <c r="K1191" s="10">
        <f t="shared" si="242"/>
        <v>0.17222378593614396</v>
      </c>
      <c r="AC1191" s="12"/>
      <c r="AD1191" s="13"/>
    </row>
    <row r="1192" spans="1:30" x14ac:dyDescent="0.3">
      <c r="A1192" s="17">
        <v>44999</v>
      </c>
      <c r="B1192" s="18">
        <v>2.004177117580571E-2</v>
      </c>
      <c r="C1192" s="8">
        <f t="shared" si="238"/>
        <v>-8.5582288241942903E-3</v>
      </c>
      <c r="D1192" s="5">
        <f t="shared" si="236"/>
        <v>7.3243280607269981E-5</v>
      </c>
      <c r="E1192" s="5">
        <f t="shared" si="239"/>
        <v>3.6660724663308778E-3</v>
      </c>
      <c r="F1192" s="5">
        <f>B$6+B$7*E1183+B$8*(H1191*100)^2</f>
        <v>0.52984322822359453</v>
      </c>
      <c r="G1192" s="8">
        <v>1.8090138719698178E-2</v>
      </c>
      <c r="H1192" s="8">
        <f t="shared" si="240"/>
        <v>7.2790330966660301E-3</v>
      </c>
      <c r="I1192" s="7">
        <f t="shared" si="237"/>
        <v>1.0811105623032148E-2</v>
      </c>
      <c r="J1192" s="10">
        <f t="shared" si="241"/>
        <v>0.59762425211588011</v>
      </c>
      <c r="K1192" s="10">
        <f t="shared" si="242"/>
        <v>0.57487031461312377</v>
      </c>
      <c r="AC1192" s="12"/>
      <c r="AD1192" s="13"/>
    </row>
    <row r="1193" spans="1:30" x14ac:dyDescent="0.3">
      <c r="A1193" s="17">
        <v>45000</v>
      </c>
      <c r="B1193" s="18">
        <v>-3.5198040004990369E-2</v>
      </c>
      <c r="C1193" s="8">
        <f t="shared" si="238"/>
        <v>-6.379804000499037E-2</v>
      </c>
      <c r="D1193" s="5">
        <f t="shared" si="236"/>
        <v>4.0701899084783517E-3</v>
      </c>
      <c r="E1193" s="5">
        <f t="shared" si="239"/>
        <v>7.3243280607269981E-5</v>
      </c>
      <c r="F1193" s="5">
        <f t="shared" ref="F1193" si="245">B$6+B$7*E1193+B$8*(G1192*100)^2</f>
        <v>2.9300337181798746</v>
      </c>
      <c r="G1193" s="8">
        <v>1.8135629642973765E-2</v>
      </c>
      <c r="H1193" s="8">
        <f t="shared" si="240"/>
        <v>1.7117341260195387E-2</v>
      </c>
      <c r="I1193" s="7">
        <f t="shared" si="237"/>
        <v>1.0182883827783776E-3</v>
      </c>
      <c r="J1193" s="10">
        <f t="shared" si="241"/>
        <v>5.6148498994788978E-2</v>
      </c>
      <c r="K1193" s="10">
        <f t="shared" si="242"/>
        <v>1.7022667511812362E-3</v>
      </c>
      <c r="AC1193" s="12"/>
      <c r="AD1193" s="13"/>
    </row>
    <row r="1194" spans="1:30" x14ac:dyDescent="0.3">
      <c r="A1194" s="17">
        <v>45001</v>
      </c>
      <c r="B1194" s="18">
        <v>2.01334243356379E-2</v>
      </c>
      <c r="C1194" s="8">
        <f t="shared" si="238"/>
        <v>-8.4665756643621005E-3</v>
      </c>
      <c r="D1194" s="5">
        <f t="shared" si="236"/>
        <v>7.1682903480368545E-5</v>
      </c>
      <c r="E1194" s="5">
        <f t="shared" si="239"/>
        <v>4.0701899084783517E-3</v>
      </c>
      <c r="F1194" s="5">
        <f>B$6+B$7*E1193+B$8*(H1193*100)^2</f>
        <v>2.6263754605691627</v>
      </c>
      <c r="G1194" s="8">
        <v>1.9554632021204152E-2</v>
      </c>
      <c r="H1194" s="8">
        <f t="shared" si="240"/>
        <v>1.6206095953588458E-2</v>
      </c>
      <c r="I1194" s="7">
        <f t="shared" si="237"/>
        <v>3.3485360676156935E-3</v>
      </c>
      <c r="J1194" s="10">
        <f t="shared" si="241"/>
        <v>0.17124004501770698</v>
      </c>
      <c r="K1194" s="10">
        <f t="shared" si="242"/>
        <v>1.8797281247096009E-2</v>
      </c>
      <c r="AC1194" s="12"/>
      <c r="AD1194" s="13"/>
    </row>
    <row r="1195" spans="1:30" x14ac:dyDescent="0.3">
      <c r="A1195" s="17">
        <v>45002</v>
      </c>
      <c r="B1195" s="18">
        <v>-1.2708599499678605E-2</v>
      </c>
      <c r="C1195" s="8">
        <f t="shared" si="238"/>
        <v>-4.1308599499678605E-2</v>
      </c>
      <c r="D1195" s="5">
        <f t="shared" si="236"/>
        <v>1.7064003926248476E-3</v>
      </c>
      <c r="E1195" s="5">
        <f t="shared" si="239"/>
        <v>7.1682903480368545E-5</v>
      </c>
      <c r="F1195" s="5">
        <f>B$6+B$7*E1193+B$8*(H1194*100)^2</f>
        <v>2.3571520493715057</v>
      </c>
      <c r="G1195" s="8">
        <v>2.5466699634753644E-2</v>
      </c>
      <c r="H1195" s="8">
        <f t="shared" si="240"/>
        <v>1.5353019407828239E-2</v>
      </c>
      <c r="I1195" s="7">
        <f t="shared" si="237"/>
        <v>1.0113680226925405E-2</v>
      </c>
      <c r="J1195" s="10">
        <f t="shared" si="241"/>
        <v>0.39713352621175807</v>
      </c>
      <c r="K1195" s="10">
        <f t="shared" si="242"/>
        <v>0.15268255547473419</v>
      </c>
      <c r="AC1195" s="12"/>
      <c r="AD1195" s="13"/>
    </row>
    <row r="1196" spans="1:30" x14ac:dyDescent="0.3">
      <c r="A1196" s="17">
        <v>45005</v>
      </c>
      <c r="B1196" s="18">
        <v>1.3301077305614572E-2</v>
      </c>
      <c r="C1196" s="8">
        <f t="shared" si="238"/>
        <v>-1.5298922694385429E-2</v>
      </c>
      <c r="D1196" s="5">
        <f t="shared" si="236"/>
        <v>2.3405703560878152E-4</v>
      </c>
      <c r="E1196" s="5">
        <f t="shared" si="239"/>
        <v>1.7064003926248476E-3</v>
      </c>
      <c r="F1196" s="5">
        <f>B$6+B$7*E1193+B$8*(H1195*100)^2</f>
        <v>2.1184585730036636</v>
      </c>
      <c r="G1196" s="8">
        <v>1.1049445662979281E-2</v>
      </c>
      <c r="H1196" s="8">
        <f t="shared" si="240"/>
        <v>1.455492553400279E-2</v>
      </c>
      <c r="I1196" s="7">
        <f t="shared" si="237"/>
        <v>3.5054798710235091E-3</v>
      </c>
      <c r="J1196" s="10">
        <f t="shared" si="241"/>
        <v>0.31725391281559734</v>
      </c>
      <c r="K1196" s="10">
        <f t="shared" si="242"/>
        <v>3.4704280876623805E-2</v>
      </c>
      <c r="AC1196" s="12"/>
      <c r="AD1196" s="13"/>
    </row>
    <row r="1197" spans="1:30" x14ac:dyDescent="0.3">
      <c r="A1197" s="17">
        <v>45006</v>
      </c>
      <c r="B1197" s="18">
        <v>1.49816140348483E-2</v>
      </c>
      <c r="C1197" s="8">
        <f t="shared" si="238"/>
        <v>-1.36183859651517E-2</v>
      </c>
      <c r="D1197" s="5">
        <f t="shared" si="236"/>
        <v>1.8546043629584079E-4</v>
      </c>
      <c r="E1197" s="5">
        <f t="shared" si="239"/>
        <v>2.3405703560878152E-4</v>
      </c>
      <c r="F1197" s="5">
        <f>B$6+B$7*E1193+B$8*(H1196*100)^2</f>
        <v>1.9068329368559354</v>
      </c>
      <c r="G1197" s="8">
        <v>6.9643148404283329E-3</v>
      </c>
      <c r="H1197" s="8">
        <f t="shared" si="240"/>
        <v>1.3808812175042193E-2</v>
      </c>
      <c r="I1197" s="7">
        <f t="shared" si="237"/>
        <v>6.8444973346138598E-3</v>
      </c>
      <c r="J1197" s="10">
        <f t="shared" si="241"/>
        <v>0.98279550701543184</v>
      </c>
      <c r="K1197" s="10">
        <f t="shared" si="242"/>
        <v>0.18884616478945104</v>
      </c>
      <c r="AC1197" s="12"/>
      <c r="AD1197" s="13"/>
    </row>
    <row r="1198" spans="1:30" x14ac:dyDescent="0.3">
      <c r="A1198" s="17">
        <v>45007</v>
      </c>
      <c r="B1198" s="18">
        <v>3.366265938126591E-3</v>
      </c>
      <c r="C1198" s="8">
        <f t="shared" si="238"/>
        <v>-2.523373406187341E-2</v>
      </c>
      <c r="D1198" s="5">
        <f t="shared" si="236"/>
        <v>6.3674133470535037E-4</v>
      </c>
      <c r="E1198" s="5">
        <f t="shared" si="239"/>
        <v>1.8546043629584079E-4</v>
      </c>
      <c r="F1198" s="5">
        <f>B$6+B$7*E1193+B$8*(H1197*100)^2</f>
        <v>1.7192056478473587</v>
      </c>
      <c r="G1198" s="8">
        <v>8.2259639625658302E-3</v>
      </c>
      <c r="H1198" s="8">
        <f t="shared" si="240"/>
        <v>1.3111848259674755E-2</v>
      </c>
      <c r="I1198" s="7">
        <f t="shared" si="237"/>
        <v>4.8858842971089243E-3</v>
      </c>
      <c r="J1198" s="10">
        <f t="shared" si="241"/>
        <v>0.59395887452744522</v>
      </c>
      <c r="K1198" s="10">
        <f t="shared" si="242"/>
        <v>9.3589538230989255E-2</v>
      </c>
      <c r="AC1198" s="12"/>
      <c r="AD1198" s="13"/>
    </row>
    <row r="1199" spans="1:30" x14ac:dyDescent="0.3">
      <c r="A1199" s="17">
        <v>45008</v>
      </c>
      <c r="B1199" s="18">
        <v>2.7228766978864105E-3</v>
      </c>
      <c r="C1199" s="8">
        <f t="shared" si="238"/>
        <v>-2.5877123302113589E-2</v>
      </c>
      <c r="D1199" s="5">
        <f t="shared" si="236"/>
        <v>6.6962551039279007E-4</v>
      </c>
      <c r="E1199" s="5">
        <f t="shared" si="239"/>
        <v>6.3674133470535037E-4</v>
      </c>
      <c r="F1199" s="5">
        <f>B$6+B$7*E1193+B$8*(H1198*100)^2</f>
        <v>1.552855293412355</v>
      </c>
      <c r="G1199" s="8">
        <v>1.5226161315331218E-2</v>
      </c>
      <c r="H1199" s="8">
        <f t="shared" si="240"/>
        <v>1.2461361456166638E-2</v>
      </c>
      <c r="I1199" s="7">
        <f t="shared" si="237"/>
        <v>2.7647998591645798E-3</v>
      </c>
      <c r="J1199" s="10">
        <f t="shared" si="241"/>
        <v>0.18158219934138642</v>
      </c>
      <c r="K1199" s="10">
        <f t="shared" si="242"/>
        <v>2.1487492812815923E-2</v>
      </c>
      <c r="AC1199" s="12"/>
      <c r="AD1199" s="13"/>
    </row>
    <row r="1200" spans="1:30" x14ac:dyDescent="0.3">
      <c r="A1200" s="17">
        <v>45009</v>
      </c>
      <c r="B1200" s="18">
        <v>-1.8355569392270489E-2</v>
      </c>
      <c r="C1200" s="8">
        <f t="shared" si="238"/>
        <v>-4.6955569392270489E-2</v>
      </c>
      <c r="D1200" s="5">
        <f t="shared" si="236"/>
        <v>2.2048254969523292E-3</v>
      </c>
      <c r="E1200" s="5">
        <f t="shared" si="239"/>
        <v>6.6962551039279007E-4</v>
      </c>
      <c r="F1200" s="5">
        <f>B$6+B$7*E1193+B$8*(H1199*100)^2</f>
        <v>1.4053690691702807</v>
      </c>
      <c r="G1200" s="8">
        <v>8.904805033682156E-3</v>
      </c>
      <c r="H1200" s="8">
        <f t="shared" si="240"/>
        <v>1.1854826313237494E-2</v>
      </c>
      <c r="I1200" s="7">
        <f t="shared" si="237"/>
        <v>2.9500212795553378E-3</v>
      </c>
      <c r="J1200" s="10">
        <f t="shared" si="241"/>
        <v>0.33128420761566046</v>
      </c>
      <c r="K1200" s="10">
        <f t="shared" si="242"/>
        <v>3.729845336754356E-2</v>
      </c>
      <c r="AC1200" s="12"/>
      <c r="AD1200" s="13"/>
    </row>
    <row r="1201" spans="1:30" x14ac:dyDescent="0.3">
      <c r="A1201" s="17">
        <v>45012</v>
      </c>
      <c r="B1201" s="18">
        <v>8.1975179593828853E-3</v>
      </c>
      <c r="C1201" s="8">
        <f t="shared" si="238"/>
        <v>-2.0402482040617113E-2</v>
      </c>
      <c r="D1201" s="5">
        <f t="shared" si="236"/>
        <v>4.1626127341770386E-4</v>
      </c>
      <c r="E1201" s="5">
        <f t="shared" si="239"/>
        <v>2.2048254969523292E-3</v>
      </c>
      <c r="F1201" s="5">
        <f>B$6+B$7*E1193+B$8*(H1200*100)^2</f>
        <v>1.2746077827572575</v>
      </c>
      <c r="G1201" s="8">
        <v>8.547988311220554E-3</v>
      </c>
      <c r="H1201" s="8">
        <f t="shared" si="240"/>
        <v>1.1289852889906304E-2</v>
      </c>
      <c r="I1201" s="7">
        <f t="shared" si="237"/>
        <v>2.7418645786857505E-3</v>
      </c>
      <c r="J1201" s="10">
        <f t="shared" si="241"/>
        <v>0.32076138605461474</v>
      </c>
      <c r="K1201" s="10">
        <f t="shared" si="242"/>
        <v>3.5347411939550266E-2</v>
      </c>
      <c r="AC1201" s="12"/>
      <c r="AD1201" s="13"/>
    </row>
    <row r="1202" spans="1:30" x14ac:dyDescent="0.3">
      <c r="A1202" s="17">
        <v>45013</v>
      </c>
      <c r="B1202" s="18">
        <v>8.6161464676029129E-4</v>
      </c>
      <c r="C1202" s="8">
        <f t="shared" si="238"/>
        <v>-2.7738385353239709E-2</v>
      </c>
      <c r="D1202" s="5">
        <f t="shared" si="236"/>
        <v>7.6941802200482321E-4</v>
      </c>
      <c r="E1202" s="5">
        <f t="shared" si="239"/>
        <v>4.1626127341770386E-4</v>
      </c>
      <c r="F1202" s="5">
        <f>B$6+B$7*E1193+B$8*(H1201*100)^2</f>
        <v>1.158674826223471</v>
      </c>
      <c r="G1202" s="8">
        <v>6.2910131905238647E-3</v>
      </c>
      <c r="H1202" s="8">
        <f t="shared" si="240"/>
        <v>1.0764175891462714E-2</v>
      </c>
      <c r="I1202" s="7">
        <f t="shared" si="237"/>
        <v>4.4731627009388488E-3</v>
      </c>
      <c r="J1202" s="10">
        <f t="shared" si="241"/>
        <v>0.71104010840046572</v>
      </c>
      <c r="K1202" s="10">
        <f t="shared" si="242"/>
        <v>0.12154127193132469</v>
      </c>
      <c r="AC1202" s="12"/>
      <c r="AD1202" s="13"/>
    </row>
    <row r="1203" spans="1:30" x14ac:dyDescent="0.3">
      <c r="A1203" s="17">
        <v>45014</v>
      </c>
      <c r="B1203" s="18">
        <v>1.5015511427122923E-2</v>
      </c>
      <c r="C1203" s="8">
        <f t="shared" si="238"/>
        <v>-1.3584488572877078E-2</v>
      </c>
      <c r="D1203" s="5">
        <f t="shared" si="236"/>
        <v>1.845383297866279E-4</v>
      </c>
      <c r="E1203" s="5">
        <f t="shared" si="239"/>
        <v>7.6941802200482321E-4</v>
      </c>
      <c r="F1203" s="5">
        <f t="shared" ref="F1203" si="246">B$6+B$7*E1203+B$8*(G1202*100)^2</f>
        <v>0.37956780605869206</v>
      </c>
      <c r="G1203" s="8">
        <v>7.1733999217635704E-3</v>
      </c>
      <c r="H1203" s="8">
        <f t="shared" si="240"/>
        <v>6.1609074498704501E-3</v>
      </c>
      <c r="I1203" s="7">
        <f t="shared" si="237"/>
        <v>1.0124924718931203E-3</v>
      </c>
      <c r="J1203" s="10">
        <f t="shared" si="241"/>
        <v>0.14114540983854704</v>
      </c>
      <c r="K1203" s="10">
        <f t="shared" si="242"/>
        <v>1.2185801972049326E-2</v>
      </c>
      <c r="AC1203" s="12"/>
      <c r="AD1203" s="13"/>
    </row>
    <row r="1204" spans="1:30" x14ac:dyDescent="0.3">
      <c r="A1204" s="17">
        <v>45015</v>
      </c>
      <c r="B1204" s="18">
        <v>1.2716356251673319E-2</v>
      </c>
      <c r="C1204" s="8">
        <f t="shared" si="238"/>
        <v>-1.5883643748326681E-2</v>
      </c>
      <c r="D1204" s="5">
        <f t="shared" si="236"/>
        <v>2.5229013872375727E-4</v>
      </c>
      <c r="E1204" s="5">
        <f t="shared" si="239"/>
        <v>1.845383297866279E-4</v>
      </c>
      <c r="F1204" s="5">
        <f>B$6+B$7*E1203+B$8*(H1203*100)^2</f>
        <v>0.36520429773330948</v>
      </c>
      <c r="G1204" s="8">
        <v>6.1838520954253552E-3</v>
      </c>
      <c r="H1204" s="8">
        <f t="shared" si="240"/>
        <v>6.0432135303438474E-3</v>
      </c>
      <c r="I1204" s="7">
        <f t="shared" si="237"/>
        <v>1.4063856508150785E-4</v>
      </c>
      <c r="J1204" s="10">
        <f t="shared" si="241"/>
        <v>2.274287335972159E-2</v>
      </c>
      <c r="K1204" s="10">
        <f t="shared" si="242"/>
        <v>2.6666710487521783E-4</v>
      </c>
      <c r="AC1204" s="12"/>
      <c r="AD1204" s="13"/>
    </row>
    <row r="1205" spans="1:30" x14ac:dyDescent="0.3">
      <c r="A1205" s="17">
        <v>45016</v>
      </c>
      <c r="B1205" s="18">
        <v>6.8903213818394989E-3</v>
      </c>
      <c r="C1205" s="8">
        <f t="shared" si="238"/>
        <v>-2.1709678618160502E-2</v>
      </c>
      <c r="D1205" s="5">
        <f t="shared" si="236"/>
        <v>4.7131014570381529E-4</v>
      </c>
      <c r="E1205" s="5">
        <f t="shared" si="239"/>
        <v>2.5229013872375727E-4</v>
      </c>
      <c r="F1205" s="5">
        <f>B$6+B$7*E1203+B$8*(H1204*100)^2</f>
        <v>0.35246961125202531</v>
      </c>
      <c r="G1205" s="8">
        <v>4.0210309102420554E-3</v>
      </c>
      <c r="H1205" s="8">
        <f t="shared" si="240"/>
        <v>5.9369151185782107E-3</v>
      </c>
      <c r="I1205" s="7">
        <f t="shared" si="237"/>
        <v>1.9158842083361553E-3</v>
      </c>
      <c r="J1205" s="10">
        <f t="shared" si="241"/>
        <v>0.47646592406344473</v>
      </c>
      <c r="K1205" s="10">
        <f t="shared" si="242"/>
        <v>6.6944319298155142E-2</v>
      </c>
      <c r="AC1205" s="12"/>
      <c r="AD1205" s="13"/>
    </row>
    <row r="1206" spans="1:30" x14ac:dyDescent="0.3">
      <c r="A1206" s="17">
        <v>45019</v>
      </c>
      <c r="B1206" s="18">
        <v>-9.2741806089608088E-4</v>
      </c>
      <c r="C1206" s="8">
        <f t="shared" si="238"/>
        <v>-2.952741806089608E-2</v>
      </c>
      <c r="D1206" s="5">
        <f t="shared" si="236"/>
        <v>8.7186841734293195E-4</v>
      </c>
      <c r="E1206" s="5">
        <f t="shared" si="239"/>
        <v>4.7131014570381529E-4</v>
      </c>
      <c r="F1206" s="5">
        <f>B$6+B$7*E1203+B$8*(H1205*100)^2</f>
        <v>0.34117903821771878</v>
      </c>
      <c r="G1206" s="8">
        <v>7.1094711896727628E-3</v>
      </c>
      <c r="H1206" s="8">
        <f t="shared" si="240"/>
        <v>5.8410533144093012E-3</v>
      </c>
      <c r="I1206" s="7">
        <f t="shared" si="237"/>
        <v>1.2684178752634615E-3</v>
      </c>
      <c r="J1206" s="10">
        <f t="shared" si="241"/>
        <v>0.17841240809948972</v>
      </c>
      <c r="K1206" s="10">
        <f t="shared" si="242"/>
        <v>2.0638952168145597E-2</v>
      </c>
      <c r="AC1206" s="12"/>
      <c r="AD1206" s="13"/>
    </row>
    <row r="1207" spans="1:30" x14ac:dyDescent="0.3">
      <c r="A1207" s="17">
        <v>45020</v>
      </c>
      <c r="B1207" s="18">
        <v>9.8999220585065995E-4</v>
      </c>
      <c r="C1207" s="8">
        <f t="shared" si="238"/>
        <v>-2.7610007794149339E-2</v>
      </c>
      <c r="D1207" s="5">
        <f t="shared" si="236"/>
        <v>7.6231253039298725E-4</v>
      </c>
      <c r="E1207" s="5">
        <f t="shared" si="239"/>
        <v>8.7186841734293195E-4</v>
      </c>
      <c r="F1207" s="5">
        <f>B$6+B$7*E1203+B$8*(H1206*100)^2</f>
        <v>0.33116881616550264</v>
      </c>
      <c r="G1207" s="8">
        <v>4.9166514562993232E-3</v>
      </c>
      <c r="H1207" s="8">
        <f t="shared" si="240"/>
        <v>5.7547268933069509E-3</v>
      </c>
      <c r="I1207" s="7">
        <f t="shared" si="237"/>
        <v>8.3807543700762776E-4</v>
      </c>
      <c r="J1207" s="10">
        <f t="shared" si="241"/>
        <v>0.17045654841647701</v>
      </c>
      <c r="K1207" s="10">
        <f t="shared" si="242"/>
        <v>1.1761355005153407E-2</v>
      </c>
      <c r="AC1207" s="12"/>
      <c r="AD1207" s="13"/>
    </row>
    <row r="1208" spans="1:30" x14ac:dyDescent="0.3">
      <c r="A1208" s="17">
        <v>45021</v>
      </c>
      <c r="B1208" s="18">
        <v>-3.9379181797027166E-3</v>
      </c>
      <c r="C1208" s="8">
        <f t="shared" si="238"/>
        <v>-3.2537918179702717E-2</v>
      </c>
      <c r="D1208" s="5">
        <f t="shared" si="236"/>
        <v>1.0587161194690285E-3</v>
      </c>
      <c r="E1208" s="5">
        <f t="shared" si="239"/>
        <v>7.6231253039298725E-4</v>
      </c>
      <c r="F1208" s="5">
        <f>B$6+B$7*E1203+B$8*(H1207*100)^2</f>
        <v>0.32229375329400783</v>
      </c>
      <c r="G1208" s="8">
        <v>2.6008184648760018E-3</v>
      </c>
      <c r="H1208" s="8">
        <f t="shared" si="240"/>
        <v>5.6770921543868548E-3</v>
      </c>
      <c r="I1208" s="7">
        <f t="shared" si="237"/>
        <v>3.076273689510853E-3</v>
      </c>
      <c r="J1208" s="10">
        <f t="shared" si="241"/>
        <v>1.182809846614004</v>
      </c>
      <c r="K1208" s="10">
        <f t="shared" si="242"/>
        <v>0.23873807682227821</v>
      </c>
      <c r="AC1208" s="12"/>
      <c r="AD1208" s="13"/>
    </row>
    <row r="1209" spans="1:30" x14ac:dyDescent="0.3">
      <c r="A1209" s="17">
        <v>45022</v>
      </c>
      <c r="B1209" s="18">
        <v>2.5768082850035497E-3</v>
      </c>
      <c r="C1209" s="8">
        <f t="shared" si="238"/>
        <v>-2.6023191714996452E-2</v>
      </c>
      <c r="D1209" s="5">
        <f t="shared" si="236"/>
        <v>6.7720650703546003E-4</v>
      </c>
      <c r="E1209" s="5">
        <f t="shared" si="239"/>
        <v>1.0587161194690285E-3</v>
      </c>
      <c r="F1209" s="5">
        <f>B$6+B$7*E1203+B$8*(H1208*100)^2</f>
        <v>0.31442512255214039</v>
      </c>
      <c r="G1209" s="8">
        <v>4.3573829741559251E-3</v>
      </c>
      <c r="H1209" s="8">
        <f t="shared" si="240"/>
        <v>5.6073623260151509E-3</v>
      </c>
      <c r="I1209" s="7">
        <f t="shared" si="237"/>
        <v>1.2499793518592258E-3</v>
      </c>
      <c r="J1209" s="10">
        <f t="shared" si="241"/>
        <v>0.28686469820830041</v>
      </c>
      <c r="K1209" s="10">
        <f t="shared" si="242"/>
        <v>2.9291264858251509E-2</v>
      </c>
      <c r="AC1209" s="12"/>
      <c r="AD1209" s="13"/>
    </row>
    <row r="1210" spans="1:30" x14ac:dyDescent="0.3">
      <c r="A1210" s="17">
        <v>45027</v>
      </c>
      <c r="B1210" s="18">
        <v>5.5167467301597134E-3</v>
      </c>
      <c r="C1210" s="8">
        <f t="shared" si="238"/>
        <v>-2.3083253269840287E-2</v>
      </c>
      <c r="D1210" s="5">
        <f t="shared" si="236"/>
        <v>5.3283658151959232E-4</v>
      </c>
      <c r="E1210" s="5">
        <f t="shared" si="239"/>
        <v>6.7720650703546003E-4</v>
      </c>
      <c r="F1210" s="5">
        <f>B$6+B$7*E1203+B$8*(H1209*100)^2</f>
        <v>0.30744879453640078</v>
      </c>
      <c r="G1210" s="8">
        <v>8.9513351208514742E-3</v>
      </c>
      <c r="H1210" s="8">
        <f t="shared" si="240"/>
        <v>5.5448065298655891E-3</v>
      </c>
      <c r="I1210" s="7">
        <f t="shared" si="237"/>
        <v>3.406528590985885E-3</v>
      </c>
      <c r="J1210" s="10">
        <f t="shared" si="241"/>
        <v>0.38056094928795908</v>
      </c>
      <c r="K1210" s="10">
        <f t="shared" si="242"/>
        <v>0.13542286525044034</v>
      </c>
      <c r="AC1210" s="12"/>
      <c r="AD1210" s="13"/>
    </row>
    <row r="1211" spans="1:30" x14ac:dyDescent="0.3">
      <c r="A1211" s="17">
        <v>45028</v>
      </c>
      <c r="B1211" s="18">
        <v>1.7069775128118351E-4</v>
      </c>
      <c r="C1211" s="8">
        <f t="shared" si="238"/>
        <v>-2.8429302248718816E-2</v>
      </c>
      <c r="D1211" s="5">
        <f t="shared" si="236"/>
        <v>8.0822522634900874E-4</v>
      </c>
      <c r="E1211" s="5">
        <f t="shared" si="239"/>
        <v>5.3283658151959232E-4</v>
      </c>
      <c r="F1211" s="5">
        <f>B$6+B$7*E1203+B$8*(H1210*100)^2</f>
        <v>0.30126358211764603</v>
      </c>
      <c r="G1211" s="8">
        <v>2.601967521919297E-3</v>
      </c>
      <c r="H1211" s="8">
        <f t="shared" si="240"/>
        <v>5.4887483283317514E-3</v>
      </c>
      <c r="I1211" s="7">
        <f t="shared" si="237"/>
        <v>2.8867808064124544E-3</v>
      </c>
      <c r="J1211" s="10">
        <f t="shared" si="241"/>
        <v>1.1094607377278367</v>
      </c>
      <c r="K1211" s="10">
        <f t="shared" si="242"/>
        <v>0.22048714591302376</v>
      </c>
      <c r="AC1211" s="12"/>
      <c r="AD1211" s="13"/>
    </row>
    <row r="1212" spans="1:30" x14ac:dyDescent="0.3">
      <c r="A1212" s="17">
        <v>45029</v>
      </c>
      <c r="B1212" s="18">
        <v>6.717178785661959E-3</v>
      </c>
      <c r="C1212" s="8">
        <f t="shared" si="238"/>
        <v>-2.1882821214338041E-2</v>
      </c>
      <c r="D1212" s="5">
        <f t="shared" si="236"/>
        <v>4.7885786429868298E-4</v>
      </c>
      <c r="E1212" s="5">
        <f t="shared" si="239"/>
        <v>8.0822522634900874E-4</v>
      </c>
      <c r="F1212" s="5">
        <f>B$6+B$7*E1203+B$8*(H1211*100)^2</f>
        <v>0.29577977278717804</v>
      </c>
      <c r="G1212" s="8">
        <v>4.0667809510020175E-3</v>
      </c>
      <c r="H1212" s="8">
        <f t="shared" si="240"/>
        <v>5.4385638985597852E-3</v>
      </c>
      <c r="I1212" s="7">
        <f t="shared" si="237"/>
        <v>1.3717829475577677E-3</v>
      </c>
      <c r="J1212" s="10">
        <f t="shared" si="241"/>
        <v>0.33731419618747183</v>
      </c>
      <c r="K1212" s="10">
        <f t="shared" si="242"/>
        <v>3.8430701709442738E-2</v>
      </c>
      <c r="AC1212" s="12"/>
      <c r="AD1212" s="13"/>
    </row>
    <row r="1213" spans="1:30" x14ac:dyDescent="0.3">
      <c r="A1213" s="17">
        <v>45030</v>
      </c>
      <c r="B1213" s="18">
        <v>6.2851010392480436E-3</v>
      </c>
      <c r="C1213" s="8">
        <f t="shared" si="238"/>
        <v>-2.2314898960751957E-2</v>
      </c>
      <c r="D1213" s="5">
        <f t="shared" si="236"/>
        <v>4.9795471562856877E-4</v>
      </c>
      <c r="E1213" s="5">
        <f t="shared" si="239"/>
        <v>4.7885786429868298E-4</v>
      </c>
      <c r="F1213" s="5">
        <f t="shared" ref="F1213" si="247">B$6+B$7*E1213+B$8*(G1212*100)^2</f>
        <v>0.1752816449696179</v>
      </c>
      <c r="G1213" s="8">
        <v>4.5823092754096774E-3</v>
      </c>
      <c r="H1213" s="8">
        <f t="shared" si="240"/>
        <v>4.1866650805816542E-3</v>
      </c>
      <c r="I1213" s="7">
        <f t="shared" si="237"/>
        <v>3.9564419482802319E-4</v>
      </c>
      <c r="J1213" s="10">
        <f t="shared" si="241"/>
        <v>8.6341661168789385E-2</v>
      </c>
      <c r="K1213" s="10">
        <f t="shared" si="242"/>
        <v>4.202451619857106E-3</v>
      </c>
      <c r="AC1213" s="12"/>
      <c r="AD1213" s="13"/>
    </row>
    <row r="1214" spans="1:30" x14ac:dyDescent="0.3">
      <c r="A1214" s="17">
        <v>45033</v>
      </c>
      <c r="B1214" s="18">
        <v>-5.2841379448664719E-3</v>
      </c>
      <c r="C1214" s="8">
        <f t="shared" si="238"/>
        <v>-3.3884137944866471E-2</v>
      </c>
      <c r="D1214" s="5">
        <f t="shared" si="236"/>
        <v>1.1481348042667399E-3</v>
      </c>
      <c r="E1214" s="5">
        <f t="shared" si="239"/>
        <v>4.9795471562856877E-4</v>
      </c>
      <c r="F1214" s="5">
        <f>B$6+B$7*E1213+B$8*(H1213*100)^2</f>
        <v>0.18405417244744526</v>
      </c>
      <c r="G1214" s="8">
        <v>5.4531931242204025E-3</v>
      </c>
      <c r="H1214" s="8">
        <f t="shared" si="240"/>
        <v>4.2901535222815189E-3</v>
      </c>
      <c r="I1214" s="7">
        <f t="shared" si="237"/>
        <v>1.1630396019388835E-3</v>
      </c>
      <c r="J1214" s="10">
        <f t="shared" si="241"/>
        <v>0.21327680414860672</v>
      </c>
      <c r="K1214" s="10">
        <f t="shared" si="242"/>
        <v>3.1216287806686616E-2</v>
      </c>
      <c r="AC1214" s="12"/>
      <c r="AD1214" s="13"/>
    </row>
    <row r="1215" spans="1:30" x14ac:dyDescent="0.3">
      <c r="A1215" s="17">
        <v>45034</v>
      </c>
      <c r="B1215" s="18">
        <v>6.012721748645279E-3</v>
      </c>
      <c r="C1215" s="8">
        <f t="shared" si="238"/>
        <v>-2.2587278251354721E-2</v>
      </c>
      <c r="D1215" s="5">
        <f t="shared" si="236"/>
        <v>5.1018513880412197E-4</v>
      </c>
      <c r="E1215" s="5">
        <f t="shared" si="239"/>
        <v>1.1481348042667399E-3</v>
      </c>
      <c r="F1215" s="5">
        <f>B$6+B$7*E1213+B$8*(H1214*100)^2</f>
        <v>0.19183189530928701</v>
      </c>
      <c r="G1215" s="8">
        <v>4.3564671090961949E-3</v>
      </c>
      <c r="H1215" s="8">
        <f t="shared" si="240"/>
        <v>4.3798618164194066E-3</v>
      </c>
      <c r="I1215" s="7">
        <f t="shared" si="237"/>
        <v>2.3394707323211653E-5</v>
      </c>
      <c r="J1215" s="10">
        <f t="shared" si="241"/>
        <v>5.370109939396555E-3</v>
      </c>
      <c r="K1215" s="10">
        <f t="shared" si="242"/>
        <v>1.4316418111226525E-5</v>
      </c>
      <c r="AC1215" s="12"/>
      <c r="AD1215" s="13"/>
    </row>
    <row r="1216" spans="1:30" x14ac:dyDescent="0.3">
      <c r="A1216" s="17">
        <v>45035</v>
      </c>
      <c r="B1216" s="18">
        <v>-8.6570727444250392E-5</v>
      </c>
      <c r="C1216" s="8">
        <f t="shared" si="238"/>
        <v>-2.8686570727444252E-2</v>
      </c>
      <c r="D1216" s="5">
        <f t="shared" si="236"/>
        <v>8.2291934010066147E-4</v>
      </c>
      <c r="E1216" s="5">
        <f t="shared" si="239"/>
        <v>5.1018513880412197E-4</v>
      </c>
      <c r="F1216" s="5">
        <f>B$6+B$7*E1213+B$8*(H1215*100)^2</f>
        <v>0.19872762439859593</v>
      </c>
      <c r="G1216" s="8">
        <v>5.3446181644216141E-3</v>
      </c>
      <c r="H1216" s="8">
        <f t="shared" si="240"/>
        <v>4.4578876656842297E-3</v>
      </c>
      <c r="I1216" s="7">
        <f t="shared" si="237"/>
        <v>8.8673049873738436E-4</v>
      </c>
      <c r="J1216" s="10">
        <f t="shared" si="241"/>
        <v>0.16591091663764251</v>
      </c>
      <c r="K1216" s="10">
        <f t="shared" si="242"/>
        <v>1.7497638280649763E-2</v>
      </c>
      <c r="AC1216" s="12"/>
      <c r="AD1216" s="13"/>
    </row>
    <row r="1217" spans="1:30" x14ac:dyDescent="0.3">
      <c r="A1217" s="17">
        <v>45036</v>
      </c>
      <c r="B1217" s="18">
        <v>-1.9844013493911889E-3</v>
      </c>
      <c r="C1217" s="8">
        <f t="shared" si="238"/>
        <v>-3.058440134939119E-2</v>
      </c>
      <c r="D1217" s="5">
        <f t="shared" si="236"/>
        <v>9.3540560590064166E-4</v>
      </c>
      <c r="E1217" s="5">
        <f t="shared" si="239"/>
        <v>8.2291934010066147E-4</v>
      </c>
      <c r="F1217" s="5">
        <f>B$6+B$7*E1213+B$8*(H1216*100)^2</f>
        <v>0.20484137780917722</v>
      </c>
      <c r="G1217" s="8">
        <v>5.6735510586139624E-3</v>
      </c>
      <c r="H1217" s="8">
        <f t="shared" si="240"/>
        <v>4.5259405410276567E-3</v>
      </c>
      <c r="I1217" s="7">
        <f t="shared" si="237"/>
        <v>1.1476105175863057E-3</v>
      </c>
      <c r="J1217" s="10">
        <f t="shared" si="241"/>
        <v>0.20227376218707455</v>
      </c>
      <c r="K1217" s="10">
        <f t="shared" si="242"/>
        <v>2.7573079068328177E-2</v>
      </c>
      <c r="AC1217" s="12"/>
      <c r="AD1217" s="13"/>
    </row>
    <row r="1218" spans="1:30" x14ac:dyDescent="0.3">
      <c r="A1218" s="17">
        <v>45037</v>
      </c>
      <c r="B1218" s="18">
        <v>5.3972080116231934E-3</v>
      </c>
      <c r="C1218" s="8">
        <f t="shared" si="238"/>
        <v>-2.3202791988376808E-2</v>
      </c>
      <c r="D1218" s="5">
        <f t="shared" si="236"/>
        <v>5.38369556055883E-4</v>
      </c>
      <c r="E1218" s="5">
        <f t="shared" si="239"/>
        <v>9.3540560590064166E-4</v>
      </c>
      <c r="F1218" s="5">
        <f>B$6+B$7*E1213+B$8*(H1217*100)^2</f>
        <v>0.21026183158299855</v>
      </c>
      <c r="G1218" s="8">
        <v>4.225552481452532E-3</v>
      </c>
      <c r="H1218" s="8">
        <f t="shared" si="240"/>
        <v>4.5854316218105198E-3</v>
      </c>
      <c r="I1218" s="7">
        <f t="shared" si="237"/>
        <v>3.5987914035798783E-4</v>
      </c>
      <c r="J1218" s="10">
        <f t="shared" si="241"/>
        <v>8.5167357863291646E-2</v>
      </c>
      <c r="K1218" s="10">
        <f t="shared" si="242"/>
        <v>3.2510670543814957E-3</v>
      </c>
      <c r="AC1218" s="12"/>
      <c r="AD1218" s="13"/>
    </row>
    <row r="1219" spans="1:30" x14ac:dyDescent="0.3">
      <c r="A1219" s="17">
        <v>45040</v>
      </c>
      <c r="B1219" s="18">
        <v>-1.5413711799000924E-3</v>
      </c>
      <c r="C1219" s="8">
        <f t="shared" si="238"/>
        <v>-3.0141371179900091E-2</v>
      </c>
      <c r="D1219" s="5">
        <f t="shared" si="236"/>
        <v>9.0850225660451189E-4</v>
      </c>
      <c r="E1219" s="5">
        <f t="shared" si="239"/>
        <v>5.38369556055883E-4</v>
      </c>
      <c r="F1219" s="5">
        <f>B$6+B$7*E1213+B$8*(H1218*100)^2</f>
        <v>0.21506760589886856</v>
      </c>
      <c r="G1219" s="8">
        <v>4.8686558728559719E-3</v>
      </c>
      <c r="H1219" s="8">
        <f t="shared" si="240"/>
        <v>4.6375382036040261E-3</v>
      </c>
      <c r="I1219" s="7">
        <f t="shared" si="237"/>
        <v>2.3111766925194583E-4</v>
      </c>
      <c r="J1219" s="10">
        <f t="shared" si="241"/>
        <v>4.7470528886727689E-2</v>
      </c>
      <c r="K1219" s="10">
        <f t="shared" si="242"/>
        <v>1.2020519697106824E-3</v>
      </c>
      <c r="AC1219" s="12"/>
      <c r="AD1219" s="13"/>
    </row>
    <row r="1220" spans="1:30" x14ac:dyDescent="0.3">
      <c r="A1220" s="17">
        <v>45041</v>
      </c>
      <c r="B1220" s="18">
        <v>-5.4557451994412063E-3</v>
      </c>
      <c r="C1220" s="8">
        <f t="shared" si="238"/>
        <v>-3.4055745199441205E-2</v>
      </c>
      <c r="D1220" s="5">
        <f t="shared" si="236"/>
        <v>1.1597937810892626E-3</v>
      </c>
      <c r="E1220" s="5">
        <f t="shared" si="239"/>
        <v>9.0850225660451189E-4</v>
      </c>
      <c r="F1220" s="5">
        <f>B$6+B$7*E1213+B$8*(H1219*100)^2</f>
        <v>0.21932840540731893</v>
      </c>
      <c r="G1220" s="8">
        <v>7.5873772112790699E-3</v>
      </c>
      <c r="H1220" s="8">
        <f t="shared" si="240"/>
        <v>4.683251065310496E-3</v>
      </c>
      <c r="I1220" s="7">
        <f t="shared" si="237"/>
        <v>2.904126145968574E-3</v>
      </c>
      <c r="J1220" s="10">
        <f t="shared" si="241"/>
        <v>0.38275758079503736</v>
      </c>
      <c r="K1220" s="10">
        <f t="shared" si="242"/>
        <v>0.13761556997655866</v>
      </c>
      <c r="AC1220" s="12"/>
      <c r="AD1220" s="13"/>
    </row>
    <row r="1221" spans="1:30" x14ac:dyDescent="0.3">
      <c r="A1221" s="17">
        <v>45042</v>
      </c>
      <c r="B1221" s="18">
        <v>-6.9084979466825843E-3</v>
      </c>
      <c r="C1221" s="8">
        <f t="shared" si="238"/>
        <v>-3.5508497946682586E-2</v>
      </c>
      <c r="D1221" s="5">
        <f t="shared" si="236"/>
        <v>1.2608534264295615E-3</v>
      </c>
      <c r="E1221" s="5">
        <f t="shared" si="239"/>
        <v>1.1597937810892626E-3</v>
      </c>
      <c r="F1221" s="5">
        <f>B$6+B$7*E1213+B$8*(H1220*100)^2</f>
        <v>0.22310603025151102</v>
      </c>
      <c r="G1221" s="8">
        <v>6.0561519227475416E-3</v>
      </c>
      <c r="H1221" s="8">
        <f t="shared" si="240"/>
        <v>4.7234101055435686E-3</v>
      </c>
      <c r="I1221" s="7">
        <f t="shared" si="237"/>
        <v>1.332741817203973E-3</v>
      </c>
      <c r="J1221" s="10">
        <f t="shared" si="241"/>
        <v>0.22006413217575588</v>
      </c>
      <c r="K1221" s="10">
        <f t="shared" si="242"/>
        <v>3.3613118504777884E-2</v>
      </c>
      <c r="AC1221" s="12"/>
      <c r="AD1221" s="13"/>
    </row>
    <row r="1222" spans="1:30" x14ac:dyDescent="0.3">
      <c r="A1222" s="17">
        <v>45043</v>
      </c>
      <c r="B1222" s="18">
        <v>2.3754041323999029E-3</v>
      </c>
      <c r="C1222" s="8">
        <f t="shared" si="238"/>
        <v>-2.6224595867600099E-2</v>
      </c>
      <c r="D1222" s="5">
        <f t="shared" si="236"/>
        <v>6.877294284189482E-4</v>
      </c>
      <c r="E1222" s="5">
        <f t="shared" si="239"/>
        <v>1.2608534264295615E-3</v>
      </c>
      <c r="F1222" s="5">
        <f>B$6+B$7*E1213+B$8*(H1221*100)^2</f>
        <v>0.22645527243837177</v>
      </c>
      <c r="G1222" s="8">
        <v>1.1674509151738866E-2</v>
      </c>
      <c r="H1222" s="8">
        <f t="shared" si="240"/>
        <v>4.7587316843710759E-3</v>
      </c>
      <c r="I1222" s="7">
        <f t="shared" si="237"/>
        <v>6.91577746736779E-3</v>
      </c>
      <c r="J1222" s="10">
        <f t="shared" si="241"/>
        <v>0.59238271840642787</v>
      </c>
      <c r="K1222" s="10">
        <f t="shared" si="242"/>
        <v>0.55585507685787694</v>
      </c>
      <c r="AC1222" s="12"/>
      <c r="AD1222" s="13"/>
    </row>
    <row r="1223" spans="1:30" x14ac:dyDescent="0.3">
      <c r="B1223" s="18">
        <v>2.8913662586881934E-4</v>
      </c>
      <c r="F1223" s="5"/>
    </row>
    <row r="1224" spans="1:30" x14ac:dyDescent="0.3">
      <c r="F1224" s="5"/>
    </row>
    <row r="1225" spans="1:30" x14ac:dyDescent="0.3">
      <c r="F1225" s="5"/>
    </row>
    <row r="1226" spans="1:30" x14ac:dyDescent="0.3">
      <c r="F1226" s="5"/>
    </row>
    <row r="1227" spans="1:30" x14ac:dyDescent="0.3">
      <c r="F1227" s="5"/>
    </row>
    <row r="1228" spans="1:30" x14ac:dyDescent="0.3">
      <c r="F1228" s="5"/>
    </row>
    <row r="1229" spans="1:30" x14ac:dyDescent="0.3">
      <c r="F1229" s="5"/>
    </row>
    <row r="1230" spans="1:30" x14ac:dyDescent="0.3">
      <c r="F1230" s="5"/>
    </row>
    <row r="1231" spans="1:30" x14ac:dyDescent="0.3">
      <c r="F1231" s="5"/>
    </row>
    <row r="1232" spans="1:30" x14ac:dyDescent="0.3">
      <c r="F1232" s="5"/>
    </row>
    <row r="1233" spans="6:6" x14ac:dyDescent="0.3">
      <c r="F1233" s="5"/>
    </row>
    <row r="1234" spans="6:6" x14ac:dyDescent="0.3">
      <c r="F1234" s="5"/>
    </row>
    <row r="1235" spans="6:6" x14ac:dyDescent="0.3">
      <c r="F1235" s="5"/>
    </row>
    <row r="1236" spans="6:6" x14ac:dyDescent="0.3">
      <c r="F1236" s="5"/>
    </row>
    <row r="1237" spans="6:6" x14ac:dyDescent="0.3">
      <c r="F1237" s="5"/>
    </row>
    <row r="1238" spans="6:6" x14ac:dyDescent="0.3">
      <c r="F1238" s="5"/>
    </row>
    <row r="1239" spans="6:6" x14ac:dyDescent="0.3">
      <c r="F1239" s="5"/>
    </row>
    <row r="1240" spans="6:6" x14ac:dyDescent="0.3">
      <c r="F1240" s="5"/>
    </row>
    <row r="1241" spans="6:6" x14ac:dyDescent="0.3">
      <c r="F1241" s="5"/>
    </row>
    <row r="1242" spans="6:6" x14ac:dyDescent="0.3">
      <c r="F1242" s="5"/>
    </row>
    <row r="1243" spans="6:6" x14ac:dyDescent="0.3">
      <c r="F1243" s="5"/>
    </row>
    <row r="1244" spans="6:6" x14ac:dyDescent="0.3">
      <c r="F1244" s="5"/>
    </row>
    <row r="1245" spans="6:6" x14ac:dyDescent="0.3">
      <c r="F1245" s="5"/>
    </row>
    <row r="1246" spans="6:6" x14ac:dyDescent="0.3">
      <c r="F1246" s="5"/>
    </row>
    <row r="1247" spans="6:6" x14ac:dyDescent="0.3">
      <c r="F1247" s="5"/>
    </row>
    <row r="1248" spans="6:6" x14ac:dyDescent="0.3">
      <c r="F1248" s="5"/>
    </row>
    <row r="1249" spans="6:6" x14ac:dyDescent="0.3">
      <c r="F1249" s="5"/>
    </row>
    <row r="1250" spans="6:6" x14ac:dyDescent="0.3">
      <c r="F1250" s="5"/>
    </row>
    <row r="1251" spans="6:6" x14ac:dyDescent="0.3">
      <c r="F1251" s="5"/>
    </row>
    <row r="1252" spans="6:6" x14ac:dyDescent="0.3">
      <c r="F1252" s="5"/>
    </row>
    <row r="1253" spans="6:6" x14ac:dyDescent="0.3">
      <c r="F1253" s="5"/>
    </row>
    <row r="1254" spans="6:6" x14ac:dyDescent="0.3">
      <c r="F1254" s="5"/>
    </row>
    <row r="1255" spans="6:6" x14ac:dyDescent="0.3">
      <c r="F1255" s="5"/>
    </row>
    <row r="1256" spans="6:6" x14ac:dyDescent="0.3">
      <c r="F1256" s="5"/>
    </row>
    <row r="1257" spans="6:6" x14ac:dyDescent="0.3">
      <c r="F1257" s="5"/>
    </row>
    <row r="1258" spans="6:6" x14ac:dyDescent="0.3">
      <c r="F1258" s="5"/>
    </row>
    <row r="1259" spans="6:6" x14ac:dyDescent="0.3">
      <c r="F1259" s="5"/>
    </row>
    <row r="1260" spans="6:6" x14ac:dyDescent="0.3">
      <c r="F1260" s="5"/>
    </row>
    <row r="1261" spans="6:6" x14ac:dyDescent="0.3">
      <c r="F1261" s="5"/>
    </row>
    <row r="1262" spans="6:6" x14ac:dyDescent="0.3">
      <c r="F1262" s="5"/>
    </row>
    <row r="1263" spans="6:6" x14ac:dyDescent="0.3">
      <c r="F1263" s="5"/>
    </row>
    <row r="1264" spans="6:6" x14ac:dyDescent="0.3">
      <c r="F1264" s="5"/>
    </row>
    <row r="1265" spans="6:6" x14ac:dyDescent="0.3">
      <c r="F1265" s="5"/>
    </row>
    <row r="1266" spans="6:6" x14ac:dyDescent="0.3">
      <c r="F1266" s="5"/>
    </row>
    <row r="1267" spans="6:6" x14ac:dyDescent="0.3">
      <c r="F1267" s="5"/>
    </row>
    <row r="1268" spans="6:6" x14ac:dyDescent="0.3">
      <c r="F1268" s="5"/>
    </row>
    <row r="1269" spans="6:6" x14ac:dyDescent="0.3">
      <c r="F1269" s="5"/>
    </row>
    <row r="1270" spans="6:6" x14ac:dyDescent="0.3">
      <c r="F1270" s="5"/>
    </row>
    <row r="1271" spans="6:6" x14ac:dyDescent="0.3">
      <c r="F1271" s="5"/>
    </row>
    <row r="1272" spans="6:6" x14ac:dyDescent="0.3">
      <c r="F1272" s="5"/>
    </row>
    <row r="1273" spans="6:6" x14ac:dyDescent="0.3">
      <c r="F1273" s="5"/>
    </row>
    <row r="1274" spans="6:6" x14ac:dyDescent="0.3">
      <c r="F1274" s="5"/>
    </row>
    <row r="1275" spans="6:6" x14ac:dyDescent="0.3">
      <c r="F1275" s="5"/>
    </row>
    <row r="1276" spans="6:6" x14ac:dyDescent="0.3">
      <c r="F1276" s="5"/>
    </row>
    <row r="1277" spans="6:6" x14ac:dyDescent="0.3">
      <c r="F1277" s="5"/>
    </row>
    <row r="1278" spans="6:6" x14ac:dyDescent="0.3">
      <c r="F1278" s="5"/>
    </row>
    <row r="1279" spans="6:6" x14ac:dyDescent="0.3">
      <c r="F1279" s="5"/>
    </row>
    <row r="1280" spans="6:6" x14ac:dyDescent="0.3">
      <c r="F1280" s="5"/>
    </row>
    <row r="1281" spans="6:6" x14ac:dyDescent="0.3">
      <c r="F1281" s="5"/>
    </row>
    <row r="1282" spans="6:6" x14ac:dyDescent="0.3">
      <c r="F1282" s="5"/>
    </row>
    <row r="1283" spans="6:6" x14ac:dyDescent="0.3">
      <c r="F1283" s="5"/>
    </row>
    <row r="1284" spans="6:6" x14ac:dyDescent="0.3">
      <c r="F1284" s="5"/>
    </row>
    <row r="1285" spans="6:6" x14ac:dyDescent="0.3">
      <c r="F1285" s="5"/>
    </row>
    <row r="1286" spans="6:6" x14ac:dyDescent="0.3">
      <c r="F1286" s="5"/>
    </row>
    <row r="1287" spans="6:6" x14ac:dyDescent="0.3">
      <c r="F1287" s="5"/>
    </row>
    <row r="1288" spans="6:6" x14ac:dyDescent="0.3">
      <c r="F1288" s="5"/>
    </row>
    <row r="1289" spans="6:6" x14ac:dyDescent="0.3">
      <c r="F1289" s="5"/>
    </row>
    <row r="1290" spans="6:6" x14ac:dyDescent="0.3">
      <c r="F1290" s="5"/>
    </row>
    <row r="1291" spans="6:6" x14ac:dyDescent="0.3">
      <c r="F1291" s="5"/>
    </row>
    <row r="1292" spans="6:6" x14ac:dyDescent="0.3">
      <c r="F1292" s="5"/>
    </row>
    <row r="1293" spans="6:6" x14ac:dyDescent="0.3">
      <c r="F1293" s="5"/>
    </row>
    <row r="1294" spans="6:6" x14ac:dyDescent="0.3">
      <c r="F1294" s="5"/>
    </row>
    <row r="1295" spans="6:6" x14ac:dyDescent="0.3">
      <c r="F1295" s="5"/>
    </row>
    <row r="1296" spans="6:6" x14ac:dyDescent="0.3">
      <c r="F1296" s="5"/>
    </row>
    <row r="1297" spans="6:6" x14ac:dyDescent="0.3">
      <c r="F1297" s="5"/>
    </row>
    <row r="1298" spans="6:6" x14ac:dyDescent="0.3">
      <c r="F1298" s="5"/>
    </row>
    <row r="1299" spans="6:6" x14ac:dyDescent="0.3">
      <c r="F1299" s="5"/>
    </row>
    <row r="1300" spans="6:6" x14ac:dyDescent="0.3">
      <c r="F1300" s="5"/>
    </row>
    <row r="1301" spans="6:6" x14ac:dyDescent="0.3">
      <c r="F1301" s="5"/>
    </row>
    <row r="1302" spans="6:6" x14ac:dyDescent="0.3">
      <c r="F1302" s="5"/>
    </row>
    <row r="1303" spans="6:6" x14ac:dyDescent="0.3">
      <c r="F1303" s="5"/>
    </row>
    <row r="1304" spans="6:6" x14ac:dyDescent="0.3">
      <c r="F1304" s="5"/>
    </row>
    <row r="1305" spans="6:6" x14ac:dyDescent="0.3">
      <c r="F1305" s="5"/>
    </row>
    <row r="1306" spans="6:6" x14ac:dyDescent="0.3">
      <c r="F1306" s="5"/>
    </row>
    <row r="1307" spans="6:6" x14ac:dyDescent="0.3">
      <c r="F1307" s="5"/>
    </row>
    <row r="1308" spans="6:6" x14ac:dyDescent="0.3">
      <c r="F1308" s="5"/>
    </row>
    <row r="1309" spans="6:6" x14ac:dyDescent="0.3">
      <c r="F1309" s="5"/>
    </row>
    <row r="1310" spans="6:6" x14ac:dyDescent="0.3">
      <c r="F1310" s="5"/>
    </row>
    <row r="1311" spans="6:6" x14ac:dyDescent="0.3">
      <c r="F1311" s="5"/>
    </row>
    <row r="1312" spans="6:6" x14ac:dyDescent="0.3">
      <c r="F1312" s="5"/>
    </row>
    <row r="1313" spans="6:6" x14ac:dyDescent="0.3">
      <c r="F1313" s="5"/>
    </row>
    <row r="1314" spans="6:6" x14ac:dyDescent="0.3">
      <c r="F1314" s="5"/>
    </row>
    <row r="1315" spans="6:6" x14ac:dyDescent="0.3">
      <c r="F1315" s="5"/>
    </row>
    <row r="1316" spans="6:6" x14ac:dyDescent="0.3">
      <c r="F1316" s="5"/>
    </row>
    <row r="1317" spans="6:6" x14ac:dyDescent="0.3">
      <c r="F1317" s="5"/>
    </row>
    <row r="1318" spans="6:6" x14ac:dyDescent="0.3">
      <c r="F1318" s="5"/>
    </row>
    <row r="1319" spans="6:6" x14ac:dyDescent="0.3">
      <c r="F1319" s="5"/>
    </row>
    <row r="1320" spans="6:6" x14ac:dyDescent="0.3">
      <c r="F1320" s="5"/>
    </row>
    <row r="1321" spans="6:6" x14ac:dyDescent="0.3">
      <c r="F1321" s="5"/>
    </row>
    <row r="1322" spans="6:6" x14ac:dyDescent="0.3">
      <c r="F1322" s="5"/>
    </row>
    <row r="1323" spans="6:6" x14ac:dyDescent="0.3">
      <c r="F1323" s="5"/>
    </row>
    <row r="1324" spans="6:6" x14ac:dyDescent="0.3">
      <c r="F1324" s="5"/>
    </row>
    <row r="1325" spans="6:6" x14ac:dyDescent="0.3">
      <c r="F1325" s="5"/>
    </row>
    <row r="1326" spans="6:6" x14ac:dyDescent="0.3">
      <c r="F1326" s="5"/>
    </row>
    <row r="1327" spans="6:6" x14ac:dyDescent="0.3">
      <c r="F1327" s="5"/>
    </row>
    <row r="1328" spans="6:6" x14ac:dyDescent="0.3">
      <c r="F1328" s="5"/>
    </row>
    <row r="1329" spans="6:6" x14ac:dyDescent="0.3">
      <c r="F1329" s="5"/>
    </row>
    <row r="1330" spans="6:6" x14ac:dyDescent="0.3">
      <c r="F1330" s="5"/>
    </row>
    <row r="1331" spans="6:6" x14ac:dyDescent="0.3">
      <c r="F1331" s="5"/>
    </row>
    <row r="1332" spans="6:6" x14ac:dyDescent="0.3">
      <c r="F1332" s="5"/>
    </row>
    <row r="1333" spans="6:6" x14ac:dyDescent="0.3">
      <c r="F1333" s="5"/>
    </row>
    <row r="1334" spans="6:6" x14ac:dyDescent="0.3">
      <c r="F1334" s="5"/>
    </row>
    <row r="1335" spans="6:6" x14ac:dyDescent="0.3">
      <c r="F1335" s="5"/>
    </row>
    <row r="1336" spans="6:6" x14ac:dyDescent="0.3">
      <c r="F1336" s="5"/>
    </row>
    <row r="1337" spans="6:6" x14ac:dyDescent="0.3">
      <c r="F1337" s="5"/>
    </row>
    <row r="1338" spans="6:6" x14ac:dyDescent="0.3">
      <c r="F1338" s="5"/>
    </row>
    <row r="1339" spans="6:6" x14ac:dyDescent="0.3">
      <c r="F1339" s="5"/>
    </row>
    <row r="1340" spans="6:6" x14ac:dyDescent="0.3">
      <c r="F1340" s="5"/>
    </row>
    <row r="1341" spans="6:6" x14ac:dyDescent="0.3">
      <c r="F1341" s="5"/>
    </row>
    <row r="1342" spans="6:6" x14ac:dyDescent="0.3">
      <c r="F1342" s="5"/>
    </row>
    <row r="1343" spans="6:6" x14ac:dyDescent="0.3">
      <c r="F1343" s="5"/>
    </row>
    <row r="1344" spans="6:6" x14ac:dyDescent="0.3">
      <c r="F1344" s="5"/>
    </row>
    <row r="1345" spans="6:6" x14ac:dyDescent="0.3">
      <c r="F1345" s="5"/>
    </row>
    <row r="1346" spans="6:6" x14ac:dyDescent="0.3">
      <c r="F1346" s="5"/>
    </row>
    <row r="1347" spans="6:6" x14ac:dyDescent="0.3">
      <c r="F1347" s="5"/>
    </row>
    <row r="1348" spans="6:6" x14ac:dyDescent="0.3">
      <c r="F1348" s="5"/>
    </row>
    <row r="1349" spans="6:6" x14ac:dyDescent="0.3">
      <c r="F1349" s="5"/>
    </row>
    <row r="1350" spans="6:6" x14ac:dyDescent="0.3">
      <c r="F1350" s="5"/>
    </row>
    <row r="1351" spans="6:6" x14ac:dyDescent="0.3">
      <c r="F1351" s="5"/>
    </row>
    <row r="1352" spans="6:6" x14ac:dyDescent="0.3">
      <c r="F1352" s="5"/>
    </row>
    <row r="1353" spans="6:6" x14ac:dyDescent="0.3">
      <c r="F1353" s="5"/>
    </row>
    <row r="1354" spans="6:6" x14ac:dyDescent="0.3">
      <c r="F1354" s="5"/>
    </row>
    <row r="1355" spans="6:6" x14ac:dyDescent="0.3">
      <c r="F1355" s="5"/>
    </row>
    <row r="1356" spans="6:6" x14ac:dyDescent="0.3">
      <c r="F1356" s="5"/>
    </row>
    <row r="1357" spans="6:6" x14ac:dyDescent="0.3">
      <c r="F1357" s="5"/>
    </row>
    <row r="1358" spans="6:6" x14ac:dyDescent="0.3">
      <c r="F1358" s="5"/>
    </row>
    <row r="1359" spans="6:6" x14ac:dyDescent="0.3">
      <c r="F1359" s="5"/>
    </row>
    <row r="1360" spans="6:6" x14ac:dyDescent="0.3">
      <c r="F1360" s="5"/>
    </row>
    <row r="1361" spans="6:6" x14ac:dyDescent="0.3">
      <c r="F1361" s="5"/>
    </row>
    <row r="1362" spans="6:6" x14ac:dyDescent="0.3">
      <c r="F1362" s="5"/>
    </row>
    <row r="1363" spans="6:6" x14ac:dyDescent="0.3">
      <c r="F1363" s="5"/>
    </row>
    <row r="1364" spans="6:6" x14ac:dyDescent="0.3">
      <c r="F1364" s="5"/>
    </row>
    <row r="1365" spans="6:6" x14ac:dyDescent="0.3">
      <c r="F1365" s="5"/>
    </row>
    <row r="1366" spans="6:6" x14ac:dyDescent="0.3">
      <c r="F1366" s="5"/>
    </row>
    <row r="1367" spans="6:6" x14ac:dyDescent="0.3">
      <c r="F1367" s="5"/>
    </row>
    <row r="1368" spans="6:6" x14ac:dyDescent="0.3">
      <c r="F1368" s="5"/>
    </row>
    <row r="1369" spans="6:6" x14ac:dyDescent="0.3">
      <c r="F1369" s="5"/>
    </row>
    <row r="1370" spans="6:6" x14ac:dyDescent="0.3">
      <c r="F1370" s="5"/>
    </row>
    <row r="1371" spans="6:6" x14ac:dyDescent="0.3">
      <c r="F1371" s="5"/>
    </row>
    <row r="1372" spans="6:6" x14ac:dyDescent="0.3">
      <c r="F1372" s="5"/>
    </row>
    <row r="1373" spans="6:6" x14ac:dyDescent="0.3">
      <c r="F1373" s="5"/>
    </row>
    <row r="1374" spans="6:6" x14ac:dyDescent="0.3">
      <c r="F1374" s="5"/>
    </row>
    <row r="1375" spans="6:6" x14ac:dyDescent="0.3">
      <c r="F1375" s="5"/>
    </row>
    <row r="1376" spans="6:6" x14ac:dyDescent="0.3">
      <c r="F1376" s="5"/>
    </row>
    <row r="1377" spans="6:6" x14ac:dyDescent="0.3">
      <c r="F1377" s="5"/>
    </row>
    <row r="1378" spans="6:6" x14ac:dyDescent="0.3">
      <c r="F1378" s="5"/>
    </row>
    <row r="1379" spans="6:6" x14ac:dyDescent="0.3">
      <c r="F1379" s="5"/>
    </row>
    <row r="1380" spans="6:6" x14ac:dyDescent="0.3">
      <c r="F1380" s="5"/>
    </row>
    <row r="1381" spans="6:6" x14ac:dyDescent="0.3">
      <c r="F1381" s="5"/>
    </row>
    <row r="1382" spans="6:6" x14ac:dyDescent="0.3">
      <c r="F1382" s="5"/>
    </row>
    <row r="1383" spans="6:6" x14ac:dyDescent="0.3">
      <c r="F1383" s="5"/>
    </row>
    <row r="1384" spans="6:6" x14ac:dyDescent="0.3">
      <c r="F1384" s="5"/>
    </row>
    <row r="1385" spans="6:6" x14ac:dyDescent="0.3">
      <c r="F1385" s="5"/>
    </row>
    <row r="1386" spans="6:6" x14ac:dyDescent="0.3">
      <c r="F1386" s="5"/>
    </row>
    <row r="1387" spans="6:6" x14ac:dyDescent="0.3">
      <c r="F1387" s="5"/>
    </row>
    <row r="1388" spans="6:6" x14ac:dyDescent="0.3">
      <c r="F1388" s="5"/>
    </row>
    <row r="1389" spans="6:6" x14ac:dyDescent="0.3">
      <c r="F1389" s="5"/>
    </row>
    <row r="1390" spans="6:6" x14ac:dyDescent="0.3">
      <c r="F1390" s="5"/>
    </row>
    <row r="1391" spans="6:6" x14ac:dyDescent="0.3">
      <c r="F1391" s="5"/>
    </row>
    <row r="1392" spans="6:6" x14ac:dyDescent="0.3">
      <c r="F1392" s="5"/>
    </row>
    <row r="1393" spans="6:6" x14ac:dyDescent="0.3">
      <c r="F1393" s="5"/>
    </row>
    <row r="1394" spans="6:6" x14ac:dyDescent="0.3">
      <c r="F1394" s="5"/>
    </row>
    <row r="1395" spans="6:6" x14ac:dyDescent="0.3">
      <c r="F1395" s="5"/>
    </row>
    <row r="1396" spans="6:6" x14ac:dyDescent="0.3">
      <c r="F1396" s="5"/>
    </row>
    <row r="1397" spans="6:6" x14ac:dyDescent="0.3">
      <c r="F1397" s="5"/>
    </row>
    <row r="1398" spans="6:6" x14ac:dyDescent="0.3">
      <c r="F1398" s="5"/>
    </row>
    <row r="1399" spans="6:6" x14ac:dyDescent="0.3">
      <c r="F1399" s="5"/>
    </row>
    <row r="1400" spans="6:6" x14ac:dyDescent="0.3">
      <c r="F1400" s="5"/>
    </row>
    <row r="1401" spans="6:6" x14ac:dyDescent="0.3">
      <c r="F1401" s="5"/>
    </row>
    <row r="1402" spans="6:6" x14ac:dyDescent="0.3">
      <c r="F1402" s="5"/>
    </row>
    <row r="1403" spans="6:6" x14ac:dyDescent="0.3">
      <c r="F1403" s="5"/>
    </row>
    <row r="1404" spans="6:6" x14ac:dyDescent="0.3">
      <c r="F1404" s="5"/>
    </row>
    <row r="1405" spans="6:6" x14ac:dyDescent="0.3">
      <c r="F1405" s="5"/>
    </row>
    <row r="1406" spans="6:6" x14ac:dyDescent="0.3">
      <c r="F1406" s="5"/>
    </row>
    <row r="1407" spans="6:6" x14ac:dyDescent="0.3">
      <c r="F1407" s="5"/>
    </row>
    <row r="1408" spans="6:6" x14ac:dyDescent="0.3">
      <c r="F1408" s="5"/>
    </row>
    <row r="1409" spans="6:6" x14ac:dyDescent="0.3">
      <c r="F1409" s="5"/>
    </row>
    <row r="1410" spans="6:6" x14ac:dyDescent="0.3">
      <c r="F1410" s="5"/>
    </row>
    <row r="1411" spans="6:6" x14ac:dyDescent="0.3">
      <c r="F1411" s="5"/>
    </row>
    <row r="1412" spans="6:6" x14ac:dyDescent="0.3">
      <c r="F1412" s="5"/>
    </row>
    <row r="1413" spans="6:6" x14ac:dyDescent="0.3">
      <c r="F1413" s="5"/>
    </row>
    <row r="1414" spans="6:6" x14ac:dyDescent="0.3">
      <c r="F1414" s="5"/>
    </row>
    <row r="1415" spans="6:6" x14ac:dyDescent="0.3">
      <c r="F1415" s="5"/>
    </row>
    <row r="1416" spans="6:6" x14ac:dyDescent="0.3">
      <c r="F1416" s="5"/>
    </row>
    <row r="1417" spans="6:6" x14ac:dyDescent="0.3">
      <c r="F1417" s="5"/>
    </row>
    <row r="1418" spans="6:6" x14ac:dyDescent="0.3">
      <c r="F1418" s="5"/>
    </row>
    <row r="1419" spans="6:6" x14ac:dyDescent="0.3">
      <c r="F1419" s="5"/>
    </row>
    <row r="1420" spans="6:6" x14ac:dyDescent="0.3">
      <c r="F1420" s="5"/>
    </row>
    <row r="1421" spans="6:6" x14ac:dyDescent="0.3">
      <c r="F1421" s="5"/>
    </row>
    <row r="1422" spans="6:6" x14ac:dyDescent="0.3">
      <c r="F1422" s="5"/>
    </row>
    <row r="1423" spans="6:6" x14ac:dyDescent="0.3">
      <c r="F1423" s="5"/>
    </row>
    <row r="1424" spans="6:6" x14ac:dyDescent="0.3">
      <c r="F1424" s="5"/>
    </row>
    <row r="1425" spans="6:6" x14ac:dyDescent="0.3">
      <c r="F1425" s="5"/>
    </row>
    <row r="1426" spans="6:6" x14ac:dyDescent="0.3">
      <c r="F1426" s="5"/>
    </row>
    <row r="1427" spans="6:6" x14ac:dyDescent="0.3">
      <c r="F1427" s="5"/>
    </row>
    <row r="1428" spans="6:6" x14ac:dyDescent="0.3">
      <c r="F1428" s="5"/>
    </row>
    <row r="1429" spans="6:6" x14ac:dyDescent="0.3">
      <c r="F1429" s="5"/>
    </row>
    <row r="1430" spans="6:6" x14ac:dyDescent="0.3">
      <c r="F1430" s="5"/>
    </row>
    <row r="1431" spans="6:6" x14ac:dyDescent="0.3">
      <c r="F1431" s="5"/>
    </row>
    <row r="1432" spans="6:6" x14ac:dyDescent="0.3">
      <c r="F1432" s="5"/>
    </row>
    <row r="1433" spans="6:6" x14ac:dyDescent="0.3">
      <c r="F1433" s="5"/>
    </row>
    <row r="1434" spans="6:6" x14ac:dyDescent="0.3">
      <c r="F1434" s="5"/>
    </row>
    <row r="1435" spans="6:6" x14ac:dyDescent="0.3">
      <c r="F1435" s="5"/>
    </row>
    <row r="1436" spans="6:6" x14ac:dyDescent="0.3">
      <c r="F1436" s="5"/>
    </row>
    <row r="1437" spans="6:6" x14ac:dyDescent="0.3">
      <c r="F1437" s="5"/>
    </row>
    <row r="1438" spans="6:6" x14ac:dyDescent="0.3">
      <c r="F1438" s="5"/>
    </row>
    <row r="1439" spans="6:6" x14ac:dyDescent="0.3">
      <c r="F1439" s="5"/>
    </row>
    <row r="1440" spans="6:6" x14ac:dyDescent="0.3">
      <c r="F1440" s="5"/>
    </row>
    <row r="1441" spans="6:6" x14ac:dyDescent="0.3">
      <c r="F1441" s="5"/>
    </row>
    <row r="1442" spans="6:6" x14ac:dyDescent="0.3">
      <c r="F1442" s="5"/>
    </row>
    <row r="1443" spans="6:6" x14ac:dyDescent="0.3">
      <c r="F1443" s="5"/>
    </row>
    <row r="1444" spans="6:6" x14ac:dyDescent="0.3">
      <c r="F1444" s="5"/>
    </row>
    <row r="1445" spans="6:6" x14ac:dyDescent="0.3">
      <c r="F1445" s="5"/>
    </row>
    <row r="1446" spans="6:6" x14ac:dyDescent="0.3">
      <c r="F1446" s="5"/>
    </row>
    <row r="1447" spans="6:6" x14ac:dyDescent="0.3">
      <c r="F1447" s="5"/>
    </row>
    <row r="1448" spans="6:6" x14ac:dyDescent="0.3">
      <c r="F1448" s="5"/>
    </row>
    <row r="1449" spans="6:6" x14ac:dyDescent="0.3">
      <c r="F1449" s="5"/>
    </row>
    <row r="1450" spans="6:6" x14ac:dyDescent="0.3">
      <c r="F1450" s="5"/>
    </row>
    <row r="1451" spans="6:6" x14ac:dyDescent="0.3">
      <c r="F1451" s="5"/>
    </row>
    <row r="1452" spans="6:6" x14ac:dyDescent="0.3">
      <c r="F1452" s="5"/>
    </row>
    <row r="1453" spans="6:6" x14ac:dyDescent="0.3">
      <c r="F1453" s="5"/>
    </row>
    <row r="1454" spans="6:6" x14ac:dyDescent="0.3">
      <c r="F1454" s="5"/>
    </row>
    <row r="1455" spans="6:6" x14ac:dyDescent="0.3">
      <c r="F1455" s="5"/>
    </row>
    <row r="1456" spans="6:6" x14ac:dyDescent="0.3">
      <c r="F1456" s="5"/>
    </row>
    <row r="1457" spans="6:6" x14ac:dyDescent="0.3">
      <c r="F1457" s="5"/>
    </row>
    <row r="1458" spans="6:6" x14ac:dyDescent="0.3">
      <c r="F1458" s="5"/>
    </row>
    <row r="1459" spans="6:6" x14ac:dyDescent="0.3">
      <c r="F1459" s="5"/>
    </row>
    <row r="1460" spans="6:6" x14ac:dyDescent="0.3">
      <c r="F1460" s="5"/>
    </row>
    <row r="1461" spans="6:6" x14ac:dyDescent="0.3">
      <c r="F1461" s="5"/>
    </row>
    <row r="1462" spans="6:6" x14ac:dyDescent="0.3">
      <c r="F1462" s="5"/>
    </row>
    <row r="1463" spans="6:6" x14ac:dyDescent="0.3">
      <c r="F1463" s="5"/>
    </row>
    <row r="1464" spans="6:6" x14ac:dyDescent="0.3">
      <c r="F1464" s="5"/>
    </row>
    <row r="1465" spans="6:6" x14ac:dyDescent="0.3">
      <c r="F1465" s="5"/>
    </row>
    <row r="1466" spans="6:6" x14ac:dyDescent="0.3">
      <c r="F1466" s="5"/>
    </row>
    <row r="1467" spans="6:6" x14ac:dyDescent="0.3">
      <c r="F1467" s="5"/>
    </row>
    <row r="1468" spans="6:6" x14ac:dyDescent="0.3">
      <c r="F1468" s="5"/>
    </row>
    <row r="1469" spans="6:6" x14ac:dyDescent="0.3">
      <c r="F1469" s="5"/>
    </row>
    <row r="1470" spans="6:6" x14ac:dyDescent="0.3">
      <c r="F1470" s="5"/>
    </row>
    <row r="1471" spans="6:6" x14ac:dyDescent="0.3">
      <c r="F1471" s="5"/>
    </row>
    <row r="1472" spans="6:6" x14ac:dyDescent="0.3">
      <c r="F1472" s="5"/>
    </row>
    <row r="1473" spans="6:6" x14ac:dyDescent="0.3">
      <c r="F1473" s="5"/>
    </row>
    <row r="1474" spans="6:6" x14ac:dyDescent="0.3">
      <c r="F1474" s="5"/>
    </row>
    <row r="1475" spans="6:6" x14ac:dyDescent="0.3">
      <c r="F1475" s="5"/>
    </row>
    <row r="1476" spans="6:6" x14ac:dyDescent="0.3">
      <c r="F1476" s="5"/>
    </row>
    <row r="1477" spans="6:6" x14ac:dyDescent="0.3">
      <c r="F1477" s="5"/>
    </row>
    <row r="1478" spans="6:6" x14ac:dyDescent="0.3">
      <c r="F1478" s="5"/>
    </row>
    <row r="1479" spans="6:6" x14ac:dyDescent="0.3">
      <c r="F1479" s="5"/>
    </row>
    <row r="1480" spans="6:6" x14ac:dyDescent="0.3">
      <c r="F1480" s="5"/>
    </row>
    <row r="1481" spans="6:6" x14ac:dyDescent="0.3">
      <c r="F1481" s="5"/>
    </row>
    <row r="1482" spans="6:6" x14ac:dyDescent="0.3">
      <c r="F1482" s="5"/>
    </row>
    <row r="1483" spans="6:6" x14ac:dyDescent="0.3">
      <c r="F1483" s="5"/>
    </row>
    <row r="1484" spans="6:6" x14ac:dyDescent="0.3">
      <c r="F1484" s="5"/>
    </row>
    <row r="1485" spans="6:6" x14ac:dyDescent="0.3">
      <c r="F1485" s="5"/>
    </row>
    <row r="1486" spans="6:6" x14ac:dyDescent="0.3">
      <c r="F1486" s="5"/>
    </row>
    <row r="1487" spans="6:6" x14ac:dyDescent="0.3">
      <c r="F1487" s="5"/>
    </row>
    <row r="1488" spans="6:6" x14ac:dyDescent="0.3">
      <c r="F1488" s="5"/>
    </row>
    <row r="1489" spans="6:6" x14ac:dyDescent="0.3">
      <c r="F1489" s="5"/>
    </row>
    <row r="1490" spans="6:6" x14ac:dyDescent="0.3">
      <c r="F1490" s="5"/>
    </row>
    <row r="1491" spans="6:6" x14ac:dyDescent="0.3">
      <c r="F1491" s="5"/>
    </row>
    <row r="1492" spans="6:6" x14ac:dyDescent="0.3">
      <c r="F1492" s="5"/>
    </row>
    <row r="1493" spans="6:6" x14ac:dyDescent="0.3">
      <c r="F1493" s="5"/>
    </row>
    <row r="1494" spans="6:6" x14ac:dyDescent="0.3">
      <c r="F1494" s="5"/>
    </row>
    <row r="1495" spans="6:6" x14ac:dyDescent="0.3">
      <c r="F1495" s="5"/>
    </row>
    <row r="1496" spans="6:6" x14ac:dyDescent="0.3">
      <c r="F1496" s="5"/>
    </row>
    <row r="1497" spans="6:6" x14ac:dyDescent="0.3">
      <c r="F1497" s="5"/>
    </row>
    <row r="1498" spans="6:6" x14ac:dyDescent="0.3">
      <c r="F1498" s="5"/>
    </row>
    <row r="1499" spans="6:6" x14ac:dyDescent="0.3">
      <c r="F1499" s="5"/>
    </row>
    <row r="1500" spans="6:6" x14ac:dyDescent="0.3">
      <c r="F1500" s="5"/>
    </row>
    <row r="1501" spans="6:6" x14ac:dyDescent="0.3">
      <c r="F1501" s="5"/>
    </row>
    <row r="1502" spans="6:6" x14ac:dyDescent="0.3">
      <c r="F1502" s="5"/>
    </row>
    <row r="1503" spans="6:6" x14ac:dyDescent="0.3">
      <c r="F1503" s="5"/>
    </row>
    <row r="1504" spans="6:6" x14ac:dyDescent="0.3">
      <c r="F1504" s="5"/>
    </row>
    <row r="1505" spans="6:6" x14ac:dyDescent="0.3">
      <c r="F1505" s="5"/>
    </row>
    <row r="1506" spans="6:6" x14ac:dyDescent="0.3">
      <c r="F1506" s="5"/>
    </row>
    <row r="1507" spans="6:6" x14ac:dyDescent="0.3">
      <c r="F1507" s="5"/>
    </row>
    <row r="1508" spans="6:6" x14ac:dyDescent="0.3">
      <c r="F1508" s="5"/>
    </row>
    <row r="1509" spans="6:6" x14ac:dyDescent="0.3">
      <c r="F1509" s="5"/>
    </row>
    <row r="1510" spans="6:6" x14ac:dyDescent="0.3">
      <c r="F1510" s="5"/>
    </row>
    <row r="1511" spans="6:6" x14ac:dyDescent="0.3">
      <c r="F1511" s="5"/>
    </row>
    <row r="1512" spans="6:6" x14ac:dyDescent="0.3">
      <c r="F1512" s="5"/>
    </row>
    <row r="1513" spans="6:6" x14ac:dyDescent="0.3">
      <c r="F1513" s="5"/>
    </row>
    <row r="1514" spans="6:6" x14ac:dyDescent="0.3">
      <c r="F1514" s="5"/>
    </row>
    <row r="1515" spans="6:6" x14ac:dyDescent="0.3">
      <c r="F1515" s="5"/>
    </row>
    <row r="1516" spans="6:6" x14ac:dyDescent="0.3">
      <c r="F1516" s="5"/>
    </row>
    <row r="1517" spans="6:6" x14ac:dyDescent="0.3">
      <c r="F1517" s="5"/>
    </row>
    <row r="1518" spans="6:6" x14ac:dyDescent="0.3">
      <c r="F1518" s="5"/>
    </row>
    <row r="1519" spans="6:6" x14ac:dyDescent="0.3">
      <c r="F1519" s="5"/>
    </row>
    <row r="1520" spans="6:6" x14ac:dyDescent="0.3">
      <c r="F1520" s="5"/>
    </row>
    <row r="1521" spans="6:6" x14ac:dyDescent="0.3">
      <c r="F1521" s="5"/>
    </row>
    <row r="1522" spans="6:6" x14ac:dyDescent="0.3">
      <c r="F1522" s="5"/>
    </row>
    <row r="1523" spans="6:6" x14ac:dyDescent="0.3">
      <c r="F1523" s="5"/>
    </row>
    <row r="1524" spans="6:6" x14ac:dyDescent="0.3">
      <c r="F1524" s="5"/>
    </row>
    <row r="1525" spans="6:6" x14ac:dyDescent="0.3">
      <c r="F1525" s="5"/>
    </row>
    <row r="1526" spans="6:6" x14ac:dyDescent="0.3">
      <c r="F1526" s="5"/>
    </row>
    <row r="1527" spans="6:6" x14ac:dyDescent="0.3">
      <c r="F1527" s="5"/>
    </row>
    <row r="1528" spans="6:6" x14ac:dyDescent="0.3">
      <c r="F1528" s="5"/>
    </row>
    <row r="1529" spans="6:6" x14ac:dyDescent="0.3">
      <c r="F1529" s="5"/>
    </row>
    <row r="1530" spans="6:6" x14ac:dyDescent="0.3">
      <c r="F1530" s="5"/>
    </row>
    <row r="1531" spans="6:6" x14ac:dyDescent="0.3">
      <c r="F1531" s="5"/>
    </row>
    <row r="1532" spans="6:6" x14ac:dyDescent="0.3">
      <c r="F1532" s="5"/>
    </row>
    <row r="1533" spans="6:6" x14ac:dyDescent="0.3">
      <c r="F1533" s="5"/>
    </row>
    <row r="1534" spans="6:6" x14ac:dyDescent="0.3">
      <c r="F1534" s="5"/>
    </row>
    <row r="1535" spans="6:6" x14ac:dyDescent="0.3">
      <c r="F1535" s="5"/>
    </row>
    <row r="1536" spans="6:6" x14ac:dyDescent="0.3">
      <c r="F1536" s="5"/>
    </row>
    <row r="1537" spans="6:6" x14ac:dyDescent="0.3">
      <c r="F1537" s="5"/>
    </row>
    <row r="1538" spans="6:6" x14ac:dyDescent="0.3">
      <c r="F1538" s="5"/>
    </row>
    <row r="1539" spans="6:6" x14ac:dyDescent="0.3">
      <c r="F1539" s="5"/>
    </row>
    <row r="1540" spans="6:6" x14ac:dyDescent="0.3">
      <c r="F1540" s="5"/>
    </row>
    <row r="1541" spans="6:6" x14ac:dyDescent="0.3">
      <c r="F1541" s="5"/>
    </row>
    <row r="1542" spans="6:6" x14ac:dyDescent="0.3">
      <c r="F1542" s="5"/>
    </row>
    <row r="1543" spans="6:6" x14ac:dyDescent="0.3">
      <c r="F1543" s="5"/>
    </row>
    <row r="1544" spans="6:6" x14ac:dyDescent="0.3">
      <c r="F1544" s="5"/>
    </row>
    <row r="1545" spans="6:6" x14ac:dyDescent="0.3">
      <c r="F1545" s="5"/>
    </row>
    <row r="1546" spans="6:6" x14ac:dyDescent="0.3">
      <c r="F1546" s="5"/>
    </row>
    <row r="1547" spans="6:6" x14ac:dyDescent="0.3">
      <c r="F1547" s="5"/>
    </row>
    <row r="1548" spans="6:6" x14ac:dyDescent="0.3">
      <c r="F1548" s="5"/>
    </row>
    <row r="1549" spans="6:6" x14ac:dyDescent="0.3">
      <c r="F1549" s="5"/>
    </row>
    <row r="1550" spans="6:6" x14ac:dyDescent="0.3">
      <c r="F1550" s="5"/>
    </row>
    <row r="1551" spans="6:6" x14ac:dyDescent="0.3">
      <c r="F1551" s="5"/>
    </row>
    <row r="1552" spans="6:6" x14ac:dyDescent="0.3">
      <c r="F1552" s="5"/>
    </row>
    <row r="1553" spans="6:6" x14ac:dyDescent="0.3">
      <c r="F1553" s="5"/>
    </row>
    <row r="1554" spans="6:6" x14ac:dyDescent="0.3">
      <c r="F1554" s="5"/>
    </row>
    <row r="1555" spans="6:6" x14ac:dyDescent="0.3">
      <c r="F1555" s="5"/>
    </row>
    <row r="1556" spans="6:6" x14ac:dyDescent="0.3">
      <c r="F1556" s="5"/>
    </row>
    <row r="1557" spans="6:6" x14ac:dyDescent="0.3">
      <c r="F1557" s="5"/>
    </row>
    <row r="1558" spans="6:6" x14ac:dyDescent="0.3">
      <c r="F1558" s="5"/>
    </row>
    <row r="1559" spans="6:6" x14ac:dyDescent="0.3">
      <c r="F1559" s="5"/>
    </row>
    <row r="1560" spans="6:6" x14ac:dyDescent="0.3">
      <c r="F1560" s="5"/>
    </row>
    <row r="1561" spans="6:6" x14ac:dyDescent="0.3">
      <c r="F1561" s="5"/>
    </row>
    <row r="1562" spans="6:6" x14ac:dyDescent="0.3">
      <c r="F1562" s="5"/>
    </row>
    <row r="1563" spans="6:6" x14ac:dyDescent="0.3">
      <c r="F1563" s="5"/>
    </row>
    <row r="1564" spans="6:6" x14ac:dyDescent="0.3">
      <c r="F1564" s="5"/>
    </row>
    <row r="1565" spans="6:6" x14ac:dyDescent="0.3">
      <c r="F1565" s="5"/>
    </row>
    <row r="1566" spans="6:6" x14ac:dyDescent="0.3">
      <c r="F1566" s="5"/>
    </row>
    <row r="1567" spans="6:6" x14ac:dyDescent="0.3">
      <c r="F1567" s="5"/>
    </row>
    <row r="1568" spans="6:6" x14ac:dyDescent="0.3">
      <c r="F1568" s="5"/>
    </row>
    <row r="1569" spans="6:6" x14ac:dyDescent="0.3">
      <c r="F1569" s="5"/>
    </row>
    <row r="1570" spans="6:6" x14ac:dyDescent="0.3">
      <c r="F1570" s="5"/>
    </row>
    <row r="1571" spans="6:6" x14ac:dyDescent="0.3">
      <c r="F1571" s="5"/>
    </row>
    <row r="1572" spans="6:6" x14ac:dyDescent="0.3">
      <c r="F1572" s="5"/>
    </row>
    <row r="1573" spans="6:6" x14ac:dyDescent="0.3">
      <c r="F1573" s="5"/>
    </row>
    <row r="1574" spans="6:6" x14ac:dyDescent="0.3">
      <c r="F1574" s="5"/>
    </row>
    <row r="1575" spans="6:6" x14ac:dyDescent="0.3">
      <c r="F1575" s="5"/>
    </row>
    <row r="1576" spans="6:6" x14ac:dyDescent="0.3">
      <c r="F1576" s="5"/>
    </row>
    <row r="1577" spans="6:6" x14ac:dyDescent="0.3">
      <c r="F1577" s="5"/>
    </row>
    <row r="1578" spans="6:6" x14ac:dyDescent="0.3">
      <c r="F1578" s="5"/>
    </row>
    <row r="1579" spans="6:6" x14ac:dyDescent="0.3">
      <c r="F1579" s="5"/>
    </row>
    <row r="1580" spans="6:6" x14ac:dyDescent="0.3">
      <c r="F1580" s="5"/>
    </row>
    <row r="1581" spans="6:6" x14ac:dyDescent="0.3">
      <c r="F1581" s="5"/>
    </row>
    <row r="1582" spans="6:6" x14ac:dyDescent="0.3">
      <c r="F1582" s="5"/>
    </row>
    <row r="1583" spans="6:6" x14ac:dyDescent="0.3">
      <c r="F1583" s="5"/>
    </row>
    <row r="1584" spans="6:6" x14ac:dyDescent="0.3">
      <c r="F1584" s="5"/>
    </row>
    <row r="1585" spans="6:6" x14ac:dyDescent="0.3">
      <c r="F1585" s="5"/>
    </row>
    <row r="1586" spans="6:6" x14ac:dyDescent="0.3">
      <c r="F1586" s="5"/>
    </row>
    <row r="1587" spans="6:6" x14ac:dyDescent="0.3">
      <c r="F1587" s="5"/>
    </row>
    <row r="1588" spans="6:6" x14ac:dyDescent="0.3">
      <c r="F1588" s="5"/>
    </row>
    <row r="1589" spans="6:6" x14ac:dyDescent="0.3">
      <c r="F1589" s="5"/>
    </row>
    <row r="1590" spans="6:6" x14ac:dyDescent="0.3">
      <c r="F1590" s="5"/>
    </row>
    <row r="1591" spans="6:6" x14ac:dyDescent="0.3">
      <c r="F1591" s="5"/>
    </row>
    <row r="1592" spans="6:6" x14ac:dyDescent="0.3">
      <c r="F1592" s="5"/>
    </row>
    <row r="1593" spans="6:6" x14ac:dyDescent="0.3">
      <c r="F1593" s="5"/>
    </row>
    <row r="1594" spans="6:6" x14ac:dyDescent="0.3">
      <c r="F1594" s="5"/>
    </row>
    <row r="1595" spans="6:6" x14ac:dyDescent="0.3">
      <c r="F1595" s="5"/>
    </row>
    <row r="1596" spans="6:6" x14ac:dyDescent="0.3">
      <c r="F1596" s="5"/>
    </row>
    <row r="1597" spans="6:6" x14ac:dyDescent="0.3">
      <c r="F1597" s="5"/>
    </row>
    <row r="1598" spans="6:6" x14ac:dyDescent="0.3">
      <c r="F1598" s="5"/>
    </row>
    <row r="1599" spans="6:6" x14ac:dyDescent="0.3">
      <c r="F1599" s="5"/>
    </row>
    <row r="1600" spans="6:6" x14ac:dyDescent="0.3">
      <c r="F1600" s="5"/>
    </row>
    <row r="1601" spans="6:6" x14ac:dyDescent="0.3">
      <c r="F1601" s="5"/>
    </row>
    <row r="1602" spans="6:6" x14ac:dyDescent="0.3">
      <c r="F1602" s="5"/>
    </row>
    <row r="1603" spans="6:6" x14ac:dyDescent="0.3">
      <c r="F1603" s="5"/>
    </row>
    <row r="1604" spans="6:6" x14ac:dyDescent="0.3">
      <c r="F1604" s="5"/>
    </row>
    <row r="1605" spans="6:6" x14ac:dyDescent="0.3">
      <c r="F1605" s="5"/>
    </row>
    <row r="1606" spans="6:6" x14ac:dyDescent="0.3">
      <c r="F1606" s="5"/>
    </row>
    <row r="1607" spans="6:6" x14ac:dyDescent="0.3">
      <c r="F1607" s="5"/>
    </row>
    <row r="1608" spans="6:6" x14ac:dyDescent="0.3">
      <c r="F1608" s="5"/>
    </row>
    <row r="1609" spans="6:6" x14ac:dyDescent="0.3">
      <c r="F1609" s="5"/>
    </row>
    <row r="1610" spans="6:6" x14ac:dyDescent="0.3">
      <c r="F1610" s="5"/>
    </row>
    <row r="1611" spans="6:6" x14ac:dyDescent="0.3">
      <c r="F1611" s="5"/>
    </row>
    <row r="1612" spans="6:6" x14ac:dyDescent="0.3">
      <c r="F1612" s="5"/>
    </row>
    <row r="1613" spans="6:6" x14ac:dyDescent="0.3">
      <c r="F1613" s="5"/>
    </row>
    <row r="1614" spans="6:6" x14ac:dyDescent="0.3">
      <c r="F1614" s="5"/>
    </row>
    <row r="1615" spans="6:6" x14ac:dyDescent="0.3">
      <c r="F1615" s="5"/>
    </row>
    <row r="1616" spans="6:6" x14ac:dyDescent="0.3">
      <c r="F1616" s="5"/>
    </row>
    <row r="1617" spans="6:6" x14ac:dyDescent="0.3">
      <c r="F1617" s="5"/>
    </row>
    <row r="1618" spans="6:6" x14ac:dyDescent="0.3">
      <c r="F1618" s="5"/>
    </row>
    <row r="1619" spans="6:6" x14ac:dyDescent="0.3">
      <c r="F1619" s="5"/>
    </row>
    <row r="1620" spans="6:6" x14ac:dyDescent="0.3">
      <c r="F1620" s="5"/>
    </row>
    <row r="1621" spans="6:6" x14ac:dyDescent="0.3">
      <c r="F1621" s="5"/>
    </row>
    <row r="1622" spans="6:6" x14ac:dyDescent="0.3">
      <c r="F1622" s="5"/>
    </row>
    <row r="1623" spans="6:6" x14ac:dyDescent="0.3">
      <c r="F1623" s="5"/>
    </row>
    <row r="1624" spans="6:6" x14ac:dyDescent="0.3">
      <c r="F1624" s="5"/>
    </row>
    <row r="1625" spans="6:6" x14ac:dyDescent="0.3">
      <c r="F1625" s="5"/>
    </row>
    <row r="1626" spans="6:6" x14ac:dyDescent="0.3">
      <c r="F1626" s="5"/>
    </row>
    <row r="1627" spans="6:6" x14ac:dyDescent="0.3">
      <c r="F1627" s="5"/>
    </row>
    <row r="1628" spans="6:6" x14ac:dyDescent="0.3">
      <c r="F1628" s="5"/>
    </row>
    <row r="1629" spans="6:6" x14ac:dyDescent="0.3">
      <c r="F1629" s="5"/>
    </row>
    <row r="1630" spans="6:6" x14ac:dyDescent="0.3">
      <c r="F1630" s="5"/>
    </row>
    <row r="1631" spans="6:6" x14ac:dyDescent="0.3">
      <c r="F1631" s="5"/>
    </row>
    <row r="1632" spans="6:6" x14ac:dyDescent="0.3">
      <c r="F1632" s="5"/>
    </row>
    <row r="1633" spans="6:6" x14ac:dyDescent="0.3">
      <c r="F1633" s="5"/>
    </row>
    <row r="1634" spans="6:6" x14ac:dyDescent="0.3">
      <c r="F1634" s="5"/>
    </row>
    <row r="1635" spans="6:6" x14ac:dyDescent="0.3">
      <c r="F1635" s="5"/>
    </row>
    <row r="1636" spans="6:6" x14ac:dyDescent="0.3">
      <c r="F1636" s="5"/>
    </row>
    <row r="1637" spans="6:6" x14ac:dyDescent="0.3">
      <c r="F1637" s="5"/>
    </row>
    <row r="1638" spans="6:6" x14ac:dyDescent="0.3">
      <c r="F1638" s="5"/>
    </row>
    <row r="1639" spans="6:6" x14ac:dyDescent="0.3">
      <c r="F1639" s="5"/>
    </row>
    <row r="1640" spans="6:6" x14ac:dyDescent="0.3">
      <c r="F1640" s="5"/>
    </row>
    <row r="1641" spans="6:6" x14ac:dyDescent="0.3">
      <c r="F1641" s="5"/>
    </row>
    <row r="1642" spans="6:6" x14ac:dyDescent="0.3">
      <c r="F1642" s="5"/>
    </row>
    <row r="1643" spans="6:6" x14ac:dyDescent="0.3">
      <c r="F1643" s="5"/>
    </row>
    <row r="1644" spans="6:6" x14ac:dyDescent="0.3">
      <c r="F1644" s="5"/>
    </row>
    <row r="1645" spans="6:6" x14ac:dyDescent="0.3">
      <c r="F1645" s="5"/>
    </row>
    <row r="1646" spans="6:6" x14ac:dyDescent="0.3">
      <c r="F1646" s="5"/>
    </row>
    <row r="1647" spans="6:6" x14ac:dyDescent="0.3">
      <c r="F1647" s="5"/>
    </row>
    <row r="1648" spans="6:6" x14ac:dyDescent="0.3">
      <c r="F1648" s="5"/>
    </row>
    <row r="1649" spans="6:6" x14ac:dyDescent="0.3">
      <c r="F1649" s="5"/>
    </row>
    <row r="1650" spans="6:6" x14ac:dyDescent="0.3">
      <c r="F1650" s="5"/>
    </row>
    <row r="1651" spans="6:6" x14ac:dyDescent="0.3">
      <c r="F1651" s="5"/>
    </row>
    <row r="1652" spans="6:6" x14ac:dyDescent="0.3">
      <c r="F1652" s="5"/>
    </row>
    <row r="1653" spans="6:6" x14ac:dyDescent="0.3">
      <c r="F1653" s="5"/>
    </row>
    <row r="1654" spans="6:6" x14ac:dyDescent="0.3">
      <c r="F1654" s="5"/>
    </row>
    <row r="1655" spans="6:6" x14ac:dyDescent="0.3">
      <c r="F1655" s="5"/>
    </row>
    <row r="1656" spans="6:6" x14ac:dyDescent="0.3">
      <c r="F1656" s="5"/>
    </row>
    <row r="1657" spans="6:6" x14ac:dyDescent="0.3">
      <c r="F1657" s="5"/>
    </row>
    <row r="1658" spans="6:6" x14ac:dyDescent="0.3">
      <c r="F1658" s="5"/>
    </row>
    <row r="1659" spans="6:6" x14ac:dyDescent="0.3">
      <c r="F1659" s="5"/>
    </row>
    <row r="1660" spans="6:6" x14ac:dyDescent="0.3">
      <c r="F1660" s="5"/>
    </row>
    <row r="1661" spans="6:6" x14ac:dyDescent="0.3">
      <c r="F1661" s="5"/>
    </row>
    <row r="1662" spans="6:6" x14ac:dyDescent="0.3">
      <c r="F1662" s="5"/>
    </row>
    <row r="1663" spans="6:6" x14ac:dyDescent="0.3">
      <c r="F1663" s="5"/>
    </row>
    <row r="1664" spans="6:6" x14ac:dyDescent="0.3">
      <c r="F1664" s="5"/>
    </row>
    <row r="1665" spans="6:6" x14ac:dyDescent="0.3">
      <c r="F1665" s="5"/>
    </row>
    <row r="1666" spans="6:6" x14ac:dyDescent="0.3">
      <c r="F1666" s="5"/>
    </row>
    <row r="1667" spans="6:6" x14ac:dyDescent="0.3">
      <c r="F1667" s="5"/>
    </row>
    <row r="1668" spans="6:6" x14ac:dyDescent="0.3">
      <c r="F1668" s="5"/>
    </row>
    <row r="1669" spans="6:6" x14ac:dyDescent="0.3">
      <c r="F1669" s="5"/>
    </row>
    <row r="1670" spans="6:6" x14ac:dyDescent="0.3">
      <c r="F1670" s="5"/>
    </row>
    <row r="1671" spans="6:6" x14ac:dyDescent="0.3">
      <c r="F1671" s="5"/>
    </row>
    <row r="1672" spans="6:6" x14ac:dyDescent="0.3">
      <c r="F1672" s="5"/>
    </row>
    <row r="1673" spans="6:6" x14ac:dyDescent="0.3">
      <c r="F1673" s="5"/>
    </row>
    <row r="1674" spans="6:6" x14ac:dyDescent="0.3">
      <c r="F1674" s="5"/>
    </row>
    <row r="1675" spans="6:6" x14ac:dyDescent="0.3">
      <c r="F1675" s="5"/>
    </row>
    <row r="1676" spans="6:6" x14ac:dyDescent="0.3">
      <c r="F1676" s="5"/>
    </row>
    <row r="1677" spans="6:6" x14ac:dyDescent="0.3">
      <c r="F1677" s="5"/>
    </row>
    <row r="1678" spans="6:6" x14ac:dyDescent="0.3">
      <c r="F1678" s="5"/>
    </row>
    <row r="1679" spans="6:6" x14ac:dyDescent="0.3">
      <c r="F1679" s="5"/>
    </row>
    <row r="1680" spans="6:6" x14ac:dyDescent="0.3">
      <c r="F1680" s="5"/>
    </row>
    <row r="1681" spans="6:6" x14ac:dyDescent="0.3">
      <c r="F1681" s="5"/>
    </row>
    <row r="1682" spans="6:6" x14ac:dyDescent="0.3">
      <c r="F1682" s="5"/>
    </row>
    <row r="1683" spans="6:6" x14ac:dyDescent="0.3">
      <c r="F1683" s="5"/>
    </row>
    <row r="1684" spans="6:6" x14ac:dyDescent="0.3">
      <c r="F1684" s="5"/>
    </row>
    <row r="1685" spans="6:6" x14ac:dyDescent="0.3">
      <c r="F1685" s="5"/>
    </row>
    <row r="1686" spans="6:6" x14ac:dyDescent="0.3">
      <c r="F1686" s="5"/>
    </row>
    <row r="1687" spans="6:6" x14ac:dyDescent="0.3">
      <c r="F1687" s="5"/>
    </row>
    <row r="1688" spans="6:6" x14ac:dyDescent="0.3">
      <c r="F1688" s="5"/>
    </row>
    <row r="1689" spans="6:6" x14ac:dyDescent="0.3">
      <c r="F1689" s="5"/>
    </row>
    <row r="1690" spans="6:6" x14ac:dyDescent="0.3">
      <c r="F1690" s="5"/>
    </row>
    <row r="1691" spans="6:6" x14ac:dyDescent="0.3">
      <c r="F1691" s="5"/>
    </row>
    <row r="1692" spans="6:6" x14ac:dyDescent="0.3">
      <c r="F1692" s="5"/>
    </row>
    <row r="1693" spans="6:6" x14ac:dyDescent="0.3">
      <c r="F1693" s="5"/>
    </row>
    <row r="1694" spans="6:6" x14ac:dyDescent="0.3">
      <c r="F1694" s="5"/>
    </row>
    <row r="1695" spans="6:6" x14ac:dyDescent="0.3">
      <c r="F1695" s="5"/>
    </row>
    <row r="1696" spans="6:6" x14ac:dyDescent="0.3">
      <c r="F1696" s="5"/>
    </row>
    <row r="1697" spans="6:6" x14ac:dyDescent="0.3">
      <c r="F1697" s="5"/>
    </row>
    <row r="1698" spans="6:6" x14ac:dyDescent="0.3">
      <c r="F1698" s="5"/>
    </row>
    <row r="1699" spans="6:6" x14ac:dyDescent="0.3">
      <c r="F1699" s="5"/>
    </row>
    <row r="1700" spans="6:6" x14ac:dyDescent="0.3">
      <c r="F1700" s="5"/>
    </row>
    <row r="1701" spans="6:6" x14ac:dyDescent="0.3">
      <c r="F1701" s="5"/>
    </row>
    <row r="1702" spans="6:6" x14ac:dyDescent="0.3">
      <c r="F1702" s="5"/>
    </row>
    <row r="1703" spans="6:6" x14ac:dyDescent="0.3">
      <c r="F1703" s="5"/>
    </row>
    <row r="1704" spans="6:6" x14ac:dyDescent="0.3">
      <c r="F1704" s="5"/>
    </row>
    <row r="1705" spans="6:6" x14ac:dyDescent="0.3">
      <c r="F1705" s="5"/>
    </row>
    <row r="1706" spans="6:6" x14ac:dyDescent="0.3">
      <c r="F1706" s="5"/>
    </row>
    <row r="1707" spans="6:6" x14ac:dyDescent="0.3">
      <c r="F1707" s="5"/>
    </row>
    <row r="1708" spans="6:6" x14ac:dyDescent="0.3">
      <c r="F1708" s="5"/>
    </row>
    <row r="1709" spans="6:6" x14ac:dyDescent="0.3">
      <c r="F1709" s="5"/>
    </row>
    <row r="1710" spans="6:6" x14ac:dyDescent="0.3">
      <c r="F1710" s="5"/>
    </row>
    <row r="1711" spans="6:6" x14ac:dyDescent="0.3">
      <c r="F1711" s="5"/>
    </row>
    <row r="1712" spans="6:6" x14ac:dyDescent="0.3">
      <c r="F1712" s="5"/>
    </row>
    <row r="1713" spans="6:6" x14ac:dyDescent="0.3">
      <c r="F1713" s="5"/>
    </row>
    <row r="1714" spans="6:6" x14ac:dyDescent="0.3">
      <c r="F1714" s="5"/>
    </row>
    <row r="1715" spans="6:6" x14ac:dyDescent="0.3">
      <c r="F1715" s="5"/>
    </row>
    <row r="1716" spans="6:6" x14ac:dyDescent="0.3">
      <c r="F1716" s="5"/>
    </row>
    <row r="1717" spans="6:6" x14ac:dyDescent="0.3">
      <c r="F1717" s="5"/>
    </row>
    <row r="1718" spans="6:6" x14ac:dyDescent="0.3">
      <c r="F1718" s="5"/>
    </row>
    <row r="1719" spans="6:6" x14ac:dyDescent="0.3">
      <c r="F1719" s="5"/>
    </row>
    <row r="1720" spans="6:6" x14ac:dyDescent="0.3">
      <c r="F1720" s="5"/>
    </row>
    <row r="1721" spans="6:6" x14ac:dyDescent="0.3">
      <c r="F1721" s="5"/>
    </row>
    <row r="1722" spans="6:6" x14ac:dyDescent="0.3">
      <c r="F1722" s="5"/>
    </row>
    <row r="1723" spans="6:6" x14ac:dyDescent="0.3">
      <c r="F1723" s="5"/>
    </row>
    <row r="1724" spans="6:6" x14ac:dyDescent="0.3">
      <c r="F1724" s="5"/>
    </row>
    <row r="1725" spans="6:6" x14ac:dyDescent="0.3">
      <c r="F1725" s="5"/>
    </row>
    <row r="1726" spans="6:6" x14ac:dyDescent="0.3">
      <c r="F1726" s="5"/>
    </row>
    <row r="1727" spans="6:6" x14ac:dyDescent="0.3">
      <c r="F1727" s="5"/>
    </row>
    <row r="1728" spans="6:6" x14ac:dyDescent="0.3">
      <c r="F1728" s="5"/>
    </row>
    <row r="1729" spans="6:6" x14ac:dyDescent="0.3">
      <c r="F1729" s="5"/>
    </row>
    <row r="1730" spans="6:6" x14ac:dyDescent="0.3">
      <c r="F1730" s="5"/>
    </row>
    <row r="1731" spans="6:6" x14ac:dyDescent="0.3">
      <c r="F1731" s="5"/>
    </row>
    <row r="1732" spans="6:6" x14ac:dyDescent="0.3">
      <c r="F1732" s="5"/>
    </row>
    <row r="1733" spans="6:6" x14ac:dyDescent="0.3">
      <c r="F1733" s="5"/>
    </row>
    <row r="1734" spans="6:6" x14ac:dyDescent="0.3">
      <c r="F1734" s="5"/>
    </row>
    <row r="1735" spans="6:6" x14ac:dyDescent="0.3">
      <c r="F1735" s="5"/>
    </row>
    <row r="1736" spans="6:6" x14ac:dyDescent="0.3">
      <c r="F1736" s="5"/>
    </row>
    <row r="1737" spans="6:6" x14ac:dyDescent="0.3">
      <c r="F1737" s="5"/>
    </row>
    <row r="1738" spans="6:6" x14ac:dyDescent="0.3">
      <c r="F1738" s="5"/>
    </row>
    <row r="1739" spans="6:6" x14ac:dyDescent="0.3">
      <c r="F1739" s="5"/>
    </row>
    <row r="1740" spans="6:6" x14ac:dyDescent="0.3">
      <c r="F1740" s="5"/>
    </row>
    <row r="1741" spans="6:6" x14ac:dyDescent="0.3">
      <c r="F1741" s="5"/>
    </row>
    <row r="1742" spans="6:6" x14ac:dyDescent="0.3">
      <c r="F1742" s="5"/>
    </row>
    <row r="1743" spans="6:6" x14ac:dyDescent="0.3">
      <c r="F1743" s="5"/>
    </row>
    <row r="1744" spans="6:6" x14ac:dyDescent="0.3">
      <c r="F1744" s="5"/>
    </row>
    <row r="1745" spans="6:6" x14ac:dyDescent="0.3">
      <c r="F1745" s="5"/>
    </row>
    <row r="1746" spans="6:6" x14ac:dyDescent="0.3">
      <c r="F1746" s="5"/>
    </row>
    <row r="1747" spans="6:6" x14ac:dyDescent="0.3">
      <c r="F1747" s="5"/>
    </row>
    <row r="1748" spans="6:6" x14ac:dyDescent="0.3">
      <c r="F1748" s="5"/>
    </row>
    <row r="1749" spans="6:6" x14ac:dyDescent="0.3">
      <c r="F1749" s="5"/>
    </row>
    <row r="1750" spans="6:6" x14ac:dyDescent="0.3">
      <c r="F1750" s="5"/>
    </row>
    <row r="1751" spans="6:6" x14ac:dyDescent="0.3">
      <c r="F1751" s="5"/>
    </row>
    <row r="1752" spans="6:6" x14ac:dyDescent="0.3">
      <c r="F1752" s="5"/>
    </row>
    <row r="1753" spans="6:6" x14ac:dyDescent="0.3">
      <c r="F1753" s="5"/>
    </row>
    <row r="1754" spans="6:6" x14ac:dyDescent="0.3">
      <c r="F1754" s="5"/>
    </row>
    <row r="1755" spans="6:6" x14ac:dyDescent="0.3">
      <c r="F1755" s="5"/>
    </row>
    <row r="1756" spans="6:6" x14ac:dyDescent="0.3">
      <c r="F1756" s="5"/>
    </row>
    <row r="1757" spans="6:6" x14ac:dyDescent="0.3">
      <c r="F1757" s="5"/>
    </row>
    <row r="1758" spans="6:6" x14ac:dyDescent="0.3">
      <c r="F1758" s="5"/>
    </row>
    <row r="1759" spans="6:6" x14ac:dyDescent="0.3">
      <c r="F1759" s="5"/>
    </row>
    <row r="1760" spans="6:6" x14ac:dyDescent="0.3">
      <c r="F1760" s="5"/>
    </row>
    <row r="1761" spans="6:6" x14ac:dyDescent="0.3">
      <c r="F1761" s="5"/>
    </row>
    <row r="1762" spans="6:6" x14ac:dyDescent="0.3">
      <c r="F1762" s="5"/>
    </row>
    <row r="1763" spans="6:6" x14ac:dyDescent="0.3">
      <c r="F1763" s="5"/>
    </row>
    <row r="1764" spans="6:6" x14ac:dyDescent="0.3">
      <c r="F1764" s="5"/>
    </row>
    <row r="1765" spans="6:6" x14ac:dyDescent="0.3">
      <c r="F1765" s="5"/>
    </row>
    <row r="1766" spans="6:6" x14ac:dyDescent="0.3">
      <c r="F1766" s="5"/>
    </row>
    <row r="1767" spans="6:6" x14ac:dyDescent="0.3">
      <c r="F1767" s="5"/>
    </row>
    <row r="1768" spans="6:6" x14ac:dyDescent="0.3">
      <c r="F1768" s="5"/>
    </row>
    <row r="1769" spans="6:6" x14ac:dyDescent="0.3">
      <c r="F1769" s="5"/>
    </row>
  </sheetData>
  <mergeCells count="1"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3EE-673E-413E-B7AD-44D3EF1AB2A4}">
  <dimension ref="A1:AD1769"/>
  <sheetViews>
    <sheetView zoomScale="110" zoomScaleNormal="110" workbookViewId="0">
      <selection activeCell="F14" sqref="F14:F176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AVERAGE(B12:B1769)</f>
        <v>3.8279723480949513E-4</v>
      </c>
      <c r="E1" s="19"/>
      <c r="F1" s="19"/>
    </row>
    <row r="2" spans="1:30" ht="16.5" customHeight="1" x14ac:dyDescent="0.3">
      <c r="A2" s="1" t="s">
        <v>1</v>
      </c>
      <c r="B2" s="3">
        <f>_xlfn.STDEV.S(B12:B1769)</f>
        <v>1.6124573317026387E-2</v>
      </c>
      <c r="E2" s="4"/>
      <c r="F2" s="4"/>
    </row>
    <row r="3" spans="1:30" ht="16.5" customHeight="1" x14ac:dyDescent="0.3">
      <c r="A3" s="1" t="s">
        <v>2</v>
      </c>
      <c r="B3" s="5">
        <f>B2^2</f>
        <v>2.6000186465615938E-4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15">
        <v>5.1200000000000002E-2</v>
      </c>
      <c r="D5" s="2"/>
      <c r="E5" s="4"/>
      <c r="F5" s="4"/>
      <c r="H5" s="4"/>
    </row>
    <row r="6" spans="1:30" x14ac:dyDescent="0.3">
      <c r="A6" s="1" t="s">
        <v>16</v>
      </c>
      <c r="B6" s="15">
        <v>5.4600000000000003E-2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5">
        <v>6.4199999999999993E-2</v>
      </c>
      <c r="C7" s="2"/>
      <c r="F7" s="4"/>
      <c r="I7" s="11">
        <f>AVERAGE(I13:I1769)</f>
        <v>4.173110288962131E-3</v>
      </c>
      <c r="J7" s="11">
        <f>1-AVERAGE(J13:J1769)</f>
        <v>0.62932348442078301</v>
      </c>
      <c r="K7" s="11">
        <f t="shared" ref="K7" si="0">AVERAGE(K13:K1769)</f>
        <v>0.11955337210384946</v>
      </c>
    </row>
    <row r="8" spans="1:30" x14ac:dyDescent="0.3">
      <c r="A8" s="1" t="s">
        <v>5</v>
      </c>
      <c r="B8" s="15">
        <v>0.91849999999999998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0.98270000000000002</v>
      </c>
      <c r="C9" s="2"/>
      <c r="D9" s="6"/>
      <c r="F9" s="19"/>
      <c r="AC9" s="12"/>
      <c r="AD9" s="13"/>
    </row>
    <row r="10" spans="1:30" x14ac:dyDescent="0.3">
      <c r="G10" s="20" t="s">
        <v>7</v>
      </c>
      <c r="H10" s="20"/>
      <c r="AC10" s="12"/>
      <c r="AD10" s="13"/>
    </row>
    <row r="11" spans="1:30" x14ac:dyDescent="0.3">
      <c r="A11" t="s">
        <v>8</v>
      </c>
      <c r="B11" s="19" t="s">
        <v>23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42474</v>
      </c>
      <c r="B12" s="18">
        <v>-1.400161182772751E-2</v>
      </c>
      <c r="C12" s="8">
        <f t="shared" ref="C12:C75" si="1">B12-B$5</f>
        <v>-6.5201611827727518E-2</v>
      </c>
      <c r="D12" s="5">
        <f t="shared" ref="D12:D75" si="2">C12^2</f>
        <v>4.2512501849336568E-3</v>
      </c>
      <c r="E12" s="5"/>
      <c r="F12" s="5"/>
      <c r="G12" s="14">
        <v>1.7008769934542478E-2</v>
      </c>
      <c r="H12" s="8"/>
      <c r="I12" s="7"/>
      <c r="J12" s="10"/>
      <c r="AC12" s="12"/>
      <c r="AD12" s="13"/>
    </row>
    <row r="13" spans="1:30" x14ac:dyDescent="0.3">
      <c r="A13" s="17">
        <v>42475</v>
      </c>
      <c r="B13" s="18">
        <v>1.5468080721266739E-2</v>
      </c>
      <c r="C13" s="8">
        <f t="shared" si="1"/>
        <v>-3.573191927873326E-2</v>
      </c>
      <c r="D13" s="5">
        <f t="shared" si="2"/>
        <v>1.2767700553419096E-3</v>
      </c>
      <c r="E13" s="5">
        <f>D12</f>
        <v>4.2512501849336568E-3</v>
      </c>
      <c r="F13" s="5">
        <f>B$6+B$7*E13+B$8*(G12*100)^2</f>
        <v>2.7120773995545844</v>
      </c>
      <c r="G13" s="14">
        <v>9.0781765828267039E-3</v>
      </c>
      <c r="H13" s="8">
        <f>SQRT(F13)/100</f>
        <v>1.6468386076220656E-2</v>
      </c>
      <c r="I13" s="7">
        <f t="shared" ref="I13:I76" si="3">SQRT((G13-H13)^2)</f>
        <v>7.3902094933939524E-3</v>
      </c>
      <c r="J13" s="10">
        <f>ABS(G13-H13)/G13</f>
        <v>0.81406320156562062</v>
      </c>
      <c r="K13" s="10">
        <f>G13/H13-LN(G13/H13)-1</f>
        <v>0.14681790223490498</v>
      </c>
      <c r="AC13" s="12"/>
      <c r="AD13" s="13"/>
    </row>
    <row r="14" spans="1:30" x14ac:dyDescent="0.3">
      <c r="A14" s="17">
        <v>42478</v>
      </c>
      <c r="B14" s="18">
        <v>-6.2946628000472432E-3</v>
      </c>
      <c r="C14" s="8">
        <f t="shared" si="1"/>
        <v>-5.7494662800047246E-2</v>
      </c>
      <c r="D14" s="5">
        <f t="shared" si="2"/>
        <v>3.3056362504911368E-3</v>
      </c>
      <c r="E14" s="5">
        <f t="shared" ref="E14:E77" si="4">D13</f>
        <v>1.2767700553419096E-3</v>
      </c>
      <c r="F14" s="5">
        <f>B$6+B$7*E13+B$8*(H13*100)^2</f>
        <v>2.5459160217527579</v>
      </c>
      <c r="G14" s="14">
        <v>1.4746597716732276E-2</v>
      </c>
      <c r="H14" s="8">
        <f t="shared" ref="H14:H77" si="5">SQRT(F14)/100</f>
        <v>1.5955926866693636E-2</v>
      </c>
      <c r="I14" s="7">
        <f t="shared" si="3"/>
        <v>1.2093291499613596E-3</v>
      </c>
      <c r="J14" s="10">
        <f t="shared" ref="J14:J77" si="6">ABS(G14-H14)/G14</f>
        <v>8.2007333026328524E-2</v>
      </c>
      <c r="K14" s="10">
        <f t="shared" ref="K14:K77" si="7">G14/H14-LN(G14/H14)-1</f>
        <v>3.0261118094583317E-3</v>
      </c>
      <c r="AC14" s="12"/>
      <c r="AD14" s="13"/>
    </row>
    <row r="15" spans="1:30" x14ac:dyDescent="0.3">
      <c r="A15" s="17">
        <v>42479</v>
      </c>
      <c r="B15" s="18">
        <v>1.5309293035919255E-2</v>
      </c>
      <c r="C15" s="8">
        <f t="shared" si="1"/>
        <v>-3.5890706964080747E-2</v>
      </c>
      <c r="D15" s="5">
        <f t="shared" si="2"/>
        <v>1.2881428463815143E-3</v>
      </c>
      <c r="E15" s="5">
        <f t="shared" si="4"/>
        <v>3.3056362504911368E-3</v>
      </c>
      <c r="F15" s="5">
        <f>B$6+B$7*E13+B$8*(H14*100)^2</f>
        <v>2.3932967962417804</v>
      </c>
      <c r="G15" s="14">
        <v>1.2345877024801406E-2</v>
      </c>
      <c r="H15" s="8">
        <f t="shared" si="5"/>
        <v>1.5470283760299228E-2</v>
      </c>
      <c r="I15" s="7">
        <f t="shared" si="3"/>
        <v>3.1244067354978221E-3</v>
      </c>
      <c r="J15" s="10">
        <f t="shared" si="6"/>
        <v>0.25307288653704058</v>
      </c>
      <c r="K15" s="10">
        <f t="shared" si="7"/>
        <v>2.3637019232527701E-2</v>
      </c>
      <c r="AC15" s="12"/>
      <c r="AD15" s="13"/>
    </row>
    <row r="16" spans="1:30" x14ac:dyDescent="0.3">
      <c r="A16" s="17">
        <v>42480</v>
      </c>
      <c r="B16" s="18">
        <v>-1.471944816306744E-3</v>
      </c>
      <c r="C16" s="8">
        <f t="shared" si="1"/>
        <v>-5.267194481630675E-2</v>
      </c>
      <c r="D16" s="5">
        <f t="shared" si="2"/>
        <v>2.7743337707320636E-3</v>
      </c>
      <c r="E16" s="5">
        <f t="shared" si="4"/>
        <v>1.2881428463815143E-3</v>
      </c>
      <c r="F16" s="5">
        <f>B$6+B$7*E13+B$8*(H15*100)^2</f>
        <v>2.2531160376099479</v>
      </c>
      <c r="G16" s="14">
        <v>9.5526525015947172E-3</v>
      </c>
      <c r="H16" s="8">
        <f t="shared" si="5"/>
        <v>1.5010383198339567E-2</v>
      </c>
      <c r="I16" s="7">
        <f t="shared" si="3"/>
        <v>5.4577306967448502E-3</v>
      </c>
      <c r="J16" s="10">
        <f t="shared" si="6"/>
        <v>0.571331438658921</v>
      </c>
      <c r="K16" s="10">
        <f t="shared" si="7"/>
        <v>8.8326283623221702E-2</v>
      </c>
      <c r="AC16" s="12"/>
      <c r="AD16" s="13"/>
    </row>
    <row r="17" spans="1:30" x14ac:dyDescent="0.3">
      <c r="A17" s="17">
        <v>42482</v>
      </c>
      <c r="B17" s="18">
        <v>-1.3572702937260395E-2</v>
      </c>
      <c r="C17" s="8">
        <f t="shared" si="1"/>
        <v>-6.4772702937260396E-2</v>
      </c>
      <c r="D17" s="5">
        <f t="shared" si="2"/>
        <v>4.1955030457985817E-3</v>
      </c>
      <c r="E17" s="5">
        <f t="shared" si="4"/>
        <v>2.7743337707320636E-3</v>
      </c>
      <c r="F17" s="5">
        <f>B$6+B$7*E13+B$8*(H16*100)^2</f>
        <v>2.1243600108066101</v>
      </c>
      <c r="G17" s="14">
        <v>1.0574953966946675E-2</v>
      </c>
      <c r="H17" s="8">
        <f t="shared" si="5"/>
        <v>1.4575184426986198E-2</v>
      </c>
      <c r="I17" s="7">
        <f t="shared" si="3"/>
        <v>4.0002304600395226E-3</v>
      </c>
      <c r="J17" s="10">
        <f t="shared" si="6"/>
        <v>0.378274030557744</v>
      </c>
      <c r="K17" s="10">
        <f t="shared" si="7"/>
        <v>4.6377136147222053E-2</v>
      </c>
      <c r="AC17" s="12"/>
      <c r="AD17" s="13"/>
    </row>
    <row r="18" spans="1:30" x14ac:dyDescent="0.3">
      <c r="A18" s="17">
        <v>42485</v>
      </c>
      <c r="B18" s="18">
        <v>-1.9968211428607992E-2</v>
      </c>
      <c r="C18" s="8">
        <f t="shared" si="1"/>
        <v>-7.1168211428607991E-2</v>
      </c>
      <c r="D18" s="5">
        <f t="shared" si="2"/>
        <v>5.0649143179470491E-3</v>
      </c>
      <c r="E18" s="5">
        <f t="shared" si="4"/>
        <v>4.1955030457985817E-3</v>
      </c>
      <c r="F18" s="5">
        <f>B$6+B$7*E13+B$8*(H17*100)^2</f>
        <v>2.006097600187744</v>
      </c>
      <c r="G18" s="14">
        <v>1.0619073083265908E-2</v>
      </c>
      <c r="H18" s="8">
        <f t="shared" si="5"/>
        <v>1.4163677489224837E-2</v>
      </c>
      <c r="I18" s="7">
        <f t="shared" si="3"/>
        <v>3.5446044059589295E-3</v>
      </c>
      <c r="J18" s="10">
        <f t="shared" si="6"/>
        <v>0.33379602703221839</v>
      </c>
      <c r="K18" s="10">
        <f t="shared" si="7"/>
        <v>3.7768857608684536E-2</v>
      </c>
      <c r="AC18" s="12"/>
      <c r="AD18" s="13"/>
    </row>
    <row r="19" spans="1:30" x14ac:dyDescent="0.3">
      <c r="A19" s="17">
        <v>42486</v>
      </c>
      <c r="B19" s="18">
        <v>2.327038159440354E-2</v>
      </c>
      <c r="C19" s="8">
        <f t="shared" si="1"/>
        <v>-2.7929618405596462E-2</v>
      </c>
      <c r="D19" s="5">
        <f t="shared" si="2"/>
        <v>7.8006358428223273E-4</v>
      </c>
      <c r="E19" s="5">
        <f t="shared" si="4"/>
        <v>5.0649143179470491E-3</v>
      </c>
      <c r="F19" s="5">
        <f>B$6+B$7*E13+B$8*(H18*100)^2</f>
        <v>1.8974735760343155</v>
      </c>
      <c r="G19" s="14">
        <v>9.942310742925408E-3</v>
      </c>
      <c r="H19" s="8">
        <f t="shared" si="5"/>
        <v>1.3774881400702932E-2</v>
      </c>
      <c r="I19" s="7">
        <f t="shared" si="3"/>
        <v>3.8325706577775238E-3</v>
      </c>
      <c r="J19" s="10">
        <f t="shared" si="6"/>
        <v>0.38548087631485906</v>
      </c>
      <c r="K19" s="10">
        <f t="shared" si="7"/>
        <v>4.7818341983013601E-2</v>
      </c>
      <c r="AC19" s="12"/>
      <c r="AD19" s="13"/>
    </row>
    <row r="20" spans="1:30" x14ac:dyDescent="0.3">
      <c r="A20" s="17">
        <v>42487</v>
      </c>
      <c r="B20" s="18">
        <v>2.5940224118275464E-2</v>
      </c>
      <c r="C20" s="8">
        <f t="shared" si="1"/>
        <v>-2.5259775881724539E-2</v>
      </c>
      <c r="D20" s="5">
        <f t="shared" si="2"/>
        <v>6.3805627759495269E-4</v>
      </c>
      <c r="E20" s="5">
        <f t="shared" si="4"/>
        <v>7.8006358428223273E-4</v>
      </c>
      <c r="F20" s="5">
        <f>B$6+B$7*E13+B$8*(H19*100)^2</f>
        <v>1.7977024098493917</v>
      </c>
      <c r="G20" s="14">
        <v>1.1454734653080488E-2</v>
      </c>
      <c r="H20" s="8">
        <f t="shared" si="5"/>
        <v>1.3407842517904929E-2</v>
      </c>
      <c r="I20" s="7">
        <f t="shared" si="3"/>
        <v>1.9531078648244403E-3</v>
      </c>
      <c r="J20" s="10">
        <f t="shared" si="6"/>
        <v>0.17050660045618748</v>
      </c>
      <c r="K20" s="10">
        <f t="shared" si="7"/>
        <v>1.1767583312914276E-2</v>
      </c>
      <c r="AC20" s="12"/>
      <c r="AD20" s="13"/>
    </row>
    <row r="21" spans="1:30" x14ac:dyDescent="0.3">
      <c r="A21" s="17">
        <v>42488</v>
      </c>
      <c r="B21" s="18">
        <v>-3.0517534485258722E-3</v>
      </c>
      <c r="C21" s="8">
        <f t="shared" si="1"/>
        <v>-5.4251753448525876E-2</v>
      </c>
      <c r="D21" s="5">
        <f t="shared" si="2"/>
        <v>2.9432527522396394E-3</v>
      </c>
      <c r="E21" s="5">
        <f t="shared" si="4"/>
        <v>6.3805627759495269E-4</v>
      </c>
      <c r="F21" s="5">
        <f>B$6+B$7*E13+B$8*(H20*100)^2</f>
        <v>1.7060625937085392</v>
      </c>
      <c r="G21" s="14">
        <v>1.2210668788062406E-2</v>
      </c>
      <c r="H21" s="8">
        <f t="shared" si="5"/>
        <v>1.3061633105046776E-2</v>
      </c>
      <c r="I21" s="7">
        <f t="shared" si="3"/>
        <v>8.5096431698437024E-4</v>
      </c>
      <c r="J21" s="10">
        <f t="shared" si="6"/>
        <v>6.9690230056547259E-2</v>
      </c>
      <c r="K21" s="10">
        <f t="shared" si="7"/>
        <v>2.2191846095360734E-3</v>
      </c>
      <c r="AC21" s="12"/>
      <c r="AD21" s="13"/>
    </row>
    <row r="22" spans="1:30" x14ac:dyDescent="0.3">
      <c r="A22" s="17">
        <v>42489</v>
      </c>
      <c r="B22" s="18">
        <v>-7.4106582735649264E-3</v>
      </c>
      <c r="C22" s="8">
        <f t="shared" si="1"/>
        <v>-5.8610658273564931E-2</v>
      </c>
      <c r="D22" s="5">
        <f t="shared" si="2"/>
        <v>3.4352092632606054E-3</v>
      </c>
      <c r="E22" s="5">
        <f t="shared" si="4"/>
        <v>2.9432527522396394E-3</v>
      </c>
      <c r="F22" s="5">
        <f>B$6+B$7*E13+B$8*(H21*100)^2</f>
        <v>1.621891422583166</v>
      </c>
      <c r="G22" s="14">
        <v>1.2857169855747662E-2</v>
      </c>
      <c r="H22" s="8">
        <f t="shared" si="5"/>
        <v>1.2735350103484262E-2</v>
      </c>
      <c r="I22" s="7">
        <f t="shared" si="3"/>
        <v>1.2181975226339958E-4</v>
      </c>
      <c r="J22" s="10">
        <f t="shared" si="6"/>
        <v>9.4748497243303791E-3</v>
      </c>
      <c r="K22" s="10">
        <f t="shared" si="7"/>
        <v>4.5459550425341888E-5</v>
      </c>
      <c r="AC22" s="12"/>
      <c r="AD22" s="13"/>
    </row>
    <row r="23" spans="1:30" x14ac:dyDescent="0.3">
      <c r="A23" s="17">
        <v>42492</v>
      </c>
      <c r="B23" s="18">
        <v>-6.4946773005009903E-3</v>
      </c>
      <c r="C23" s="8">
        <f t="shared" si="1"/>
        <v>-5.7694677300500992E-2</v>
      </c>
      <c r="D23" s="5">
        <f t="shared" si="2"/>
        <v>3.3286757888089445E-3</v>
      </c>
      <c r="E23" s="5">
        <f t="shared" si="4"/>
        <v>3.4352092632606054E-3</v>
      </c>
      <c r="F23" s="5">
        <f t="shared" ref="F23:F73" si="8">B$6+B$7*E23+B$8*(G22*100)^2</f>
        <v>1.5731636518200343</v>
      </c>
      <c r="G23" s="14">
        <v>9.8071982200230445E-3</v>
      </c>
      <c r="H23" s="8">
        <f t="shared" si="5"/>
        <v>1.254258207794565E-2</v>
      </c>
      <c r="I23" s="7">
        <f t="shared" si="3"/>
        <v>2.7353838579226054E-3</v>
      </c>
      <c r="J23" s="10">
        <f t="shared" si="6"/>
        <v>0.27891593465887732</v>
      </c>
      <c r="K23" s="10">
        <f t="shared" si="7"/>
        <v>2.7925014867006048E-2</v>
      </c>
      <c r="AC23" s="12"/>
      <c r="AD23" s="13"/>
    </row>
    <row r="24" spans="1:30" x14ac:dyDescent="0.3">
      <c r="A24" s="17">
        <v>42493</v>
      </c>
      <c r="B24" s="18">
        <v>-2.4608601332813593E-2</v>
      </c>
      <c r="C24" s="8">
        <f t="shared" si="1"/>
        <v>-7.5808601332813599E-2</v>
      </c>
      <c r="D24" s="5">
        <f t="shared" si="2"/>
        <v>5.7469440360374676E-3</v>
      </c>
      <c r="E24" s="5">
        <f t="shared" si="4"/>
        <v>3.3286757888089445E-3</v>
      </c>
      <c r="F24" s="5">
        <f>B$6+B$7*E23+B$8*(H23*100)^2</f>
        <v>1.4997713546314027</v>
      </c>
      <c r="G24" s="14">
        <v>9.3420436489692268E-3</v>
      </c>
      <c r="H24" s="8">
        <f t="shared" si="5"/>
        <v>1.2246515237533501E-2</v>
      </c>
      <c r="I24" s="7">
        <f t="shared" si="3"/>
        <v>2.9044715885642742E-3</v>
      </c>
      <c r="J24" s="10">
        <f t="shared" si="6"/>
        <v>0.31090323463482694</v>
      </c>
      <c r="K24" s="10">
        <f t="shared" si="7"/>
        <v>3.3549203148514284E-2</v>
      </c>
      <c r="AC24" s="12"/>
      <c r="AD24" s="13"/>
    </row>
    <row r="25" spans="1:30" x14ac:dyDescent="0.3">
      <c r="A25" s="17">
        <v>42494</v>
      </c>
      <c r="B25" s="18">
        <v>5.5909240881632195E-3</v>
      </c>
      <c r="C25" s="8">
        <f t="shared" si="1"/>
        <v>-4.5609075911836786E-2</v>
      </c>
      <c r="D25" s="5">
        <f t="shared" si="2"/>
        <v>2.0801878055316907E-3</v>
      </c>
      <c r="E25" s="5">
        <f t="shared" si="4"/>
        <v>5.7469440360374676E-3</v>
      </c>
      <c r="F25" s="5">
        <f>B$6+B$7*E23+B$8*(H24*100)^2</f>
        <v>1.4323605296636444</v>
      </c>
      <c r="G25" s="14">
        <v>9.1175237929108748E-3</v>
      </c>
      <c r="H25" s="8">
        <f t="shared" si="5"/>
        <v>1.1968126543714534E-2</v>
      </c>
      <c r="I25" s="7">
        <f t="shared" si="3"/>
        <v>2.8506027508036595E-3</v>
      </c>
      <c r="J25" s="10">
        <f t="shared" si="6"/>
        <v>0.31265098019487281</v>
      </c>
      <c r="K25" s="10">
        <f t="shared" si="7"/>
        <v>3.386586955088422E-2</v>
      </c>
      <c r="AC25" s="12"/>
      <c r="AD25" s="13"/>
    </row>
    <row r="26" spans="1:30" x14ac:dyDescent="0.3">
      <c r="A26" s="17">
        <v>42495</v>
      </c>
      <c r="B26" s="18">
        <v>-1.6925488478723653E-2</v>
      </c>
      <c r="C26" s="8">
        <f t="shared" si="1"/>
        <v>-6.8125488478723656E-2</v>
      </c>
      <c r="D26" s="5">
        <f t="shared" si="2"/>
        <v>4.6410821804647095E-3</v>
      </c>
      <c r="E26" s="5">
        <f t="shared" si="4"/>
        <v>2.0801878055316907E-3</v>
      </c>
      <c r="F26" s="5">
        <f>B$6+B$7*E23+B$8*(H25*100)^2</f>
        <v>1.3704436869307584</v>
      </c>
      <c r="G26" s="14">
        <v>2.0128151071007169E-2</v>
      </c>
      <c r="H26" s="8">
        <f t="shared" si="5"/>
        <v>1.1706595093923588E-2</v>
      </c>
      <c r="I26" s="7">
        <f t="shared" si="3"/>
        <v>8.4215559770835814E-3</v>
      </c>
      <c r="J26" s="10">
        <f t="shared" si="6"/>
        <v>0.41839689832287141</v>
      </c>
      <c r="K26" s="10">
        <f t="shared" si="7"/>
        <v>0.17741858377406428</v>
      </c>
      <c r="AC26" s="12"/>
      <c r="AD26" s="13"/>
    </row>
    <row r="27" spans="1:30" x14ac:dyDescent="0.3">
      <c r="A27" s="17">
        <v>42496</v>
      </c>
      <c r="B27" s="18">
        <v>9.0918769380897164E-4</v>
      </c>
      <c r="C27" s="8">
        <f t="shared" si="1"/>
        <v>-5.0290812306191028E-2</v>
      </c>
      <c r="D27" s="5">
        <f t="shared" si="2"/>
        <v>2.529165802416535E-3</v>
      </c>
      <c r="E27" s="5">
        <f t="shared" si="4"/>
        <v>4.6410821804647095E-3</v>
      </c>
      <c r="F27" s="5">
        <f>B$6+B$7*E23+B$8*(H26*100)^2</f>
        <v>1.3135730668806029</v>
      </c>
      <c r="G27" s="14">
        <v>1.2077322318874014E-2</v>
      </c>
      <c r="H27" s="8">
        <f t="shared" si="5"/>
        <v>1.1461121528369738E-2</v>
      </c>
      <c r="I27" s="7">
        <f t="shared" si="3"/>
        <v>6.1620079050427566E-4</v>
      </c>
      <c r="J27" s="10">
        <f t="shared" si="6"/>
        <v>5.1021308716858435E-2</v>
      </c>
      <c r="K27" s="10">
        <f t="shared" si="7"/>
        <v>1.3955063633146469E-3</v>
      </c>
      <c r="AC27" s="12"/>
      <c r="AD27" s="13"/>
    </row>
    <row r="28" spans="1:30" x14ac:dyDescent="0.3">
      <c r="A28" s="17">
        <v>42499</v>
      </c>
      <c r="B28" s="18">
        <v>-1.4176348328650416E-2</v>
      </c>
      <c r="C28" s="8">
        <f t="shared" si="1"/>
        <v>-6.5376348328650413E-2</v>
      </c>
      <c r="D28" s="5">
        <f t="shared" si="2"/>
        <v>4.2740669207890318E-3</v>
      </c>
      <c r="E28" s="5">
        <f t="shared" si="4"/>
        <v>2.529165802416535E-3</v>
      </c>
      <c r="F28" s="5">
        <f>B$6+B$7*E23+B$8*(H27*100)^2</f>
        <v>1.261337402364535</v>
      </c>
      <c r="G28" s="14">
        <v>2.6112939920749416E-2</v>
      </c>
      <c r="H28" s="8">
        <f t="shared" si="5"/>
        <v>1.1230927843969682E-2</v>
      </c>
      <c r="I28" s="7">
        <f t="shared" si="3"/>
        <v>1.4882012076779734E-2</v>
      </c>
      <c r="J28" s="10">
        <f t="shared" si="6"/>
        <v>0.56990948249968765</v>
      </c>
      <c r="K28" s="10">
        <f t="shared" si="7"/>
        <v>0.48133236334061325</v>
      </c>
      <c r="AC28" s="12"/>
      <c r="AD28" s="13"/>
    </row>
    <row r="29" spans="1:30" x14ac:dyDescent="0.3">
      <c r="A29" s="17">
        <v>42500</v>
      </c>
      <c r="B29" s="18">
        <v>4.0001104632709159E-2</v>
      </c>
      <c r="C29" s="8">
        <f t="shared" si="1"/>
        <v>-1.1198895367290844E-2</v>
      </c>
      <c r="D29" s="5">
        <f t="shared" si="2"/>
        <v>1.2541525744752833E-4</v>
      </c>
      <c r="E29" s="5">
        <f t="shared" si="4"/>
        <v>4.2740669207890318E-3</v>
      </c>
      <c r="F29" s="5">
        <f>B$6+B$7*E23+B$8*(H28*100)^2</f>
        <v>1.2133589445065267</v>
      </c>
      <c r="G29" s="14">
        <v>1.5212801002523467E-2</v>
      </c>
      <c r="H29" s="8">
        <f t="shared" si="5"/>
        <v>1.1015257348362437E-2</v>
      </c>
      <c r="I29" s="7">
        <f t="shared" si="3"/>
        <v>4.1975436541610307E-3</v>
      </c>
      <c r="J29" s="10">
        <f t="shared" si="6"/>
        <v>0.27592181436309798</v>
      </c>
      <c r="K29" s="10">
        <f t="shared" si="7"/>
        <v>5.8210425372055674E-2</v>
      </c>
      <c r="AC29" s="12"/>
      <c r="AD29" s="13"/>
    </row>
    <row r="30" spans="1:30" x14ac:dyDescent="0.3">
      <c r="A30" s="17">
        <v>42501</v>
      </c>
      <c r="B30" s="18">
        <v>-5.8014997131000572E-3</v>
      </c>
      <c r="C30" s="8">
        <f t="shared" si="1"/>
        <v>-5.7001499713100062E-2</v>
      </c>
      <c r="D30" s="5">
        <f t="shared" si="2"/>
        <v>3.2491709695425465E-3</v>
      </c>
      <c r="E30" s="5">
        <f t="shared" si="4"/>
        <v>1.2541525744752833E-4</v>
      </c>
      <c r="F30" s="5">
        <f>B$6+B$7*E23+B$8*(H29*100)^2</f>
        <v>1.169290730963946</v>
      </c>
      <c r="G30" s="14">
        <v>1.832167291831753E-2</v>
      </c>
      <c r="H30" s="8">
        <f t="shared" si="5"/>
        <v>1.0813374732080388E-2</v>
      </c>
      <c r="I30" s="7">
        <f t="shared" si="3"/>
        <v>7.5082981862371421E-3</v>
      </c>
      <c r="J30" s="10">
        <f t="shared" si="6"/>
        <v>0.40980418216780529</v>
      </c>
      <c r="K30" s="10">
        <f t="shared" si="7"/>
        <v>0.16705200508813567</v>
      </c>
      <c r="AC30" s="12"/>
      <c r="AD30" s="13"/>
    </row>
    <row r="31" spans="1:30" x14ac:dyDescent="0.3">
      <c r="A31" s="17">
        <v>42502</v>
      </c>
      <c r="B31" s="18">
        <v>8.9996362338640914E-3</v>
      </c>
      <c r="C31" s="8">
        <f t="shared" si="1"/>
        <v>-4.2200363766135909E-2</v>
      </c>
      <c r="D31" s="5">
        <f t="shared" si="2"/>
        <v>1.7808707019941966E-3</v>
      </c>
      <c r="E31" s="5">
        <f t="shared" si="4"/>
        <v>3.2491709695425465E-3</v>
      </c>
      <c r="F31" s="5">
        <f>B$6+B$7*E23+B$8*(H30*100)^2</f>
        <v>1.1288140768250856</v>
      </c>
      <c r="G31" s="14">
        <v>1.5084953592827618E-2</v>
      </c>
      <c r="H31" s="8">
        <f t="shared" si="5"/>
        <v>1.062456623502854E-2</v>
      </c>
      <c r="I31" s="7">
        <f t="shared" si="3"/>
        <v>4.4603873577990782E-3</v>
      </c>
      <c r="J31" s="10">
        <f t="shared" si="6"/>
        <v>0.2956845263295898</v>
      </c>
      <c r="K31" s="10">
        <f t="shared" si="7"/>
        <v>6.9289394954351158E-2</v>
      </c>
      <c r="AC31" s="12"/>
      <c r="AD31" s="13"/>
    </row>
    <row r="32" spans="1:30" x14ac:dyDescent="0.3">
      <c r="A32" s="17">
        <v>42503</v>
      </c>
      <c r="B32" s="18">
        <v>-2.7361409859196786E-2</v>
      </c>
      <c r="C32" s="8">
        <f t="shared" si="1"/>
        <v>-7.8561409859196796E-2</v>
      </c>
      <c r="D32" s="5">
        <f t="shared" si="2"/>
        <v>6.1718951190647036E-3</v>
      </c>
      <c r="E32" s="5">
        <f t="shared" si="4"/>
        <v>1.7808707019941966E-3</v>
      </c>
      <c r="F32" s="5">
        <f>B$6+B$7*E23+B$8*(H31*100)^2</f>
        <v>1.0916362699985422</v>
      </c>
      <c r="G32" s="14">
        <v>1.9331070777394082E-2</v>
      </c>
      <c r="H32" s="8">
        <f t="shared" si="5"/>
        <v>1.0448139882287861E-2</v>
      </c>
      <c r="I32" s="7">
        <f t="shared" si="3"/>
        <v>8.8829308951062207E-3</v>
      </c>
      <c r="J32" s="10">
        <f t="shared" si="6"/>
        <v>0.45951571940308633</v>
      </c>
      <c r="K32" s="10">
        <f t="shared" si="7"/>
        <v>0.23490284429715436</v>
      </c>
      <c r="AC32" s="12"/>
      <c r="AD32" s="13"/>
    </row>
    <row r="33" spans="1:30" x14ac:dyDescent="0.3">
      <c r="A33" s="17">
        <v>42506</v>
      </c>
      <c r="B33" s="18">
        <v>-1.9303715000573791E-5</v>
      </c>
      <c r="C33" s="8">
        <f t="shared" si="1"/>
        <v>-5.1219303715000573E-2</v>
      </c>
      <c r="D33" s="5">
        <f t="shared" si="2"/>
        <v>2.6234170730494717E-3</v>
      </c>
      <c r="E33" s="5">
        <f t="shared" si="4"/>
        <v>6.1718951190647036E-3</v>
      </c>
      <c r="F33" s="5">
        <f t="shared" si="8"/>
        <v>3.4873416172913334</v>
      </c>
      <c r="G33" s="14">
        <v>9.7315394229504568E-3</v>
      </c>
      <c r="H33" s="8">
        <f t="shared" si="5"/>
        <v>1.8674425338658575E-2</v>
      </c>
      <c r="I33" s="7">
        <f t="shared" si="3"/>
        <v>8.9428859157081181E-3</v>
      </c>
      <c r="J33" s="10">
        <f t="shared" si="6"/>
        <v>0.91895901840746685</v>
      </c>
      <c r="K33" s="10">
        <f t="shared" si="7"/>
        <v>0.17289873194382599</v>
      </c>
      <c r="AC33" s="12"/>
      <c r="AD33" s="13"/>
    </row>
    <row r="34" spans="1:30" x14ac:dyDescent="0.3">
      <c r="A34" s="17">
        <v>42507</v>
      </c>
      <c r="B34" s="18">
        <v>-1.8784286070069343E-2</v>
      </c>
      <c r="C34" s="8">
        <f t="shared" si="1"/>
        <v>-6.9984286070069346E-2</v>
      </c>
      <c r="D34" s="5">
        <f t="shared" si="2"/>
        <v>4.8978002967373022E-3</v>
      </c>
      <c r="E34" s="5">
        <f t="shared" si="4"/>
        <v>2.6234170730494717E-3</v>
      </c>
      <c r="F34" s="5">
        <f>B$6+B$7*E33+B$8*(H33*100)^2</f>
        <v>3.2581195111487351</v>
      </c>
      <c r="G34" s="14">
        <v>1.2591269342631812E-2</v>
      </c>
      <c r="H34" s="8">
        <f t="shared" si="5"/>
        <v>1.8050261801837487E-2</v>
      </c>
      <c r="I34" s="7">
        <f t="shared" si="3"/>
        <v>5.4589924592056745E-3</v>
      </c>
      <c r="J34" s="10">
        <f t="shared" si="6"/>
        <v>0.43355378323315591</v>
      </c>
      <c r="K34" s="10">
        <f t="shared" si="7"/>
        <v>5.7723655667119234E-2</v>
      </c>
      <c r="AC34" s="12"/>
      <c r="AD34" s="13"/>
    </row>
    <row r="35" spans="1:30" x14ac:dyDescent="0.3">
      <c r="A35" s="17">
        <v>42508</v>
      </c>
      <c r="B35" s="18">
        <v>-5.4634705579996012E-3</v>
      </c>
      <c r="C35" s="8">
        <f t="shared" si="1"/>
        <v>-5.6663470557999605E-2</v>
      </c>
      <c r="D35" s="5">
        <f t="shared" si="2"/>
        <v>3.2107488956772882E-3</v>
      </c>
      <c r="E35" s="5">
        <f t="shared" si="4"/>
        <v>4.8978002967373022E-3</v>
      </c>
      <c r="F35" s="5">
        <f>B$6+B$7*E33+B$8*(H34*100)^2</f>
        <v>3.0475790066567567</v>
      </c>
      <c r="G35" s="14">
        <v>1.392757354420163E-2</v>
      </c>
      <c r="H35" s="8">
        <f t="shared" si="5"/>
        <v>1.7457316536789832E-2</v>
      </c>
      <c r="I35" s="7">
        <f t="shared" si="3"/>
        <v>3.5297429925882015E-3</v>
      </c>
      <c r="J35" s="10">
        <f t="shared" si="6"/>
        <v>0.2534356025036188</v>
      </c>
      <c r="K35" s="10">
        <f t="shared" si="7"/>
        <v>2.3695504302931436E-2</v>
      </c>
      <c r="AC35" s="12"/>
      <c r="AD35" s="13"/>
    </row>
    <row r="36" spans="1:30" x14ac:dyDescent="0.3">
      <c r="A36" s="17">
        <v>42509</v>
      </c>
      <c r="B36" s="18">
        <v>-8.5208321289159932E-3</v>
      </c>
      <c r="C36" s="8">
        <f t="shared" si="1"/>
        <v>-5.9720832128915997E-2</v>
      </c>
      <c r="D36" s="5">
        <f t="shared" si="2"/>
        <v>3.5665777901701654E-3</v>
      </c>
      <c r="E36" s="5">
        <f t="shared" si="4"/>
        <v>3.2107488956772882E-3</v>
      </c>
      <c r="F36" s="5">
        <f>B$6+B$7*E33+B$8*(H35*100)^2</f>
        <v>2.854197553280875</v>
      </c>
      <c r="G36" s="14">
        <v>1.3816653599585341E-2</v>
      </c>
      <c r="H36" s="8">
        <f t="shared" si="5"/>
        <v>1.689437052180659E-2</v>
      </c>
      <c r="I36" s="7">
        <f t="shared" si="3"/>
        <v>3.0777169222212485E-3</v>
      </c>
      <c r="J36" s="10">
        <f t="shared" si="6"/>
        <v>0.22275414955135123</v>
      </c>
      <c r="K36" s="10">
        <f t="shared" si="7"/>
        <v>1.8931703556352542E-2</v>
      </c>
      <c r="AC36" s="12"/>
      <c r="AD36" s="13"/>
    </row>
    <row r="37" spans="1:30" x14ac:dyDescent="0.3">
      <c r="A37" s="17">
        <v>42510</v>
      </c>
      <c r="B37" s="18">
        <v>-8.2118711749060262E-3</v>
      </c>
      <c r="C37" s="8">
        <f t="shared" si="1"/>
        <v>-5.9411871174906025E-2</v>
      </c>
      <c r="D37" s="5">
        <f t="shared" si="2"/>
        <v>3.5297704365036295E-3</v>
      </c>
      <c r="E37" s="5">
        <f t="shared" si="4"/>
        <v>3.5665777901701654E-3</v>
      </c>
      <c r="F37" s="5">
        <f>B$6+B$7*E33+B$8*(H36*100)^2</f>
        <v>2.6765766883551274</v>
      </c>
      <c r="G37" s="14">
        <v>1.627488479116012E-2</v>
      </c>
      <c r="H37" s="8">
        <f t="shared" si="5"/>
        <v>1.6360246600693792E-2</v>
      </c>
      <c r="I37" s="7">
        <f t="shared" si="3"/>
        <v>8.5361809533671812E-5</v>
      </c>
      <c r="J37" s="10">
        <f t="shared" si="6"/>
        <v>5.2450023842895042E-3</v>
      </c>
      <c r="K37" s="10">
        <f t="shared" si="7"/>
        <v>1.3659395930787355E-5</v>
      </c>
      <c r="AC37" s="12"/>
      <c r="AD37" s="13"/>
    </row>
    <row r="38" spans="1:30" x14ac:dyDescent="0.3">
      <c r="A38" s="17">
        <v>42513</v>
      </c>
      <c r="B38" s="18">
        <v>-7.9351874688023995E-3</v>
      </c>
      <c r="C38" s="8">
        <f t="shared" si="1"/>
        <v>-5.9135187468802405E-2</v>
      </c>
      <c r="D38" s="5">
        <f t="shared" si="2"/>
        <v>3.4969703969704052E-3</v>
      </c>
      <c r="E38" s="5">
        <f t="shared" si="4"/>
        <v>3.5297704365036295E-3</v>
      </c>
      <c r="F38" s="5">
        <f>B$6+B$7*E33+B$8*(H37*100)^2</f>
        <v>2.5134319239208285</v>
      </c>
      <c r="G38" s="14">
        <v>1.5389386025427292E-2</v>
      </c>
      <c r="H38" s="8">
        <f t="shared" si="5"/>
        <v>1.5853806873810557E-2</v>
      </c>
      <c r="I38" s="7">
        <f t="shared" si="3"/>
        <v>4.6442084838326479E-4</v>
      </c>
      <c r="J38" s="10">
        <f t="shared" si="6"/>
        <v>3.0177997199883091E-2</v>
      </c>
      <c r="K38" s="10">
        <f t="shared" si="7"/>
        <v>4.376360912965449E-4</v>
      </c>
      <c r="AC38" s="12"/>
      <c r="AD38" s="13"/>
    </row>
    <row r="39" spans="1:30" x14ac:dyDescent="0.3">
      <c r="A39" s="17">
        <v>42514</v>
      </c>
      <c r="B39" s="18">
        <v>3.040283783237267E-4</v>
      </c>
      <c r="C39" s="8">
        <f t="shared" si="1"/>
        <v>-5.0895971621676278E-2</v>
      </c>
      <c r="D39" s="5">
        <f t="shared" si="2"/>
        <v>2.5903999273144771E-3</v>
      </c>
      <c r="E39" s="5">
        <f t="shared" si="4"/>
        <v>3.4969703969704052E-3</v>
      </c>
      <c r="F39" s="5">
        <f>B$6+B$7*E33+B$8*(H38*100)^2</f>
        <v>2.3635834577879251</v>
      </c>
      <c r="G39" s="14">
        <v>1.2844057020143223E-2</v>
      </c>
      <c r="H39" s="8">
        <f t="shared" si="5"/>
        <v>1.5373950233391302E-2</v>
      </c>
      <c r="I39" s="7">
        <f t="shared" si="3"/>
        <v>2.529893213248079E-3</v>
      </c>
      <c r="J39" s="10">
        <f t="shared" si="6"/>
        <v>0.19696994565505818</v>
      </c>
      <c r="K39" s="10">
        <f t="shared" si="7"/>
        <v>1.5236182604052129E-2</v>
      </c>
      <c r="AC39" s="12"/>
      <c r="AD39" s="13"/>
    </row>
    <row r="40" spans="1:30" x14ac:dyDescent="0.3">
      <c r="A40" s="17">
        <v>42515</v>
      </c>
      <c r="B40" s="18">
        <v>2.7927326201598619E-3</v>
      </c>
      <c r="C40" s="8">
        <f t="shared" si="1"/>
        <v>-4.8407267379840142E-2</v>
      </c>
      <c r="D40" s="5">
        <f t="shared" si="2"/>
        <v>2.3432635351833355E-3</v>
      </c>
      <c r="E40" s="5">
        <f t="shared" si="4"/>
        <v>2.5903999273144771E-3</v>
      </c>
      <c r="F40" s="5">
        <f>B$6+B$7*E33+B$8*(H39*100)^2</f>
        <v>2.2259476416448529</v>
      </c>
      <c r="G40" s="14">
        <v>1.7444973559008106E-2</v>
      </c>
      <c r="H40" s="8">
        <f t="shared" si="5"/>
        <v>1.4919610054035772E-2</v>
      </c>
      <c r="I40" s="7">
        <f t="shared" si="3"/>
        <v>2.525363504972334E-3</v>
      </c>
      <c r="J40" s="10">
        <f t="shared" si="6"/>
        <v>0.14476166996930215</v>
      </c>
      <c r="K40" s="10">
        <f t="shared" si="7"/>
        <v>1.2889612089114655E-2</v>
      </c>
      <c r="AC40" s="12"/>
      <c r="AD40" s="13"/>
    </row>
    <row r="41" spans="1:30" x14ac:dyDescent="0.3">
      <c r="A41" s="17">
        <v>42517</v>
      </c>
      <c r="B41" s="18">
        <v>-8.768603080740742E-3</v>
      </c>
      <c r="C41" s="8">
        <f t="shared" si="1"/>
        <v>-5.9968603080740743E-2</v>
      </c>
      <c r="D41" s="5">
        <f t="shared" si="2"/>
        <v>3.596233355455428E-3</v>
      </c>
      <c r="E41" s="5">
        <f t="shared" si="4"/>
        <v>2.3432635351833355E-3</v>
      </c>
      <c r="F41" s="5">
        <f>B$6+B$7*E33+B$8*(H40*100)^2</f>
        <v>2.0995291445174415</v>
      </c>
      <c r="G41" s="14">
        <v>1.164969955753053E-2</v>
      </c>
      <c r="H41" s="8">
        <f t="shared" si="5"/>
        <v>1.4489752049353505E-2</v>
      </c>
      <c r="I41" s="7">
        <f t="shared" si="3"/>
        <v>2.8400524918229756E-3</v>
      </c>
      <c r="J41" s="10">
        <f t="shared" si="6"/>
        <v>0.24378761682202574</v>
      </c>
      <c r="K41" s="10">
        <f t="shared" si="7"/>
        <v>2.2157037620812225E-2</v>
      </c>
      <c r="AC41" s="12"/>
      <c r="AD41" s="13"/>
    </row>
    <row r="42" spans="1:30" x14ac:dyDescent="0.3">
      <c r="A42" s="17">
        <v>42520</v>
      </c>
      <c r="B42" s="18">
        <v>-1.7752389501235184E-3</v>
      </c>
      <c r="C42" s="8">
        <f t="shared" si="1"/>
        <v>-5.2975238950123522E-2</v>
      </c>
      <c r="D42" s="5">
        <f t="shared" si="2"/>
        <v>2.8063759418226844E-3</v>
      </c>
      <c r="E42" s="5">
        <f t="shared" si="4"/>
        <v>3.596233355455428E-3</v>
      </c>
      <c r="F42" s="5">
        <f>B$6+B$7*E33+B$8*(H41*100)^2</f>
        <v>1.9834137549059137</v>
      </c>
      <c r="G42" s="14">
        <v>5.3101407171016485E-3</v>
      </c>
      <c r="H42" s="8">
        <f t="shared" si="5"/>
        <v>1.4083372305331965E-2</v>
      </c>
      <c r="I42" s="7">
        <f t="shared" si="3"/>
        <v>8.7732315882303163E-3</v>
      </c>
      <c r="J42" s="10">
        <f t="shared" si="6"/>
        <v>1.6521655556086416</v>
      </c>
      <c r="K42" s="10">
        <f t="shared" si="7"/>
        <v>0.35242686555064107</v>
      </c>
      <c r="AC42" s="12"/>
      <c r="AD42" s="13"/>
    </row>
    <row r="43" spans="1:30" x14ac:dyDescent="0.3">
      <c r="A43" s="17">
        <v>42521</v>
      </c>
      <c r="B43" s="18">
        <v>-1.0099022570578084E-2</v>
      </c>
      <c r="C43" s="8">
        <f t="shared" si="1"/>
        <v>-6.1299022570578086E-2</v>
      </c>
      <c r="D43" s="5">
        <f t="shared" si="2"/>
        <v>3.7575701681082417E-3</v>
      </c>
      <c r="E43" s="5">
        <f t="shared" si="4"/>
        <v>2.8063759418226844E-3</v>
      </c>
      <c r="F43" s="5">
        <f t="shared" si="8"/>
        <v>0.31377507422480522</v>
      </c>
      <c r="G43" s="14">
        <v>1.2061765003959557E-2</v>
      </c>
      <c r="H43" s="8">
        <f t="shared" si="5"/>
        <v>5.6015629446147007E-3</v>
      </c>
      <c r="I43" s="7">
        <f t="shared" si="3"/>
        <v>6.4602020593448562E-3</v>
      </c>
      <c r="J43" s="10">
        <f t="shared" si="6"/>
        <v>0.53559342743156935</v>
      </c>
      <c r="K43" s="10">
        <f t="shared" si="7"/>
        <v>0.38629075530489732</v>
      </c>
      <c r="AC43" s="12"/>
      <c r="AD43" s="13"/>
    </row>
    <row r="44" spans="1:30" x14ac:dyDescent="0.3">
      <c r="A44" s="17">
        <v>42522</v>
      </c>
      <c r="B44" s="18">
        <v>1.1099257402941778E-2</v>
      </c>
      <c r="C44" s="8">
        <f t="shared" si="1"/>
        <v>-4.0100742597058224E-2</v>
      </c>
      <c r="D44" s="5">
        <f t="shared" si="2"/>
        <v>1.6080695568355199E-3</v>
      </c>
      <c r="E44" s="5">
        <f t="shared" si="4"/>
        <v>3.7575701681082417E-3</v>
      </c>
      <c r="F44" s="5">
        <f>B$6+B$7*E43+B$8*(H43*100)^2</f>
        <v>0.34298257501094859</v>
      </c>
      <c r="G44" s="14">
        <v>1.0329799102184636E-2</v>
      </c>
      <c r="H44" s="8">
        <f t="shared" si="5"/>
        <v>5.8564714206674707E-3</v>
      </c>
      <c r="I44" s="7">
        <f t="shared" si="3"/>
        <v>4.4733276815171657E-3</v>
      </c>
      <c r="J44" s="10">
        <f t="shared" si="6"/>
        <v>0.43305079191434681</v>
      </c>
      <c r="K44" s="10">
        <f t="shared" si="7"/>
        <v>0.1963408747133526</v>
      </c>
      <c r="AC44" s="12"/>
      <c r="AD44" s="13"/>
    </row>
    <row r="45" spans="1:30" x14ac:dyDescent="0.3">
      <c r="A45" s="17">
        <v>42523</v>
      </c>
      <c r="B45" s="18">
        <v>1.7674878728257171E-2</v>
      </c>
      <c r="C45" s="8">
        <f t="shared" si="1"/>
        <v>-3.3525121271742828E-2</v>
      </c>
      <c r="D45" s="5">
        <f t="shared" si="2"/>
        <v>1.1239337562850634E-3</v>
      </c>
      <c r="E45" s="5">
        <f t="shared" si="4"/>
        <v>1.6080695568355199E-3</v>
      </c>
      <c r="F45" s="5">
        <f>B$6+B$7*E43+B$8*(H44*100)^2</f>
        <v>0.36980966448302138</v>
      </c>
      <c r="G45" s="14">
        <v>1.1865057311057869E-2</v>
      </c>
      <c r="H45" s="8">
        <f t="shared" si="5"/>
        <v>6.0811977807256144E-3</v>
      </c>
      <c r="I45" s="7">
        <f t="shared" si="3"/>
        <v>5.7838595303322544E-3</v>
      </c>
      <c r="J45" s="10">
        <f t="shared" si="6"/>
        <v>0.48747000361657544</v>
      </c>
      <c r="K45" s="10">
        <f t="shared" si="7"/>
        <v>0.28270927476699925</v>
      </c>
      <c r="AC45" s="12"/>
      <c r="AD45" s="13"/>
    </row>
    <row r="46" spans="1:30" x14ac:dyDescent="0.3">
      <c r="A46" s="17">
        <v>42524</v>
      </c>
      <c r="B46" s="18">
        <v>1.4566552110423117E-2</v>
      </c>
      <c r="C46" s="8">
        <f t="shared" si="1"/>
        <v>-3.6633447889576884E-2</v>
      </c>
      <c r="D46" s="5">
        <f t="shared" si="2"/>
        <v>1.3420095042783451E-3</v>
      </c>
      <c r="E46" s="5">
        <f t="shared" si="4"/>
        <v>1.1239337562850634E-3</v>
      </c>
      <c r="F46" s="5">
        <f>B$6+B$7*E43+B$8*(H45*100)^2</f>
        <v>0.39445034616312019</v>
      </c>
      <c r="G46" s="14">
        <v>5.8723178918526318E-3</v>
      </c>
      <c r="H46" s="8">
        <f t="shared" si="5"/>
        <v>6.2805282115688341E-3</v>
      </c>
      <c r="I46" s="7">
        <f t="shared" si="3"/>
        <v>4.0821031971620229E-4</v>
      </c>
      <c r="J46" s="10">
        <f t="shared" si="6"/>
        <v>6.9514342927953748E-2</v>
      </c>
      <c r="K46" s="10">
        <f t="shared" si="7"/>
        <v>2.2084838921709871E-3</v>
      </c>
      <c r="AC46" s="12"/>
      <c r="AD46" s="13"/>
    </row>
    <row r="47" spans="1:30" x14ac:dyDescent="0.3">
      <c r="A47" s="17">
        <v>42527</v>
      </c>
      <c r="B47" s="18">
        <v>-3.7011056488961921E-3</v>
      </c>
      <c r="C47" s="8">
        <f t="shared" si="1"/>
        <v>-5.4901105648896192E-2</v>
      </c>
      <c r="D47" s="5">
        <f t="shared" si="2"/>
        <v>3.0141314014712614E-3</v>
      </c>
      <c r="E47" s="5">
        <f t="shared" si="4"/>
        <v>1.3420095042783451E-3</v>
      </c>
      <c r="F47" s="5">
        <f>B$6+B$7*E43+B$8*(H46*100)^2</f>
        <v>0.4170828122862909</v>
      </c>
      <c r="G47" s="14">
        <v>1.0520668138293171E-2</v>
      </c>
      <c r="H47" s="8">
        <f t="shared" si="5"/>
        <v>6.45819488933472E-3</v>
      </c>
      <c r="I47" s="7">
        <f t="shared" si="3"/>
        <v>4.0624732489584507E-3</v>
      </c>
      <c r="J47" s="10">
        <f t="shared" si="6"/>
        <v>0.38614213427870081</v>
      </c>
      <c r="K47" s="10">
        <f t="shared" si="7"/>
        <v>0.14104973372582497</v>
      </c>
      <c r="AC47" s="12"/>
      <c r="AD47" s="13"/>
    </row>
    <row r="48" spans="1:30" x14ac:dyDescent="0.3">
      <c r="A48" s="17">
        <v>42528</v>
      </c>
      <c r="B48" s="18">
        <v>1.1097900465243909E-3</v>
      </c>
      <c r="C48" s="8">
        <f t="shared" si="1"/>
        <v>-5.0090209953475615E-2</v>
      </c>
      <c r="D48" s="5">
        <f t="shared" si="2"/>
        <v>2.5090291331832677E-3</v>
      </c>
      <c r="E48" s="5">
        <f t="shared" si="4"/>
        <v>3.0141314014712614E-3</v>
      </c>
      <c r="F48" s="5">
        <f>B$6+B$7*E43+B$8*(H47*100)^2</f>
        <v>0.43787073242042324</v>
      </c>
      <c r="G48" s="14">
        <v>8.9857204694688674E-3</v>
      </c>
      <c r="H48" s="8">
        <f t="shared" si="5"/>
        <v>6.6171801578952284E-3</v>
      </c>
      <c r="I48" s="7">
        <f t="shared" si="3"/>
        <v>2.368540311573639E-3</v>
      </c>
      <c r="J48" s="10">
        <f t="shared" si="6"/>
        <v>0.26358936043262426</v>
      </c>
      <c r="K48" s="10">
        <f t="shared" si="7"/>
        <v>5.1970630476655177E-2</v>
      </c>
      <c r="AC48" s="12"/>
      <c r="AD48" s="13"/>
    </row>
    <row r="49" spans="1:30" x14ac:dyDescent="0.3">
      <c r="A49" s="17">
        <v>42529</v>
      </c>
      <c r="B49" s="18">
        <v>2.2347845837889322E-2</v>
      </c>
      <c r="C49" s="8">
        <f t="shared" si="1"/>
        <v>-2.885215416211068E-2</v>
      </c>
      <c r="D49" s="5">
        <f t="shared" si="2"/>
        <v>8.3244679979420063E-4</v>
      </c>
      <c r="E49" s="5">
        <f t="shared" si="4"/>
        <v>2.5090291331832677E-3</v>
      </c>
      <c r="F49" s="5">
        <f>B$6+B$7*E43+B$8*(H48*100)^2</f>
        <v>0.45696443706362372</v>
      </c>
      <c r="G49" s="14">
        <v>1.2265163087887937E-2</v>
      </c>
      <c r="H49" s="8">
        <f t="shared" si="5"/>
        <v>6.7599144747816434E-3</v>
      </c>
      <c r="I49" s="7">
        <f t="shared" si="3"/>
        <v>5.5052486131062939E-3</v>
      </c>
      <c r="J49" s="10">
        <f t="shared" si="6"/>
        <v>0.44885245908738247</v>
      </c>
      <c r="K49" s="10">
        <f t="shared" si="7"/>
        <v>0.21864345665446949</v>
      </c>
      <c r="AC49" s="12"/>
      <c r="AD49" s="13"/>
    </row>
    <row r="50" spans="1:30" x14ac:dyDescent="0.3">
      <c r="A50" s="17">
        <v>42530</v>
      </c>
      <c r="B50" s="18">
        <v>-9.9468444465706102E-3</v>
      </c>
      <c r="C50" s="8">
        <f t="shared" si="1"/>
        <v>-6.1146844446570613E-2</v>
      </c>
      <c r="D50" s="5">
        <f t="shared" si="2"/>
        <v>3.7389365857731032E-3</v>
      </c>
      <c r="E50" s="5">
        <f t="shared" si="4"/>
        <v>8.3244679979420063E-4</v>
      </c>
      <c r="F50" s="5">
        <f>B$6+B$7*E43+B$8*(H49*100)^2</f>
        <v>0.47450200477840349</v>
      </c>
      <c r="G50" s="14">
        <v>9.464723846424104E-3</v>
      </c>
      <c r="H50" s="8">
        <f t="shared" si="5"/>
        <v>6.8884105915545087E-3</v>
      </c>
      <c r="I50" s="7">
        <f t="shared" si="3"/>
        <v>2.5763132548695953E-3</v>
      </c>
      <c r="J50" s="10">
        <f t="shared" si="6"/>
        <v>0.2722016296167965</v>
      </c>
      <c r="K50" s="10">
        <f t="shared" si="7"/>
        <v>5.627569084299644E-2</v>
      </c>
      <c r="AC50" s="12"/>
      <c r="AD50" s="13"/>
    </row>
    <row r="51" spans="1:30" x14ac:dyDescent="0.3">
      <c r="A51" s="17">
        <v>42531</v>
      </c>
      <c r="B51" s="18">
        <v>-3.3741016486090521E-2</v>
      </c>
      <c r="C51" s="8">
        <f t="shared" si="1"/>
        <v>-8.4941016486090523E-2</v>
      </c>
      <c r="D51" s="5">
        <f t="shared" si="2"/>
        <v>7.2149762816903018E-3</v>
      </c>
      <c r="E51" s="5">
        <f t="shared" si="4"/>
        <v>3.7389365857731032E-3</v>
      </c>
      <c r="F51" s="5">
        <f>B$6+B$7*E43+B$8*(H50*100)^2</f>
        <v>0.49061026072442859</v>
      </c>
      <c r="G51" s="14">
        <v>1.2872321725965617E-2</v>
      </c>
      <c r="H51" s="8">
        <f t="shared" si="5"/>
        <v>7.004357648809979E-3</v>
      </c>
      <c r="I51" s="7">
        <f t="shared" si="3"/>
        <v>5.8679640771556376E-3</v>
      </c>
      <c r="J51" s="10">
        <f t="shared" si="6"/>
        <v>0.45585902854797178</v>
      </c>
      <c r="K51" s="10">
        <f t="shared" si="7"/>
        <v>0.22921213262838336</v>
      </c>
      <c r="AC51" s="12"/>
      <c r="AD51" s="13"/>
    </row>
    <row r="52" spans="1:30" x14ac:dyDescent="0.3">
      <c r="A52" s="17">
        <v>42534</v>
      </c>
      <c r="B52" s="18">
        <v>4.8242476212401932E-3</v>
      </c>
      <c r="C52" s="8">
        <f t="shared" si="1"/>
        <v>-4.6375752378759807E-2</v>
      </c>
      <c r="D52" s="5">
        <f t="shared" si="2"/>
        <v>2.1507104086960459E-3</v>
      </c>
      <c r="E52" s="5">
        <f t="shared" si="4"/>
        <v>7.2149762816903018E-3</v>
      </c>
      <c r="F52" s="5">
        <f>B$6+B$7*E43+B$8*(H51*100)^2</f>
        <v>0.50540569381085265</v>
      </c>
      <c r="G52" s="14">
        <v>1.4217166648582956E-2</v>
      </c>
      <c r="H52" s="8">
        <f t="shared" si="5"/>
        <v>7.1091890804145354E-3</v>
      </c>
      <c r="I52" s="7">
        <f t="shared" si="3"/>
        <v>7.1079775681684209E-3</v>
      </c>
      <c r="J52" s="10">
        <f t="shared" si="6"/>
        <v>0.49995739262695371</v>
      </c>
      <c r="K52" s="10">
        <f t="shared" si="7"/>
        <v>0.30676761558526033</v>
      </c>
      <c r="AC52" s="12"/>
      <c r="AD52" s="13"/>
    </row>
    <row r="53" spans="1:30" x14ac:dyDescent="0.3">
      <c r="A53" s="17">
        <v>42535</v>
      </c>
      <c r="B53" s="18">
        <v>-2.0609218990598383E-2</v>
      </c>
      <c r="C53" s="8">
        <f t="shared" si="1"/>
        <v>-7.1809218990598389E-2</v>
      </c>
      <c r="D53" s="5">
        <f t="shared" si="2"/>
        <v>5.1565639320397165E-3</v>
      </c>
      <c r="E53" s="5">
        <f t="shared" si="4"/>
        <v>2.1507104086960459E-3</v>
      </c>
      <c r="F53" s="5">
        <f t="shared" si="8"/>
        <v>1.9112821713204666</v>
      </c>
      <c r="G53" s="14">
        <v>1.969388805694048E-2</v>
      </c>
      <c r="H53" s="8">
        <f t="shared" si="5"/>
        <v>1.3824912915893781E-2</v>
      </c>
      <c r="I53" s="7">
        <f t="shared" si="3"/>
        <v>5.8689751410466989E-3</v>
      </c>
      <c r="J53" s="10">
        <f t="shared" si="6"/>
        <v>0.29800997771886728</v>
      </c>
      <c r="K53" s="10">
        <f t="shared" si="7"/>
        <v>7.0685583287240616E-2</v>
      </c>
      <c r="AC53" s="12"/>
      <c r="AD53" s="13"/>
    </row>
    <row r="54" spans="1:30" x14ac:dyDescent="0.3">
      <c r="A54" s="17">
        <v>42536</v>
      </c>
      <c r="B54" s="18">
        <v>5.4734000915835357E-3</v>
      </c>
      <c r="C54" s="8">
        <f t="shared" si="1"/>
        <v>-4.5726599908416467E-2</v>
      </c>
      <c r="D54" s="5">
        <f t="shared" si="2"/>
        <v>2.0909219391843929E-3</v>
      </c>
      <c r="E54" s="5">
        <f t="shared" si="4"/>
        <v>5.1565639320397165E-3</v>
      </c>
      <c r="F54" s="5">
        <f>B$6+B$7*E53+B$8*(H53*100)^2</f>
        <v>1.8102507499660871</v>
      </c>
      <c r="G54" s="14">
        <v>1.4483737954685239E-2</v>
      </c>
      <c r="H54" s="8">
        <f t="shared" si="5"/>
        <v>1.3454555919710199E-2</v>
      </c>
      <c r="I54" s="7">
        <f t="shared" si="3"/>
        <v>1.0291820349750402E-3</v>
      </c>
      <c r="J54" s="10">
        <f t="shared" si="6"/>
        <v>7.1057764107235702E-2</v>
      </c>
      <c r="K54" s="10">
        <f t="shared" si="7"/>
        <v>2.7844789549238413E-3</v>
      </c>
      <c r="AC54" s="12"/>
      <c r="AD54" s="13"/>
    </row>
    <row r="55" spans="1:30" x14ac:dyDescent="0.3">
      <c r="A55" s="17">
        <v>42537</v>
      </c>
      <c r="B55" s="18">
        <v>1.0109211765175043E-2</v>
      </c>
      <c r="C55" s="8">
        <f t="shared" si="1"/>
        <v>-4.1090788234824961E-2</v>
      </c>
      <c r="D55" s="5">
        <f t="shared" si="2"/>
        <v>1.6884528777592295E-3</v>
      </c>
      <c r="E55" s="5">
        <f t="shared" si="4"/>
        <v>2.0909219391843929E-3</v>
      </c>
      <c r="F55" s="5">
        <f>B$6+B$7*E53+B$8*(H54*100)^2</f>
        <v>1.7174533894520896</v>
      </c>
      <c r="G55" s="14">
        <v>2.0532231137984976E-2</v>
      </c>
      <c r="H55" s="8">
        <f t="shared" si="5"/>
        <v>1.3105164590542499E-2</v>
      </c>
      <c r="I55" s="7">
        <f t="shared" si="3"/>
        <v>7.4270665474424763E-3</v>
      </c>
      <c r="J55" s="10">
        <f t="shared" si="6"/>
        <v>0.36172720331899427</v>
      </c>
      <c r="K55" s="10">
        <f t="shared" si="7"/>
        <v>0.11773870987824964</v>
      </c>
      <c r="AC55" s="12"/>
      <c r="AD55" s="13"/>
    </row>
    <row r="56" spans="1:30" x14ac:dyDescent="0.3">
      <c r="A56" s="17">
        <v>42538</v>
      </c>
      <c r="B56" s="18">
        <v>2.4659928006129234E-3</v>
      </c>
      <c r="C56" s="8">
        <f t="shared" si="1"/>
        <v>-4.8734007199387079E-2</v>
      </c>
      <c r="D56" s="5">
        <f t="shared" si="2"/>
        <v>2.3750034577099117E-3</v>
      </c>
      <c r="E56" s="5">
        <f t="shared" si="4"/>
        <v>1.6884528777592295E-3</v>
      </c>
      <c r="F56" s="5">
        <f>B$6+B$7*E53+B$8*(H55*100)^2</f>
        <v>1.6322190138199826</v>
      </c>
      <c r="G56" s="14">
        <v>1.3340866872007534E-2</v>
      </c>
      <c r="H56" s="8">
        <f t="shared" si="5"/>
        <v>1.277583270796852E-2</v>
      </c>
      <c r="I56" s="7">
        <f t="shared" si="3"/>
        <v>5.6503416403901399E-4</v>
      </c>
      <c r="J56" s="10">
        <f t="shared" si="6"/>
        <v>4.2353631848661692E-2</v>
      </c>
      <c r="K56" s="10">
        <f t="shared" si="7"/>
        <v>9.5009264111967084E-4</v>
      </c>
      <c r="AC56" s="12"/>
      <c r="AD56" s="13"/>
    </row>
    <row r="57" spans="1:30" x14ac:dyDescent="0.3">
      <c r="A57" s="17">
        <v>42541</v>
      </c>
      <c r="B57" s="18">
        <v>1.5922149250212212E-2</v>
      </c>
      <c r="C57" s="8">
        <f t="shared" si="1"/>
        <v>-3.5277850749787787E-2</v>
      </c>
      <c r="D57" s="5">
        <f t="shared" si="2"/>
        <v>1.2445267535243028E-3</v>
      </c>
      <c r="E57" s="5">
        <f t="shared" si="4"/>
        <v>2.3750034577099117E-3</v>
      </c>
      <c r="F57" s="5">
        <f>B$6+B$7*E53+B$8*(H56*100)^2</f>
        <v>1.5539312398018921</v>
      </c>
      <c r="G57" s="14">
        <v>1.5038933871794932E-2</v>
      </c>
      <c r="H57" s="8">
        <f t="shared" si="5"/>
        <v>1.246567783877753E-2</v>
      </c>
      <c r="I57" s="7">
        <f t="shared" si="3"/>
        <v>2.5732560330174025E-3</v>
      </c>
      <c r="J57" s="10">
        <f t="shared" si="6"/>
        <v>0.17110628020271215</v>
      </c>
      <c r="K57" s="10">
        <f t="shared" si="7"/>
        <v>1.87639501222856E-2</v>
      </c>
      <c r="AC57" s="12"/>
      <c r="AD57" s="13"/>
    </row>
    <row r="58" spans="1:30" x14ac:dyDescent="0.3">
      <c r="A58" s="17">
        <v>42542</v>
      </c>
      <c r="B58" s="18">
        <v>1.0062654718989768E-2</v>
      </c>
      <c r="C58" s="8">
        <f t="shared" si="1"/>
        <v>-4.1137345281010235E-2</v>
      </c>
      <c r="D58" s="5">
        <f t="shared" si="2"/>
        <v>1.692281176769055E-3</v>
      </c>
      <c r="E58" s="5">
        <f t="shared" si="4"/>
        <v>1.2445267535243028E-3</v>
      </c>
      <c r="F58" s="5">
        <f>B$6+B$7*E53+B$8*(H57*100)^2</f>
        <v>1.4820239193662761</v>
      </c>
      <c r="G58" s="14">
        <v>1.6624184669843955E-2</v>
      </c>
      <c r="H58" s="8">
        <f t="shared" si="5"/>
        <v>1.217384047606291E-2</v>
      </c>
      <c r="I58" s="7">
        <f t="shared" si="3"/>
        <v>4.4503441937810452E-3</v>
      </c>
      <c r="J58" s="10">
        <f t="shared" si="6"/>
        <v>0.26770300511963807</v>
      </c>
      <c r="K58" s="10">
        <f t="shared" si="7"/>
        <v>5.3997049851375767E-2</v>
      </c>
      <c r="AC58" s="12"/>
      <c r="AD58" s="13"/>
    </row>
    <row r="59" spans="1:30" x14ac:dyDescent="0.3">
      <c r="A59" s="17">
        <v>42543</v>
      </c>
      <c r="B59" s="18">
        <v>-1.3505958116090641E-2</v>
      </c>
      <c r="C59" s="8">
        <f t="shared" si="1"/>
        <v>-6.4705958116090645E-2</v>
      </c>
      <c r="D59" s="5">
        <f t="shared" si="2"/>
        <v>4.1868610157212768E-3</v>
      </c>
      <c r="E59" s="5">
        <f t="shared" si="4"/>
        <v>1.692281176769055E-3</v>
      </c>
      <c r="F59" s="5">
        <f>B$6+B$7*E53+B$8*(H58*100)^2</f>
        <v>1.4159770455461629</v>
      </c>
      <c r="G59" s="14">
        <v>1.3998894597523192E-2</v>
      </c>
      <c r="H59" s="8">
        <f t="shared" si="5"/>
        <v>1.189948337343333E-2</v>
      </c>
      <c r="I59" s="7">
        <f t="shared" si="3"/>
        <v>2.0994112240898619E-3</v>
      </c>
      <c r="J59" s="10">
        <f t="shared" si="6"/>
        <v>0.14996978579018005</v>
      </c>
      <c r="K59" s="10">
        <f t="shared" si="7"/>
        <v>1.3945386745890964E-2</v>
      </c>
      <c r="AC59" s="12"/>
      <c r="AD59" s="13"/>
    </row>
    <row r="60" spans="1:30" x14ac:dyDescent="0.3">
      <c r="A60" s="17">
        <v>42544</v>
      </c>
      <c r="B60" s="18">
        <v>2.7608029742695293E-2</v>
      </c>
      <c r="C60" s="8">
        <f t="shared" si="1"/>
        <v>-2.3591970257304709E-2</v>
      </c>
      <c r="D60" s="5">
        <f t="shared" si="2"/>
        <v>5.5658106062154999E-4</v>
      </c>
      <c r="E60" s="5">
        <f t="shared" si="4"/>
        <v>4.1868610157212768E-3</v>
      </c>
      <c r="F60" s="5">
        <f>B$6+B$7*E53+B$8*(H59*100)^2</f>
        <v>1.3553129919423887</v>
      </c>
      <c r="G60" s="14">
        <v>1.2863081777089648E-2</v>
      </c>
      <c r="H60" s="8">
        <f t="shared" si="5"/>
        <v>1.164179106470473E-2</v>
      </c>
      <c r="I60" s="7">
        <f t="shared" si="3"/>
        <v>1.2212907123849183E-3</v>
      </c>
      <c r="J60" s="10">
        <f t="shared" si="6"/>
        <v>9.4945420821326912E-2</v>
      </c>
      <c r="K60" s="10">
        <f t="shared" si="7"/>
        <v>5.1457118836650828E-3</v>
      </c>
      <c r="AC60" s="12"/>
      <c r="AD60" s="13"/>
    </row>
    <row r="61" spans="1:30" x14ac:dyDescent="0.3">
      <c r="A61" s="17">
        <v>42545</v>
      </c>
      <c r="B61" s="18">
        <v>-2.8625374560694423E-2</v>
      </c>
      <c r="C61" s="8">
        <f t="shared" si="1"/>
        <v>-7.9825374560694426E-2</v>
      </c>
      <c r="D61" s="5">
        <f t="shared" si="2"/>
        <v>6.3720904237551607E-3</v>
      </c>
      <c r="E61" s="5">
        <f t="shared" si="4"/>
        <v>5.5658106062154999E-4</v>
      </c>
      <c r="F61" s="5">
        <f>B$6+B$7*E53+B$8*(H60*100)^2</f>
        <v>1.2995930587073223</v>
      </c>
      <c r="G61" s="14">
        <v>2.243234297077883E-2</v>
      </c>
      <c r="H61" s="8">
        <f t="shared" si="5"/>
        <v>1.1399969555693218E-2</v>
      </c>
      <c r="I61" s="7">
        <f t="shared" si="3"/>
        <v>1.1032373415085612E-2</v>
      </c>
      <c r="J61" s="10">
        <f t="shared" si="6"/>
        <v>0.49180655937085016</v>
      </c>
      <c r="K61" s="10">
        <f t="shared" si="7"/>
        <v>0.29086152314995917</v>
      </c>
      <c r="AC61" s="12"/>
      <c r="AD61" s="13"/>
    </row>
    <row r="62" spans="1:30" x14ac:dyDescent="0.3">
      <c r="A62" s="17">
        <v>42548</v>
      </c>
      <c r="B62" s="18">
        <v>-1.7292657464688648E-2</v>
      </c>
      <c r="C62" s="8">
        <f t="shared" si="1"/>
        <v>-6.8492657464688647E-2</v>
      </c>
      <c r="D62" s="5">
        <f t="shared" si="2"/>
        <v>4.6912441265751694E-3</v>
      </c>
      <c r="E62" s="5">
        <f t="shared" si="4"/>
        <v>6.3720904237551607E-3</v>
      </c>
      <c r="F62" s="5">
        <f>B$6+B$7*E53+B$8*(H61*100)^2</f>
        <v>1.248414300030914</v>
      </c>
      <c r="G62" s="14">
        <v>1.3392514538753673E-2</v>
      </c>
      <c r="H62" s="8">
        <f t="shared" si="5"/>
        <v>1.1173246171238303E-2</v>
      </c>
      <c r="I62" s="7">
        <f t="shared" si="3"/>
        <v>2.2192683675153705E-3</v>
      </c>
      <c r="J62" s="10">
        <f t="shared" si="6"/>
        <v>0.16570961047632352</v>
      </c>
      <c r="K62" s="10">
        <f t="shared" si="7"/>
        <v>1.7449671693388735E-2</v>
      </c>
      <c r="AC62" s="12"/>
      <c r="AD62" s="13"/>
    </row>
    <row r="63" spans="1:30" x14ac:dyDescent="0.3">
      <c r="A63" s="17">
        <v>42549</v>
      </c>
      <c r="B63" s="18">
        <v>1.5334849583457027E-2</v>
      </c>
      <c r="C63" s="8">
        <f t="shared" si="1"/>
        <v>-3.5865150416542979E-2</v>
      </c>
      <c r="D63" s="5">
        <f t="shared" si="2"/>
        <v>1.286309014401253E-3</v>
      </c>
      <c r="E63" s="5">
        <f t="shared" si="4"/>
        <v>4.6912441265751694E-3</v>
      </c>
      <c r="F63" s="5">
        <f t="shared" si="8"/>
        <v>1.7023176863585674</v>
      </c>
      <c r="G63" s="14">
        <v>1.1799237942295537E-2</v>
      </c>
      <c r="H63" s="8">
        <f t="shared" si="5"/>
        <v>1.3047289704603664E-2</v>
      </c>
      <c r="I63" s="7">
        <f t="shared" si="3"/>
        <v>1.2480517623081264E-3</v>
      </c>
      <c r="J63" s="10">
        <f t="shared" si="6"/>
        <v>0.10577392950390137</v>
      </c>
      <c r="K63" s="10">
        <f t="shared" si="7"/>
        <v>4.8894617700074861E-3</v>
      </c>
      <c r="AC63" s="12"/>
      <c r="AD63" s="13"/>
    </row>
    <row r="64" spans="1:30" x14ac:dyDescent="0.3">
      <c r="A64" s="17">
        <v>42550</v>
      </c>
      <c r="B64" s="18">
        <v>1.9701852012624702E-2</v>
      </c>
      <c r="C64" s="8">
        <f t="shared" si="1"/>
        <v>-3.1498147987375297E-2</v>
      </c>
      <c r="D64" s="5">
        <f t="shared" si="2"/>
        <v>9.9213332663459445E-4</v>
      </c>
      <c r="E64" s="5">
        <f t="shared" si="4"/>
        <v>1.286309014401253E-3</v>
      </c>
      <c r="F64" s="5">
        <f>B$6+B$7*E63+B$8*(H63*100)^2</f>
        <v>1.6184799727932704</v>
      </c>
      <c r="G64" s="14">
        <v>1.2150356453083388E-2</v>
      </c>
      <c r="H64" s="8">
        <f t="shared" si="5"/>
        <v>1.2721949429208051E-2</v>
      </c>
      <c r="I64" s="7">
        <f t="shared" si="3"/>
        <v>5.7159297612466298E-4</v>
      </c>
      <c r="J64" s="10">
        <f t="shared" si="6"/>
        <v>4.7043309250372665E-2</v>
      </c>
      <c r="K64" s="10">
        <f t="shared" si="7"/>
        <v>1.0406271840639469E-3</v>
      </c>
      <c r="AC64" s="12"/>
      <c r="AD64" s="13"/>
    </row>
    <row r="65" spans="1:30" x14ac:dyDescent="0.3">
      <c r="A65" s="17">
        <v>42551</v>
      </c>
      <c r="B65" s="18">
        <v>1.0241094490196907E-2</v>
      </c>
      <c r="C65" s="8">
        <f t="shared" si="1"/>
        <v>-4.0958905509803092E-2</v>
      </c>
      <c r="D65" s="5">
        <f t="shared" si="2"/>
        <v>1.677631940560978E-3</v>
      </c>
      <c r="E65" s="5">
        <f t="shared" si="4"/>
        <v>9.9213332663459445E-4</v>
      </c>
      <c r="F65" s="5">
        <f>B$6+B$7*E63+B$8*(H64*100)^2</f>
        <v>1.5414750328835449</v>
      </c>
      <c r="G65" s="14">
        <v>1.2760365729711801E-2</v>
      </c>
      <c r="H65" s="8">
        <f t="shared" si="5"/>
        <v>1.2415615300433343E-2</v>
      </c>
      <c r="I65" s="7">
        <f t="shared" si="3"/>
        <v>3.4475042927845784E-4</v>
      </c>
      <c r="J65" s="10">
        <f t="shared" si="6"/>
        <v>2.7017284345990624E-2</v>
      </c>
      <c r="K65" s="10">
        <f t="shared" si="7"/>
        <v>3.7852549505146271E-4</v>
      </c>
      <c r="AC65" s="12"/>
      <c r="AD65" s="13"/>
    </row>
    <row r="66" spans="1:30" x14ac:dyDescent="0.3">
      <c r="A66" s="17">
        <v>42552</v>
      </c>
      <c r="B66" s="18">
        <v>1.3608536920688946E-2</v>
      </c>
      <c r="C66" s="8">
        <f t="shared" si="1"/>
        <v>-3.7591463079311056E-2</v>
      </c>
      <c r="D66" s="5">
        <f t="shared" si="2"/>
        <v>1.4131180964432064E-3</v>
      </c>
      <c r="E66" s="5">
        <f t="shared" si="4"/>
        <v>1.677631940560978E-3</v>
      </c>
      <c r="F66" s="5">
        <f>B$6+B$7*E63+B$8*(H65*100)^2</f>
        <v>1.4707459955764621</v>
      </c>
      <c r="G66" s="14">
        <v>9.4133026413383628E-3</v>
      </c>
      <c r="H66" s="8">
        <f t="shared" si="5"/>
        <v>1.2127431696680308E-2</v>
      </c>
      <c r="I66" s="7">
        <f t="shared" si="3"/>
        <v>2.7141290553419455E-3</v>
      </c>
      <c r="J66" s="10">
        <f t="shared" si="6"/>
        <v>0.28832909752873476</v>
      </c>
      <c r="K66" s="10">
        <f t="shared" si="7"/>
        <v>2.9545294030936642E-2</v>
      </c>
      <c r="AC66" s="12"/>
      <c r="AD66" s="13"/>
    </row>
    <row r="67" spans="1:30" x14ac:dyDescent="0.3">
      <c r="A67" s="17">
        <v>42555</v>
      </c>
      <c r="B67" s="18">
        <v>6.4121133418205568E-3</v>
      </c>
      <c r="C67" s="8">
        <f t="shared" si="1"/>
        <v>-4.4787886658179447E-2</v>
      </c>
      <c r="D67" s="5">
        <f t="shared" si="2"/>
        <v>2.0059547913059287E-3</v>
      </c>
      <c r="E67" s="5">
        <f t="shared" si="4"/>
        <v>1.4131180964432064E-3</v>
      </c>
      <c r="F67" s="5">
        <f>B$6+B$7*E63+B$8*(H66*100)^2</f>
        <v>1.4057813748099066</v>
      </c>
      <c r="G67" s="14">
        <v>8.8622795198863378E-3</v>
      </c>
      <c r="H67" s="8">
        <f t="shared" si="5"/>
        <v>1.1856565163696891E-2</v>
      </c>
      <c r="I67" s="7">
        <f t="shared" si="3"/>
        <v>2.9942856438105528E-3</v>
      </c>
      <c r="J67" s="10">
        <f t="shared" si="6"/>
        <v>0.33786856272041343</v>
      </c>
      <c r="K67" s="10">
        <f t="shared" si="7"/>
        <v>3.8535304049287955E-2</v>
      </c>
      <c r="AC67" s="12"/>
      <c r="AD67" s="13"/>
    </row>
    <row r="68" spans="1:30" x14ac:dyDescent="0.3">
      <c r="A68" s="17">
        <v>42556</v>
      </c>
      <c r="B68" s="18">
        <v>-1.3925960847657478E-2</v>
      </c>
      <c r="C68" s="8">
        <f t="shared" si="1"/>
        <v>-6.5125960847657482E-2</v>
      </c>
      <c r="D68" s="5">
        <f t="shared" si="2"/>
        <v>4.2413907763306155E-3</v>
      </c>
      <c r="E68" s="5">
        <f t="shared" si="4"/>
        <v>2.0059547913059287E-3</v>
      </c>
      <c r="F68" s="5">
        <f>B$6+B$7*E63+B$8*(H67*100)^2</f>
        <v>1.3461113706358252</v>
      </c>
      <c r="G68" s="14">
        <v>1.1798378231417621E-2</v>
      </c>
      <c r="H68" s="8">
        <f t="shared" si="5"/>
        <v>1.1602203974399972E-2</v>
      </c>
      <c r="I68" s="7">
        <f t="shared" si="3"/>
        <v>1.9617425701764883E-4</v>
      </c>
      <c r="J68" s="10">
        <f t="shared" si="6"/>
        <v>1.6627222247822253E-2</v>
      </c>
      <c r="K68" s="10">
        <f t="shared" si="7"/>
        <v>1.4135517692581701E-4</v>
      </c>
      <c r="AC68" s="12"/>
      <c r="AD68" s="13"/>
    </row>
    <row r="69" spans="1:30" x14ac:dyDescent="0.3">
      <c r="A69" s="17">
        <v>42557</v>
      </c>
      <c r="B69" s="18">
        <v>1.1566935281019388E-3</v>
      </c>
      <c r="C69" s="8">
        <f t="shared" si="1"/>
        <v>-5.0043306471898065E-2</v>
      </c>
      <c r="D69" s="5">
        <f t="shared" si="2"/>
        <v>2.5043325226403149E-3</v>
      </c>
      <c r="E69" s="5">
        <f t="shared" si="4"/>
        <v>4.2413907763306155E-3</v>
      </c>
      <c r="F69" s="5">
        <f>B$6+B$7*E63+B$8*(H68*100)^2</f>
        <v>1.2913044718019313</v>
      </c>
      <c r="G69" s="14">
        <v>1.8853740568164388E-2</v>
      </c>
      <c r="H69" s="8">
        <f t="shared" si="5"/>
        <v>1.1363557857475497E-2</v>
      </c>
      <c r="I69" s="7">
        <f t="shared" si="3"/>
        <v>7.4901827106888912E-3</v>
      </c>
      <c r="J69" s="10">
        <f t="shared" si="6"/>
        <v>0.39727833761203279</v>
      </c>
      <c r="K69" s="10">
        <f t="shared" si="7"/>
        <v>0.15284085534228753</v>
      </c>
      <c r="AC69" s="12"/>
      <c r="AD69" s="13"/>
    </row>
    <row r="70" spans="1:30" x14ac:dyDescent="0.3">
      <c r="A70" s="17">
        <v>42558</v>
      </c>
      <c r="B70" s="18">
        <v>2.1748134480225013E-3</v>
      </c>
      <c r="C70" s="8">
        <f t="shared" si="1"/>
        <v>-4.9025186551977504E-2</v>
      </c>
      <c r="D70" s="5">
        <f t="shared" si="2"/>
        <v>2.4034689164561958E-3</v>
      </c>
      <c r="E70" s="5">
        <f t="shared" si="4"/>
        <v>2.5043325226403149E-3</v>
      </c>
      <c r="F70" s="5">
        <f>B$6+B$7*E63+B$8*(H69*100)^2</f>
        <v>1.2409643352229998</v>
      </c>
      <c r="G70" s="14">
        <v>1.3443785298307212E-2</v>
      </c>
      <c r="H70" s="8">
        <f t="shared" si="5"/>
        <v>1.1139857877114053E-2</v>
      </c>
      <c r="I70" s="7">
        <f t="shared" si="3"/>
        <v>2.3039274211931592E-3</v>
      </c>
      <c r="J70" s="10">
        <f t="shared" si="6"/>
        <v>0.17137490446855475</v>
      </c>
      <c r="K70" s="10">
        <f t="shared" si="7"/>
        <v>1.8830922399856398E-2</v>
      </c>
      <c r="AC70" s="12"/>
      <c r="AD70" s="13"/>
    </row>
    <row r="71" spans="1:30" x14ac:dyDescent="0.3">
      <c r="A71" s="17">
        <v>42559</v>
      </c>
      <c r="B71" s="18">
        <v>2.1416619847781714E-2</v>
      </c>
      <c r="C71" s="8">
        <f t="shared" si="1"/>
        <v>-2.9783380152218288E-2</v>
      </c>
      <c r="D71" s="5">
        <f t="shared" si="2"/>
        <v>8.8704973329155031E-4</v>
      </c>
      <c r="E71" s="5">
        <f t="shared" si="4"/>
        <v>2.4034689164561958E-3</v>
      </c>
      <c r="F71" s="5">
        <f>B$6+B$7*E63+B$8*(H70*100)^2</f>
        <v>1.1947269197752515</v>
      </c>
      <c r="G71" s="14">
        <v>8.6471337247423941E-3</v>
      </c>
      <c r="H71" s="8">
        <f t="shared" si="5"/>
        <v>1.0930356443297042E-2</v>
      </c>
      <c r="I71" s="7">
        <f t="shared" si="3"/>
        <v>2.2832227185546478E-3</v>
      </c>
      <c r="J71" s="10">
        <f t="shared" si="6"/>
        <v>0.26404387757084985</v>
      </c>
      <c r="K71" s="10">
        <f t="shared" si="7"/>
        <v>2.542778682133684E-2</v>
      </c>
      <c r="AC71" s="12"/>
      <c r="AD71" s="13"/>
    </row>
    <row r="72" spans="1:30" x14ac:dyDescent="0.3">
      <c r="A72" s="17">
        <v>42562</v>
      </c>
      <c r="B72" s="18">
        <v>1.5294272968914915E-2</v>
      </c>
      <c r="C72" s="8">
        <f t="shared" si="1"/>
        <v>-3.5905727031085091E-2</v>
      </c>
      <c r="D72" s="5">
        <f t="shared" si="2"/>
        <v>1.2892212336307945E-3</v>
      </c>
      <c r="E72" s="5">
        <f t="shared" si="4"/>
        <v>8.8704973329155031E-4</v>
      </c>
      <c r="F72" s="5">
        <f>B$6+B$7*E63+B$8*(H71*100)^2</f>
        <v>1.1522578536864947</v>
      </c>
      <c r="G72" s="14">
        <v>7.0444774797397414E-3</v>
      </c>
      <c r="H72" s="8">
        <f t="shared" si="5"/>
        <v>1.0734327429729795E-2</v>
      </c>
      <c r="I72" s="7">
        <f t="shared" si="3"/>
        <v>3.6898499499900539E-3</v>
      </c>
      <c r="J72" s="10">
        <f t="shared" si="6"/>
        <v>0.52379327786940066</v>
      </c>
      <c r="K72" s="10">
        <f t="shared" si="7"/>
        <v>7.7459800238430798E-2</v>
      </c>
      <c r="AC72" s="12"/>
      <c r="AD72" s="13"/>
    </row>
    <row r="73" spans="1:30" x14ac:dyDescent="0.3">
      <c r="A73" s="17">
        <v>42563</v>
      </c>
      <c r="B73" s="18">
        <v>5.4705540437276247E-3</v>
      </c>
      <c r="C73" s="8">
        <f t="shared" si="1"/>
        <v>-4.5729445956272374E-2</v>
      </c>
      <c r="D73" s="5">
        <f t="shared" si="2"/>
        <v>2.0911822274676359E-3</v>
      </c>
      <c r="E73" s="5">
        <f t="shared" si="4"/>
        <v>1.2892212336307945E-3</v>
      </c>
      <c r="F73" s="5">
        <f t="shared" si="8"/>
        <v>0.51048529731431613</v>
      </c>
      <c r="G73" s="14">
        <v>1.0738373529973951E-2</v>
      </c>
      <c r="H73" s="8">
        <f t="shared" si="5"/>
        <v>7.1448253814513632E-3</v>
      </c>
      <c r="I73" s="7">
        <f t="shared" si="3"/>
        <v>3.5935481485225877E-3</v>
      </c>
      <c r="J73" s="10">
        <f t="shared" si="6"/>
        <v>0.33464547852539683</v>
      </c>
      <c r="K73" s="10">
        <f t="shared" si="7"/>
        <v>9.5522883581357521E-2</v>
      </c>
      <c r="AC73" s="12"/>
      <c r="AD73" s="13"/>
    </row>
    <row r="74" spans="1:30" x14ac:dyDescent="0.3">
      <c r="A74" s="17">
        <v>42564</v>
      </c>
      <c r="B74" s="18">
        <v>6.2836666600502526E-3</v>
      </c>
      <c r="C74" s="8">
        <f t="shared" si="1"/>
        <v>-4.4916333339949752E-2</v>
      </c>
      <c r="D74" s="5">
        <f t="shared" si="2"/>
        <v>2.0174770007054814E-3</v>
      </c>
      <c r="E74" s="5">
        <f t="shared" si="4"/>
        <v>2.0911822274676359E-3</v>
      </c>
      <c r="F74" s="5">
        <f>B$6+B$7*E73+B$8*(H73*100)^2</f>
        <v>0.52356351358639852</v>
      </c>
      <c r="G74" s="14">
        <v>1.197777660427928E-2</v>
      </c>
      <c r="H74" s="8">
        <f t="shared" si="5"/>
        <v>7.2357688851040457E-3</v>
      </c>
      <c r="I74" s="7">
        <f t="shared" si="3"/>
        <v>4.7420077191752345E-3</v>
      </c>
      <c r="J74" s="10">
        <f t="shared" si="6"/>
        <v>0.3959004977168355</v>
      </c>
      <c r="K74" s="10">
        <f t="shared" si="7"/>
        <v>0.15134008177243619</v>
      </c>
      <c r="AC74" s="12"/>
      <c r="AD74" s="13"/>
    </row>
    <row r="75" spans="1:30" x14ac:dyDescent="0.3">
      <c r="A75" s="17">
        <v>42565</v>
      </c>
      <c r="B75" s="18">
        <v>1.604336775419624E-2</v>
      </c>
      <c r="C75" s="8">
        <f t="shared" si="1"/>
        <v>-3.5156632245803759E-2</v>
      </c>
      <c r="D75" s="5">
        <f t="shared" si="2"/>
        <v>1.2359887908666887E-3</v>
      </c>
      <c r="E75" s="5">
        <f t="shared" si="4"/>
        <v>2.0174770007054814E-3</v>
      </c>
      <c r="F75" s="5">
        <f>B$6+B$7*E73+B$8*(H74*100)^2</f>
        <v>0.535575855232306</v>
      </c>
      <c r="G75" s="14">
        <v>9.013361472073966E-3</v>
      </c>
      <c r="H75" s="8">
        <f t="shared" si="5"/>
        <v>7.318304825793375E-3</v>
      </c>
      <c r="I75" s="7">
        <f t="shared" si="3"/>
        <v>1.695056646280591E-3</v>
      </c>
      <c r="J75" s="10">
        <f t="shared" si="6"/>
        <v>0.18806043134211059</v>
      </c>
      <c r="K75" s="10">
        <f t="shared" si="7"/>
        <v>2.3289389730432708E-2</v>
      </c>
      <c r="AC75" s="12"/>
      <c r="AD75" s="13"/>
    </row>
    <row r="76" spans="1:30" x14ac:dyDescent="0.3">
      <c r="A76" s="17">
        <v>42566</v>
      </c>
      <c r="B76" s="18">
        <v>1.7468197024159895E-3</v>
      </c>
      <c r="C76" s="8">
        <f t="shared" ref="C76:C139" si="9">B76-B$5</f>
        <v>-4.9453180297584012E-2</v>
      </c>
      <c r="D76" s="5">
        <f t="shared" ref="D76:D139" si="10">C76^2</f>
        <v>2.4456170415453516E-3</v>
      </c>
      <c r="E76" s="5">
        <f t="shared" si="4"/>
        <v>1.2359887908666887E-3</v>
      </c>
      <c r="F76" s="5">
        <f>B$6+B$7*E73+B$8*(H75*100)^2</f>
        <v>0.54660919103407213</v>
      </c>
      <c r="G76" s="14">
        <v>5.2588849681644741E-3</v>
      </c>
      <c r="H76" s="8">
        <f t="shared" si="5"/>
        <v>7.3933023138112782E-3</v>
      </c>
      <c r="I76" s="7">
        <f t="shared" si="3"/>
        <v>2.1344173456468041E-3</v>
      </c>
      <c r="J76" s="10">
        <f t="shared" si="6"/>
        <v>0.40586880271537618</v>
      </c>
      <c r="K76" s="10">
        <f t="shared" si="7"/>
        <v>5.1959403443644359E-2</v>
      </c>
      <c r="AC76" s="12"/>
      <c r="AD76" s="13"/>
    </row>
    <row r="77" spans="1:30" x14ac:dyDescent="0.3">
      <c r="A77" s="17">
        <v>42569</v>
      </c>
      <c r="B77" s="18">
        <v>1.6169972707060182E-2</v>
      </c>
      <c r="C77" s="8">
        <f t="shared" si="9"/>
        <v>-3.5030027292939817E-2</v>
      </c>
      <c r="D77" s="5">
        <f t="shared" si="10"/>
        <v>1.2271028121441084E-3</v>
      </c>
      <c r="E77" s="5">
        <f t="shared" si="4"/>
        <v>2.4456170415453516E-3</v>
      </c>
      <c r="F77" s="5">
        <f>B$6+B$7*E73+B$8*(H76*100)^2</f>
        <v>0.55674330996799415</v>
      </c>
      <c r="G77" s="14">
        <v>1.0608959992873996E-2</v>
      </c>
      <c r="H77" s="8">
        <f t="shared" si="5"/>
        <v>7.4615233697147539E-3</v>
      </c>
      <c r="I77" s="7">
        <f t="shared" ref="I77:I140" si="11">SQRT((G77-H77)^2)</f>
        <v>3.1474366231592421E-3</v>
      </c>
      <c r="J77" s="10">
        <f t="shared" si="6"/>
        <v>0.29667720731093011</v>
      </c>
      <c r="K77" s="10">
        <f t="shared" si="7"/>
        <v>6.988292829762921E-2</v>
      </c>
      <c r="AC77" s="12"/>
      <c r="AD77" s="13"/>
    </row>
    <row r="78" spans="1:30" x14ac:dyDescent="0.3">
      <c r="A78" s="17">
        <v>42570</v>
      </c>
      <c r="B78" s="18">
        <v>3.7815245359741887E-3</v>
      </c>
      <c r="C78" s="8">
        <f t="shared" si="9"/>
        <v>-4.7418475464025812E-2</v>
      </c>
      <c r="D78" s="5">
        <f t="shared" si="10"/>
        <v>2.2485118153324178E-3</v>
      </c>
      <c r="E78" s="5">
        <f t="shared" ref="E78:E141" si="12">D77</f>
        <v>1.2271028121441084E-3</v>
      </c>
      <c r="F78" s="5">
        <f>B$6+B$7*E73+B$8*(H77*100)^2</f>
        <v>0.56605149820880185</v>
      </c>
      <c r="G78" s="14">
        <v>5.5923281683867513E-3</v>
      </c>
      <c r="H78" s="8">
        <f t="shared" ref="H78:H141" si="13">SQRT(F78)/100</f>
        <v>7.5236393999765947E-3</v>
      </c>
      <c r="I78" s="7">
        <f t="shared" si="11"/>
        <v>1.9313112315898434E-3</v>
      </c>
      <c r="J78" s="10">
        <f t="shared" ref="J78:J141" si="14">ABS(G78-H78)/G78</f>
        <v>0.34535012492784006</v>
      </c>
      <c r="K78" s="10">
        <f t="shared" ref="K78:K141" si="15">G78/H78-LN(G78/H78)-1</f>
        <v>3.9955225826640905E-2</v>
      </c>
      <c r="AC78" s="12"/>
      <c r="AD78" s="13"/>
    </row>
    <row r="79" spans="1:30" x14ac:dyDescent="0.3">
      <c r="A79" s="17">
        <v>42571</v>
      </c>
      <c r="B79" s="18">
        <v>-2.118719673889091E-3</v>
      </c>
      <c r="C79" s="8">
        <f t="shared" si="9"/>
        <v>-5.3318719673889091E-2</v>
      </c>
      <c r="D79" s="5">
        <f t="shared" si="10"/>
        <v>2.8428858676627674E-3</v>
      </c>
      <c r="E79" s="5">
        <f t="shared" si="12"/>
        <v>2.2485118153324178E-3</v>
      </c>
      <c r="F79" s="5">
        <f>B$6+B$7*E73+B$8*(H78*100)^2</f>
        <v>0.57460106910798348</v>
      </c>
      <c r="G79" s="14">
        <v>8.2199416479298952E-3</v>
      </c>
      <c r="H79" s="8">
        <f t="shared" si="13"/>
        <v>7.5802445152381688E-3</v>
      </c>
      <c r="I79" s="7">
        <f t="shared" si="11"/>
        <v>6.3969713269172637E-4</v>
      </c>
      <c r="J79" s="10">
        <f t="shared" si="14"/>
        <v>7.7822588053630196E-2</v>
      </c>
      <c r="K79" s="10">
        <f t="shared" si="15"/>
        <v>3.3723861494980856E-3</v>
      </c>
      <c r="AC79" s="12"/>
      <c r="AD79" s="13"/>
    </row>
    <row r="80" spans="1:30" x14ac:dyDescent="0.3">
      <c r="A80" s="17">
        <v>42572</v>
      </c>
      <c r="B80" s="18">
        <v>1.1128875277511148E-3</v>
      </c>
      <c r="C80" s="8">
        <f t="shared" si="9"/>
        <v>-5.0087112472248889E-2</v>
      </c>
      <c r="D80" s="5">
        <f t="shared" si="10"/>
        <v>2.50871883580771E-3</v>
      </c>
      <c r="E80" s="5">
        <f t="shared" si="12"/>
        <v>2.8428858676627674E-3</v>
      </c>
      <c r="F80" s="5">
        <f>B$6+B$7*E73+B$8*(H79*100)^2</f>
        <v>0.58245384997888183</v>
      </c>
      <c r="G80" s="14">
        <v>7.8128898475457766E-3</v>
      </c>
      <c r="H80" s="8">
        <f t="shared" si="13"/>
        <v>7.6318664164074686E-3</v>
      </c>
      <c r="I80" s="7">
        <f t="shared" si="11"/>
        <v>1.8102343113830799E-4</v>
      </c>
      <c r="J80" s="10">
        <f t="shared" si="14"/>
        <v>2.3169842999280474E-2</v>
      </c>
      <c r="K80" s="10">
        <f t="shared" si="15"/>
        <v>2.7693479303891877E-4</v>
      </c>
      <c r="AC80" s="12"/>
      <c r="AD80" s="13"/>
    </row>
    <row r="81" spans="1:30" x14ac:dyDescent="0.3">
      <c r="A81" s="17">
        <v>42573</v>
      </c>
      <c r="B81" s="18">
        <v>6.3532503414469293E-3</v>
      </c>
      <c r="C81" s="8">
        <f t="shared" si="9"/>
        <v>-4.4846749658553071E-2</v>
      </c>
      <c r="D81" s="5">
        <f t="shared" si="10"/>
        <v>2.01123095493693E-3</v>
      </c>
      <c r="E81" s="5">
        <f t="shared" si="12"/>
        <v>2.50871883580771E-3</v>
      </c>
      <c r="F81" s="5">
        <f>B$6+B$7*E73+B$8*(H80*100)^2</f>
        <v>0.58966662920880197</v>
      </c>
      <c r="G81" s="14">
        <v>6.7287134104275729E-3</v>
      </c>
      <c r="H81" s="8">
        <f t="shared" si="13"/>
        <v>7.6789753822290776E-3</v>
      </c>
      <c r="I81" s="7">
        <f t="shared" si="11"/>
        <v>9.5026197180150471E-4</v>
      </c>
      <c r="J81" s="10">
        <f t="shared" si="14"/>
        <v>0.14122491386375166</v>
      </c>
      <c r="K81" s="10">
        <f t="shared" si="15"/>
        <v>8.353634067558291E-3</v>
      </c>
      <c r="AC81" s="12"/>
      <c r="AD81" s="13"/>
    </row>
    <row r="82" spans="1:30" x14ac:dyDescent="0.3">
      <c r="A82" s="17">
        <v>42576</v>
      </c>
      <c r="B82" s="18">
        <v>-2.2656431206364118E-3</v>
      </c>
      <c r="C82" s="8">
        <f t="shared" si="9"/>
        <v>-5.3465643120636411E-2</v>
      </c>
      <c r="D82" s="5">
        <f t="shared" si="10"/>
        <v>2.8585749943032556E-3</v>
      </c>
      <c r="E82" s="5">
        <f t="shared" si="12"/>
        <v>2.01123095493693E-3</v>
      </c>
      <c r="F82" s="5">
        <f>B$6+B$7*E73+B$8*(H81*100)^2</f>
        <v>0.59629156693148389</v>
      </c>
      <c r="G82" s="14">
        <v>9.7472947787031611E-3</v>
      </c>
      <c r="H82" s="8">
        <f t="shared" si="13"/>
        <v>7.7219917568687154E-3</v>
      </c>
      <c r="I82" s="7">
        <f t="shared" si="11"/>
        <v>2.0253030218344457E-3</v>
      </c>
      <c r="J82" s="10">
        <f t="shared" si="14"/>
        <v>0.2077810374894504</v>
      </c>
      <c r="K82" s="10">
        <f t="shared" si="15"/>
        <v>2.9359826020496804E-2</v>
      </c>
      <c r="AC82" s="12"/>
      <c r="AD82" s="13"/>
    </row>
    <row r="83" spans="1:30" x14ac:dyDescent="0.3">
      <c r="A83" s="17">
        <v>42577</v>
      </c>
      <c r="B83" s="18">
        <v>-1.5837266631136891E-3</v>
      </c>
      <c r="C83" s="8">
        <f t="shared" si="9"/>
        <v>-5.2783726663113692E-2</v>
      </c>
      <c r="D83" s="5">
        <f t="shared" si="10"/>
        <v>2.7861218004462994E-3</v>
      </c>
      <c r="E83" s="5">
        <f t="shared" si="12"/>
        <v>2.8585749943032556E-3</v>
      </c>
      <c r="F83" s="5">
        <f t="shared" ref="F83" si="16">B$6+B$7*E83+B$8*(G82*100)^2</f>
        <v>0.92744812480908223</v>
      </c>
      <c r="G83" s="14">
        <v>7.9694018113794455E-3</v>
      </c>
      <c r="H83" s="8">
        <f t="shared" si="13"/>
        <v>9.6304108157912044E-3</v>
      </c>
      <c r="I83" s="7">
        <f t="shared" si="11"/>
        <v>1.6610090044117589E-3</v>
      </c>
      <c r="J83" s="10">
        <f t="shared" si="14"/>
        <v>0.20842329747259292</v>
      </c>
      <c r="K83" s="10">
        <f t="shared" si="15"/>
        <v>1.6841045088835216E-2</v>
      </c>
      <c r="AC83" s="12"/>
      <c r="AD83" s="13"/>
    </row>
    <row r="84" spans="1:30" x14ac:dyDescent="0.3">
      <c r="A84" s="17">
        <v>42578</v>
      </c>
      <c r="B84" s="18">
        <v>1.2320040982441004E-3</v>
      </c>
      <c r="C84" s="8">
        <f t="shared" si="9"/>
        <v>-4.99679959017559E-2</v>
      </c>
      <c r="D84" s="5">
        <f t="shared" si="10"/>
        <v>2.4968006144378946E-3</v>
      </c>
      <c r="E84" s="5">
        <f t="shared" si="12"/>
        <v>2.7861218004462994E-3</v>
      </c>
      <c r="F84" s="5">
        <f>B$6+B$7*E83+B$8*(H83*100)^2</f>
        <v>0.90664462315177607</v>
      </c>
      <c r="G84" s="14">
        <v>9.0549946337264813E-3</v>
      </c>
      <c r="H84" s="8">
        <f t="shared" si="13"/>
        <v>9.5217888190810875E-3</v>
      </c>
      <c r="I84" s="7">
        <f t="shared" si="11"/>
        <v>4.6679418535460621E-4</v>
      </c>
      <c r="J84" s="10">
        <f t="shared" si="14"/>
        <v>5.1551017337544497E-2</v>
      </c>
      <c r="K84" s="10">
        <f t="shared" si="15"/>
        <v>1.2424425759187674E-3</v>
      </c>
      <c r="AC84" s="12"/>
      <c r="AD84" s="13"/>
    </row>
    <row r="85" spans="1:30" x14ac:dyDescent="0.3">
      <c r="A85" s="17">
        <v>42579</v>
      </c>
      <c r="B85" s="18">
        <v>-3.276958534990472E-3</v>
      </c>
      <c r="C85" s="8">
        <f t="shared" si="9"/>
        <v>-5.4476958534990474E-2</v>
      </c>
      <c r="D85" s="5">
        <f t="shared" si="10"/>
        <v>2.9677390112230716E-3</v>
      </c>
      <c r="E85" s="5">
        <f t="shared" si="12"/>
        <v>2.4968006144378946E-3</v>
      </c>
      <c r="F85" s="5">
        <f>B$6+B$7*E83+B$8*(H84*100)^2</f>
        <v>0.88753660687954061</v>
      </c>
      <c r="G85" s="14">
        <v>1.2548192945073164E-2</v>
      </c>
      <c r="H85" s="8">
        <f t="shared" si="13"/>
        <v>9.4209161278483982E-3</v>
      </c>
      <c r="I85" s="7">
        <f t="shared" si="11"/>
        <v>3.1272768172247653E-3</v>
      </c>
      <c r="J85" s="10">
        <f t="shared" si="14"/>
        <v>0.2492212887476071</v>
      </c>
      <c r="K85" s="10">
        <f t="shared" si="15"/>
        <v>4.5306064230914878E-2</v>
      </c>
      <c r="AC85" s="12"/>
      <c r="AD85" s="13"/>
    </row>
    <row r="86" spans="1:30" x14ac:dyDescent="0.3">
      <c r="A86" s="17">
        <v>42580</v>
      </c>
      <c r="B86" s="18">
        <v>1.1248199313333557E-2</v>
      </c>
      <c r="C86" s="8">
        <f t="shared" si="9"/>
        <v>-3.9951800686666442E-2</v>
      </c>
      <c r="D86" s="5">
        <f t="shared" si="10"/>
        <v>1.5961463781071212E-3</v>
      </c>
      <c r="E86" s="5">
        <f t="shared" si="12"/>
        <v>2.9677390112230716E-3</v>
      </c>
      <c r="F86" s="5">
        <f>B$6+B$7*E83+B$8*(H85*100)^2</f>
        <v>0.86998589393349224</v>
      </c>
      <c r="G86" s="14">
        <v>1.1710805670026093E-2</v>
      </c>
      <c r="H86" s="8">
        <f t="shared" si="13"/>
        <v>9.3273034363287027E-3</v>
      </c>
      <c r="I86" s="7">
        <f t="shared" si="11"/>
        <v>2.3835022336973904E-3</v>
      </c>
      <c r="J86" s="10">
        <f t="shared" si="14"/>
        <v>0.20353016699764601</v>
      </c>
      <c r="K86" s="10">
        <f t="shared" si="15"/>
        <v>2.7974309016246091E-2</v>
      </c>
      <c r="AC86" s="12"/>
      <c r="AD86" s="13"/>
    </row>
    <row r="87" spans="1:30" x14ac:dyDescent="0.3">
      <c r="A87" s="17">
        <v>42583</v>
      </c>
      <c r="B87" s="18">
        <v>-9.6788523860589365E-3</v>
      </c>
      <c r="C87" s="8">
        <f t="shared" si="9"/>
        <v>-6.0878852386058939E-2</v>
      </c>
      <c r="D87" s="5">
        <f t="shared" si="10"/>
        <v>3.706234667843554E-3</v>
      </c>
      <c r="E87" s="5">
        <f t="shared" si="12"/>
        <v>1.5961463781071212E-3</v>
      </c>
      <c r="F87" s="5">
        <f>B$6+B$7*E83+B$8*(H86*100)^2</f>
        <v>0.85386556409254677</v>
      </c>
      <c r="G87" s="14">
        <v>1.1538718330018953E-2</v>
      </c>
      <c r="H87" s="8">
        <f t="shared" si="13"/>
        <v>9.2404846414706338E-3</v>
      </c>
      <c r="I87" s="7">
        <f t="shared" si="11"/>
        <v>2.2982336885483193E-3</v>
      </c>
      <c r="J87" s="10">
        <f t="shared" si="14"/>
        <v>0.1991758202961996</v>
      </c>
      <c r="K87" s="10">
        <f t="shared" si="15"/>
        <v>2.6599687549246687E-2</v>
      </c>
      <c r="AC87" s="12"/>
      <c r="AD87" s="13"/>
    </row>
    <row r="88" spans="1:30" x14ac:dyDescent="0.3">
      <c r="A88" s="17">
        <v>42584</v>
      </c>
      <c r="B88" s="18">
        <v>-1.052100602600993E-2</v>
      </c>
      <c r="C88" s="8">
        <f t="shared" si="9"/>
        <v>-6.1721006026009932E-2</v>
      </c>
      <c r="D88" s="5">
        <f t="shared" si="10"/>
        <v>3.8094825848627545E-3</v>
      </c>
      <c r="E88" s="5">
        <f t="shared" si="12"/>
        <v>3.706234667843554E-3</v>
      </c>
      <c r="F88" s="5">
        <f>B$6+B$7*E83+B$8*(H87*100)^2</f>
        <v>0.83905904113363849</v>
      </c>
      <c r="G88" s="14">
        <v>1.4049493742934571E-2</v>
      </c>
      <c r="H88" s="8">
        <f t="shared" si="13"/>
        <v>9.1600166000594049E-3</v>
      </c>
      <c r="I88" s="7">
        <f t="shared" si="11"/>
        <v>4.8894771428751663E-3</v>
      </c>
      <c r="J88" s="10">
        <f t="shared" si="14"/>
        <v>0.34801803056669306</v>
      </c>
      <c r="K88" s="10">
        <f t="shared" si="15"/>
        <v>0.10604637526378591</v>
      </c>
      <c r="AC88" s="12"/>
      <c r="AD88" s="13"/>
    </row>
    <row r="89" spans="1:30" x14ac:dyDescent="0.3">
      <c r="A89" s="17">
        <v>42585</v>
      </c>
      <c r="B89" s="18">
        <v>1.6160861794773614E-2</v>
      </c>
      <c r="C89" s="8">
        <f t="shared" si="9"/>
        <v>-3.5039138205226389E-2</v>
      </c>
      <c r="D89" s="5">
        <f t="shared" si="10"/>
        <v>1.2277412061649556E-3</v>
      </c>
      <c r="E89" s="5">
        <f t="shared" si="12"/>
        <v>3.8094825848627545E-3</v>
      </c>
      <c r="F89" s="5">
        <f>B$6+B$7*E83+B$8*(H88*100)^2</f>
        <v>0.82545924979588137</v>
      </c>
      <c r="G89" s="14">
        <v>1.315538327905256E-2</v>
      </c>
      <c r="H89" s="8">
        <f t="shared" si="13"/>
        <v>9.0854787974871277E-3</v>
      </c>
      <c r="I89" s="7">
        <f t="shared" si="11"/>
        <v>4.0699044815654326E-3</v>
      </c>
      <c r="J89" s="10">
        <f t="shared" si="14"/>
        <v>0.309371790637676</v>
      </c>
      <c r="K89" s="10">
        <f t="shared" si="15"/>
        <v>7.7803424943517552E-2</v>
      </c>
      <c r="AC89" s="12"/>
      <c r="AD89" s="13"/>
    </row>
    <row r="90" spans="1:30" x14ac:dyDescent="0.3">
      <c r="A90" s="17">
        <v>42586</v>
      </c>
      <c r="B90" s="18">
        <v>9.0171621956245153E-3</v>
      </c>
      <c r="C90" s="8">
        <f t="shared" si="9"/>
        <v>-4.2182837804375484E-2</v>
      </c>
      <c r="D90" s="5">
        <f t="shared" si="10"/>
        <v>1.7793918052302494E-3</v>
      </c>
      <c r="E90" s="5">
        <f t="shared" si="12"/>
        <v>1.2277412061649556E-3</v>
      </c>
      <c r="F90" s="5">
        <f>B$6+B$7*E83+B$8*(H89*100)^2</f>
        <v>0.8129678414521514</v>
      </c>
      <c r="G90" s="14">
        <v>1.0895633617546842E-2</v>
      </c>
      <c r="H90" s="8">
        <f t="shared" si="13"/>
        <v>9.016472932650281E-3</v>
      </c>
      <c r="I90" s="7">
        <f t="shared" si="11"/>
        <v>1.8791606848965609E-3</v>
      </c>
      <c r="J90" s="10">
        <f t="shared" si="14"/>
        <v>0.17246915148378997</v>
      </c>
      <c r="K90" s="10">
        <f t="shared" si="15"/>
        <v>1.9105272567857989E-2</v>
      </c>
      <c r="AC90" s="12"/>
      <c r="AD90" s="13"/>
    </row>
    <row r="91" spans="1:30" x14ac:dyDescent="0.3">
      <c r="A91" s="17">
        <v>42587</v>
      </c>
      <c r="B91" s="18">
        <v>1.1626394958511557E-3</v>
      </c>
      <c r="C91" s="8">
        <f t="shared" si="9"/>
        <v>-5.0037360504148844E-2</v>
      </c>
      <c r="D91" s="5">
        <f t="shared" si="10"/>
        <v>2.5037374462221545E-3</v>
      </c>
      <c r="E91" s="5">
        <f t="shared" si="12"/>
        <v>1.7793918052302494E-3</v>
      </c>
      <c r="F91" s="5">
        <f>B$6+B$7*E83+B$8*(H90*100)^2</f>
        <v>0.80149448288843561</v>
      </c>
      <c r="G91" s="14">
        <v>7.4971322563185724E-3</v>
      </c>
      <c r="H91" s="8">
        <f t="shared" si="13"/>
        <v>8.9526224252362823E-3</v>
      </c>
      <c r="I91" s="7">
        <f t="shared" si="11"/>
        <v>1.4554901689177099E-3</v>
      </c>
      <c r="J91" s="10">
        <f t="shared" si="14"/>
        <v>0.19413958819934449</v>
      </c>
      <c r="K91" s="10">
        <f t="shared" si="15"/>
        <v>1.4848952714739516E-2</v>
      </c>
      <c r="AC91" s="12"/>
      <c r="AD91" s="13"/>
    </row>
    <row r="92" spans="1:30" x14ac:dyDescent="0.3">
      <c r="A92" s="17">
        <v>42590</v>
      </c>
      <c r="B92" s="18">
        <v>-4.5101305233009436E-4</v>
      </c>
      <c r="C92" s="8">
        <f t="shared" si="9"/>
        <v>-5.1651013052330094E-2</v>
      </c>
      <c r="D92" s="5">
        <f t="shared" si="10"/>
        <v>2.6678271493319737E-3</v>
      </c>
      <c r="E92" s="5">
        <f t="shared" si="12"/>
        <v>2.5037374462221545E-3</v>
      </c>
      <c r="F92" s="5">
        <f>B$6+B$7*E83+B$8*(H91*100)^2</f>
        <v>0.79095620304766245</v>
      </c>
      <c r="G92" s="14">
        <v>4.9036733010678632E-3</v>
      </c>
      <c r="H92" s="8">
        <f t="shared" si="13"/>
        <v>8.8935718530164382E-3</v>
      </c>
      <c r="I92" s="7">
        <f t="shared" si="11"/>
        <v>3.9898985519485749E-3</v>
      </c>
      <c r="J92" s="10">
        <f t="shared" si="14"/>
        <v>0.81365505142434802</v>
      </c>
      <c r="K92" s="10">
        <f t="shared" si="15"/>
        <v>0.14671693927425133</v>
      </c>
      <c r="AC92" s="12"/>
      <c r="AD92" s="13"/>
    </row>
    <row r="93" spans="1:30" x14ac:dyDescent="0.3">
      <c r="A93" s="17">
        <v>42591</v>
      </c>
      <c r="B93" s="18">
        <v>9.3649203889184095E-4</v>
      </c>
      <c r="C93" s="8">
        <f t="shared" si="9"/>
        <v>-5.0263507961108164E-2</v>
      </c>
      <c r="D93" s="5">
        <f t="shared" si="10"/>
        <v>2.526420232556384E-3</v>
      </c>
      <c r="E93" s="5">
        <f t="shared" si="12"/>
        <v>2.6678271493319737E-3</v>
      </c>
      <c r="F93" s="5">
        <f t="shared" ref="F93" si="17">B$6+B$7*E93+B$8*(G92*100)^2</f>
        <v>0.27563389328650634</v>
      </c>
      <c r="G93" s="14">
        <v>6.9272039346361123E-3</v>
      </c>
      <c r="H93" s="8">
        <f t="shared" si="13"/>
        <v>5.2500846972835247E-3</v>
      </c>
      <c r="I93" s="7">
        <f t="shared" si="11"/>
        <v>1.6771192373525876E-3</v>
      </c>
      <c r="J93" s="10">
        <f t="shared" si="14"/>
        <v>0.2421062311976942</v>
      </c>
      <c r="K93" s="10">
        <f t="shared" si="15"/>
        <v>4.2234079879614139E-2</v>
      </c>
      <c r="AC93" s="12"/>
      <c r="AD93" s="13"/>
    </row>
    <row r="94" spans="1:30" x14ac:dyDescent="0.3">
      <c r="A94" s="17">
        <v>42592</v>
      </c>
      <c r="B94" s="18">
        <v>-1.3419740870216103E-2</v>
      </c>
      <c r="C94" s="8">
        <f t="shared" si="9"/>
        <v>-6.4619740870216102E-2</v>
      </c>
      <c r="D94" s="5">
        <f t="shared" si="10"/>
        <v>4.1757109101338771E-3</v>
      </c>
      <c r="E94" s="5">
        <f t="shared" si="12"/>
        <v>2.526420232556384E-3</v>
      </c>
      <c r="F94" s="5">
        <f>B$6+B$7*E93+B$8*(H93*100)^2</f>
        <v>0.30794100548664327</v>
      </c>
      <c r="G94" s="14">
        <v>1.1941408522507836E-2</v>
      </c>
      <c r="H94" s="8">
        <f t="shared" si="13"/>
        <v>5.5492432410793021E-3</v>
      </c>
      <c r="I94" s="7">
        <f t="shared" si="11"/>
        <v>6.3921652814285341E-3</v>
      </c>
      <c r="J94" s="10">
        <f t="shared" si="14"/>
        <v>0.53529407936929907</v>
      </c>
      <c r="K94" s="10">
        <f t="shared" si="15"/>
        <v>0.38554805471224562</v>
      </c>
      <c r="AC94" s="12"/>
      <c r="AD94" s="13"/>
    </row>
    <row r="95" spans="1:30" x14ac:dyDescent="0.3">
      <c r="A95" s="17">
        <v>42593</v>
      </c>
      <c r="B95" s="18">
        <v>2.3955320134795111E-2</v>
      </c>
      <c r="C95" s="8">
        <f t="shared" si="9"/>
        <v>-2.7244679865204891E-2</v>
      </c>
      <c r="D95" s="5">
        <f t="shared" si="10"/>
        <v>7.4227258095750084E-4</v>
      </c>
      <c r="E95" s="5">
        <f t="shared" si="12"/>
        <v>4.1757109101338771E-3</v>
      </c>
      <c r="F95" s="5">
        <f>B$6+B$7*E93+B$8*(H94*100)^2</f>
        <v>0.33761508804246892</v>
      </c>
      <c r="G95" s="14">
        <v>9.2873810155715743E-3</v>
      </c>
      <c r="H95" s="8">
        <f t="shared" si="13"/>
        <v>5.8104654550429E-3</v>
      </c>
      <c r="I95" s="7">
        <f t="shared" si="11"/>
        <v>3.4769155605286744E-3</v>
      </c>
      <c r="J95" s="10">
        <f t="shared" si="14"/>
        <v>0.37436986322615023</v>
      </c>
      <c r="K95" s="10">
        <f t="shared" si="15"/>
        <v>0.12939255631035462</v>
      </c>
      <c r="AC95" s="12"/>
      <c r="AD95" s="13"/>
    </row>
    <row r="96" spans="1:30" x14ac:dyDescent="0.3">
      <c r="A96" s="17">
        <v>42594</v>
      </c>
      <c r="B96" s="18">
        <v>-3.4305905765035347E-5</v>
      </c>
      <c r="C96" s="8">
        <f t="shared" si="9"/>
        <v>-5.123430590576504E-2</v>
      </c>
      <c r="D96" s="5">
        <f t="shared" si="10"/>
        <v>2.6249541016455107E-3</v>
      </c>
      <c r="E96" s="5">
        <f t="shared" si="12"/>
        <v>7.4227258095750084E-4</v>
      </c>
      <c r="F96" s="5">
        <f>B$6+B$7*E93+B$8*(H95*100)^2</f>
        <v>0.36487073286999488</v>
      </c>
      <c r="G96" s="14">
        <v>8.7207464352975026E-3</v>
      </c>
      <c r="H96" s="8">
        <f t="shared" si="13"/>
        <v>6.0404530696794171E-3</v>
      </c>
      <c r="I96" s="7">
        <f t="shared" si="11"/>
        <v>2.6802933656180855E-3</v>
      </c>
      <c r="J96" s="10">
        <f t="shared" si="14"/>
        <v>0.30734678338651283</v>
      </c>
      <c r="K96" s="10">
        <f t="shared" si="15"/>
        <v>7.649808136128744E-2</v>
      </c>
      <c r="AC96" s="12"/>
      <c r="AD96" s="13"/>
    </row>
    <row r="97" spans="1:30" x14ac:dyDescent="0.3">
      <c r="A97" s="17">
        <v>42597</v>
      </c>
      <c r="B97" s="18">
        <v>1.4441176004052935E-2</v>
      </c>
      <c r="C97" s="8">
        <f t="shared" si="9"/>
        <v>-3.6758823995947071E-2</v>
      </c>
      <c r="D97" s="5">
        <f t="shared" si="10"/>
        <v>1.3512111415650142E-3</v>
      </c>
      <c r="E97" s="5">
        <f t="shared" si="12"/>
        <v>2.6249541016455107E-3</v>
      </c>
      <c r="F97" s="5">
        <f>B$6+B$7*E93+B$8*(H96*100)^2</f>
        <v>0.38990504264407744</v>
      </c>
      <c r="G97" s="14">
        <v>8.5507848238206667E-3</v>
      </c>
      <c r="H97" s="8">
        <f t="shared" si="13"/>
        <v>6.2442376848105118E-3</v>
      </c>
      <c r="I97" s="7">
        <f t="shared" si="11"/>
        <v>2.3065471390101549E-3</v>
      </c>
      <c r="J97" s="10">
        <f t="shared" si="14"/>
        <v>0.26974683453436993</v>
      </c>
      <c r="K97" s="10">
        <f t="shared" si="15"/>
        <v>5.5024104199827395E-2</v>
      </c>
      <c r="AC97" s="12"/>
      <c r="AD97" s="13"/>
    </row>
    <row r="98" spans="1:30" x14ac:dyDescent="0.3">
      <c r="A98" s="17">
        <v>42598</v>
      </c>
      <c r="B98" s="18">
        <v>-4.9321715902906019E-3</v>
      </c>
      <c r="C98" s="8">
        <f t="shared" si="9"/>
        <v>-5.6132171590290603E-2</v>
      </c>
      <c r="D98" s="5">
        <f t="shared" si="10"/>
        <v>3.1508206874418273E-3</v>
      </c>
      <c r="E98" s="5">
        <f t="shared" si="12"/>
        <v>1.3512111415650142E-3</v>
      </c>
      <c r="F98" s="5">
        <f>B$6+B$7*E93+B$8*(H97*100)^2</f>
        <v>0.41289905617157224</v>
      </c>
      <c r="G98" s="14">
        <v>6.594427012954103E-3</v>
      </c>
      <c r="H98" s="8">
        <f t="shared" si="13"/>
        <v>6.4257221864283251E-3</v>
      </c>
      <c r="I98" s="7">
        <f t="shared" si="11"/>
        <v>1.6870482652577793E-4</v>
      </c>
      <c r="J98" s="10">
        <f t="shared" si="14"/>
        <v>2.5582939381143182E-2</v>
      </c>
      <c r="K98" s="10">
        <f t="shared" si="15"/>
        <v>3.3873612903789763E-4</v>
      </c>
      <c r="AC98" s="12"/>
      <c r="AD98" s="13"/>
    </row>
    <row r="99" spans="1:30" x14ac:dyDescent="0.3">
      <c r="A99" s="17">
        <v>42599</v>
      </c>
      <c r="B99" s="18">
        <v>7.9371540152721048E-3</v>
      </c>
      <c r="C99" s="8">
        <f t="shared" si="9"/>
        <v>-4.3262845984727898E-2</v>
      </c>
      <c r="D99" s="5">
        <f t="shared" si="10"/>
        <v>1.8716738426982867E-3</v>
      </c>
      <c r="E99" s="5">
        <f t="shared" si="12"/>
        <v>3.1508206874418273E-3</v>
      </c>
      <c r="F99" s="5">
        <f>B$6+B$7*E93+B$8*(H98*100)^2</f>
        <v>0.43401905759657616</v>
      </c>
      <c r="G99" s="14">
        <v>1.5704837698996776E-2</v>
      </c>
      <c r="H99" s="8">
        <f t="shared" si="13"/>
        <v>6.5880122768296068E-3</v>
      </c>
      <c r="I99" s="7">
        <f t="shared" si="11"/>
        <v>9.1168254221671696E-3</v>
      </c>
      <c r="J99" s="10">
        <f t="shared" si="14"/>
        <v>0.58051064244678896</v>
      </c>
      <c r="K99" s="10">
        <f t="shared" si="15"/>
        <v>0.51513358047095137</v>
      </c>
      <c r="AC99" s="12"/>
      <c r="AD99" s="13"/>
    </row>
    <row r="100" spans="1:30" x14ac:dyDescent="0.3">
      <c r="A100" s="17">
        <v>42600</v>
      </c>
      <c r="B100" s="18">
        <v>-2.6668933014690525E-3</v>
      </c>
      <c r="C100" s="8">
        <f t="shared" si="9"/>
        <v>-5.3866893301469057E-2</v>
      </c>
      <c r="D100" s="5">
        <f t="shared" si="10"/>
        <v>2.9016421939518518E-3</v>
      </c>
      <c r="E100" s="5">
        <f t="shared" si="12"/>
        <v>1.8716738426982867E-3</v>
      </c>
      <c r="F100" s="5">
        <f>B$6+B$7*E93+B$8*(H99*100)^2</f>
        <v>0.45341777890544238</v>
      </c>
      <c r="G100" s="14">
        <v>6.9063121353947245E-3</v>
      </c>
      <c r="H100" s="8">
        <f t="shared" si="13"/>
        <v>6.7336303648584872E-3</v>
      </c>
      <c r="I100" s="7">
        <f t="shared" si="11"/>
        <v>1.726817705362373E-4</v>
      </c>
      <c r="J100" s="10">
        <f t="shared" si="14"/>
        <v>2.5003470325536889E-2</v>
      </c>
      <c r="K100" s="10">
        <f t="shared" si="15"/>
        <v>3.233089277088208E-4</v>
      </c>
      <c r="AC100" s="12"/>
      <c r="AD100" s="13"/>
    </row>
    <row r="101" spans="1:30" x14ac:dyDescent="0.3">
      <c r="A101" s="17">
        <v>42601</v>
      </c>
      <c r="B101" s="18">
        <v>-1.1330487831205894E-3</v>
      </c>
      <c r="C101" s="8">
        <f t="shared" si="9"/>
        <v>-5.2333048783120589E-2</v>
      </c>
      <c r="D101" s="5">
        <f t="shared" si="10"/>
        <v>2.7387479949364793E-3</v>
      </c>
      <c r="E101" s="5">
        <f t="shared" si="12"/>
        <v>2.9016421939518518E-3</v>
      </c>
      <c r="F101" s="5">
        <f>B$6+B$7*E93+B$8*(H100*100)^2</f>
        <v>0.47123550442763601</v>
      </c>
      <c r="G101" s="14">
        <v>8.4816192403654386E-3</v>
      </c>
      <c r="H101" s="8">
        <f t="shared" si="13"/>
        <v>6.8646595285391685E-3</v>
      </c>
      <c r="I101" s="7">
        <f t="shared" si="11"/>
        <v>1.6169597118262701E-3</v>
      </c>
      <c r="J101" s="10">
        <f t="shared" si="14"/>
        <v>0.19064280840749009</v>
      </c>
      <c r="K101" s="10">
        <f t="shared" si="15"/>
        <v>2.4033483878081796E-2</v>
      </c>
      <c r="AC101" s="12"/>
      <c r="AD101" s="13"/>
    </row>
    <row r="102" spans="1:30" x14ac:dyDescent="0.3">
      <c r="A102" s="17">
        <v>42604</v>
      </c>
      <c r="B102" s="18">
        <v>-2.2554001880149218E-2</v>
      </c>
      <c r="C102" s="8">
        <f t="shared" si="9"/>
        <v>-7.3754001880149217E-2</v>
      </c>
      <c r="D102" s="5">
        <f t="shared" si="10"/>
        <v>5.4396527933370546E-3</v>
      </c>
      <c r="E102" s="5">
        <f t="shared" si="12"/>
        <v>2.7387479949364793E-3</v>
      </c>
      <c r="F102" s="5">
        <f>B$6+B$7*E93+B$8*(H101*100)^2</f>
        <v>0.48760108531977081</v>
      </c>
      <c r="G102" s="14">
        <v>1.1543295500988572E-2</v>
      </c>
      <c r="H102" s="8">
        <f t="shared" si="13"/>
        <v>6.9828438713734021E-3</v>
      </c>
      <c r="I102" s="7">
        <f t="shared" si="11"/>
        <v>4.56045162961517E-3</v>
      </c>
      <c r="J102" s="10">
        <f t="shared" si="14"/>
        <v>0.39507362773695009</v>
      </c>
      <c r="K102" s="10">
        <f t="shared" si="15"/>
        <v>0.15044521431090474</v>
      </c>
      <c r="AC102" s="12"/>
      <c r="AD102" s="13"/>
    </row>
    <row r="103" spans="1:30" x14ac:dyDescent="0.3">
      <c r="A103" s="17">
        <v>42605</v>
      </c>
      <c r="B103" s="18">
        <v>4.1277767782807546E-3</v>
      </c>
      <c r="C103" s="8">
        <f t="shared" si="9"/>
        <v>-4.707222322171925E-2</v>
      </c>
      <c r="D103" s="5">
        <f t="shared" si="10"/>
        <v>2.2157941990353651E-3</v>
      </c>
      <c r="E103" s="5">
        <f t="shared" si="12"/>
        <v>5.4396527933370546E-3</v>
      </c>
      <c r="F103" s="5">
        <f t="shared" ref="F103" si="18">B$6+B$7*E103+B$8*(G102*100)^2</f>
        <v>1.278829084056901</v>
      </c>
      <c r="G103" s="14">
        <v>1.0988545013326696E-2</v>
      </c>
      <c r="H103" s="8">
        <f t="shared" si="13"/>
        <v>1.1308532548730188E-2</v>
      </c>
      <c r="I103" s="7">
        <f t="shared" si="11"/>
        <v>3.1998753540349138E-4</v>
      </c>
      <c r="J103" s="10">
        <f t="shared" si="14"/>
        <v>2.9120100524265648E-2</v>
      </c>
      <c r="K103" s="10">
        <f t="shared" si="15"/>
        <v>4.0805099181251414E-4</v>
      </c>
      <c r="AC103" s="12"/>
      <c r="AD103" s="13"/>
    </row>
    <row r="104" spans="1:30" x14ac:dyDescent="0.3">
      <c r="A104" s="17">
        <v>42606</v>
      </c>
      <c r="B104" s="18">
        <v>-5.2186954225641883E-3</v>
      </c>
      <c r="C104" s="8">
        <f t="shared" si="9"/>
        <v>-5.641869542256419E-2</v>
      </c>
      <c r="D104" s="5">
        <f t="shared" si="10"/>
        <v>3.1830691931840653E-3</v>
      </c>
      <c r="E104" s="5">
        <f t="shared" si="12"/>
        <v>2.2157941990353651E-3</v>
      </c>
      <c r="F104" s="5">
        <f>B$6+B$7*E103+B$8*(H103*100)^2</f>
        <v>1.2295537394155955</v>
      </c>
      <c r="G104" s="14">
        <v>9.5140552966341795E-3</v>
      </c>
      <c r="H104" s="8">
        <f t="shared" si="13"/>
        <v>1.1088524425799835E-2</v>
      </c>
      <c r="I104" s="7">
        <f t="shared" si="11"/>
        <v>1.5744691291656558E-3</v>
      </c>
      <c r="J104" s="10">
        <f t="shared" si="14"/>
        <v>0.16548875112410386</v>
      </c>
      <c r="K104" s="10">
        <f t="shared" si="15"/>
        <v>1.1149667016748577E-2</v>
      </c>
      <c r="AC104" s="12"/>
      <c r="AD104" s="13"/>
    </row>
    <row r="105" spans="1:30" x14ac:dyDescent="0.3">
      <c r="A105" s="17">
        <v>42607</v>
      </c>
      <c r="B105" s="18">
        <v>6.9300069327807062E-5</v>
      </c>
      <c r="C105" s="8">
        <f t="shared" si="9"/>
        <v>-5.1130699930672194E-2</v>
      </c>
      <c r="D105" s="5">
        <f t="shared" si="10"/>
        <v>2.6143484754004415E-3</v>
      </c>
      <c r="E105" s="5">
        <f t="shared" si="12"/>
        <v>3.1830691931840653E-3</v>
      </c>
      <c r="F105" s="5">
        <f>B$6+B$7*E103+B$8*(H104*100)^2</f>
        <v>1.1842943353625568</v>
      </c>
      <c r="G105" s="14">
        <v>6.577996677836608E-3</v>
      </c>
      <c r="H105" s="8">
        <f t="shared" si="13"/>
        <v>1.088252882083276E-2</v>
      </c>
      <c r="I105" s="7">
        <f t="shared" si="11"/>
        <v>4.304532142996152E-3</v>
      </c>
      <c r="J105" s="10">
        <f t="shared" si="14"/>
        <v>0.65438344739508747</v>
      </c>
      <c r="K105" s="10">
        <f t="shared" si="15"/>
        <v>0.10788319051911888</v>
      </c>
      <c r="AC105" s="12"/>
      <c r="AD105" s="13"/>
    </row>
    <row r="106" spans="1:30" x14ac:dyDescent="0.3">
      <c r="A106" s="17">
        <v>42608</v>
      </c>
      <c r="B106" s="18">
        <v>-1.0395190501231262E-4</v>
      </c>
      <c r="C106" s="8">
        <f t="shared" si="9"/>
        <v>-5.1303951905012316E-2</v>
      </c>
      <c r="D106" s="5">
        <f t="shared" si="10"/>
        <v>2.6320954810718166E-3</v>
      </c>
      <c r="E106" s="5">
        <f t="shared" si="12"/>
        <v>2.6143484754004415E-3</v>
      </c>
      <c r="F106" s="5">
        <f>B$6+B$7*E103+B$8*(H105*100)^2</f>
        <v>1.1427235727398404</v>
      </c>
      <c r="G106" s="14">
        <v>1.6600161142629761E-2</v>
      </c>
      <c r="H106" s="8">
        <f t="shared" si="13"/>
        <v>1.0689824941222566E-2</v>
      </c>
      <c r="I106" s="7">
        <f t="shared" si="11"/>
        <v>5.9103362014071952E-3</v>
      </c>
      <c r="J106" s="10">
        <f t="shared" si="14"/>
        <v>0.3560408932555032</v>
      </c>
      <c r="K106" s="10">
        <f t="shared" si="15"/>
        <v>0.11277358426882045</v>
      </c>
      <c r="AC106" s="12"/>
      <c r="AD106" s="13"/>
    </row>
    <row r="107" spans="1:30" x14ac:dyDescent="0.3">
      <c r="A107" s="17">
        <v>42611</v>
      </c>
      <c r="B107" s="18">
        <v>1.5370899053328509E-2</v>
      </c>
      <c r="C107" s="8">
        <f t="shared" si="9"/>
        <v>-3.5829100946671494E-2</v>
      </c>
      <c r="D107" s="5">
        <f t="shared" si="10"/>
        <v>1.2837244746467761E-3</v>
      </c>
      <c r="E107" s="5">
        <f t="shared" si="12"/>
        <v>2.6320954810718166E-3</v>
      </c>
      <c r="F107" s="5">
        <f>B$6+B$7*E103+B$8*(H106*100)^2</f>
        <v>1.1045408272708754</v>
      </c>
      <c r="G107" s="14">
        <v>1.2649039689465761E-2</v>
      </c>
      <c r="H107" s="8">
        <f t="shared" si="13"/>
        <v>1.0509713731928551E-2</v>
      </c>
      <c r="I107" s="7">
        <f t="shared" si="11"/>
        <v>2.1393259575372102E-3</v>
      </c>
      <c r="J107" s="10">
        <f t="shared" si="14"/>
        <v>0.16912951576228041</v>
      </c>
      <c r="K107" s="10">
        <f t="shared" si="15"/>
        <v>1.8275663584597091E-2</v>
      </c>
      <c r="AC107" s="12"/>
      <c r="AD107" s="13"/>
    </row>
    <row r="108" spans="1:30" x14ac:dyDescent="0.3">
      <c r="A108" s="17">
        <v>42612</v>
      </c>
      <c r="B108" s="18">
        <v>-5.9734609447853893E-4</v>
      </c>
      <c r="C108" s="8">
        <f t="shared" si="9"/>
        <v>-5.1797346094478544E-2</v>
      </c>
      <c r="D108" s="5">
        <f t="shared" si="10"/>
        <v>2.6829650624311916E-3</v>
      </c>
      <c r="E108" s="5">
        <f t="shared" si="12"/>
        <v>1.2837244746467761E-3</v>
      </c>
      <c r="F108" s="5">
        <f>B$6+B$7*E103+B$8*(H107*100)^2</f>
        <v>1.0694699755576316</v>
      </c>
      <c r="G108" s="14">
        <v>6.5660920218833119E-3</v>
      </c>
      <c r="H108" s="8">
        <f t="shared" si="13"/>
        <v>1.0341518145599473E-2</v>
      </c>
      <c r="I108" s="7">
        <f t="shared" si="11"/>
        <v>3.7754261237161607E-3</v>
      </c>
      <c r="J108" s="10">
        <f t="shared" si="14"/>
        <v>0.57498830524054678</v>
      </c>
      <c r="K108" s="10">
        <f t="shared" si="15"/>
        <v>8.9173196402269728E-2</v>
      </c>
      <c r="AC108" s="12"/>
      <c r="AD108" s="13"/>
    </row>
    <row r="109" spans="1:30" x14ac:dyDescent="0.3">
      <c r="A109" s="17">
        <v>42613</v>
      </c>
      <c r="B109" s="18">
        <v>-1.1573328806886985E-2</v>
      </c>
      <c r="C109" s="8">
        <f t="shared" si="9"/>
        <v>-6.2773328806886991E-2</v>
      </c>
      <c r="D109" s="5">
        <f t="shared" si="10"/>
        <v>3.9404908094975485E-3</v>
      </c>
      <c r="E109" s="5">
        <f t="shared" si="12"/>
        <v>2.6829650624311916E-3</v>
      </c>
      <c r="F109" s="5">
        <f>B$6+B$7*E103+B$8*(H108*100)^2</f>
        <v>1.0372573982590167</v>
      </c>
      <c r="G109" s="14">
        <v>1.4525021063475472E-2</v>
      </c>
      <c r="H109" s="8">
        <f t="shared" si="13"/>
        <v>1.0184583438997476E-2</v>
      </c>
      <c r="I109" s="7">
        <f t="shared" si="11"/>
        <v>4.3404376244779962E-3</v>
      </c>
      <c r="J109" s="10">
        <f t="shared" si="14"/>
        <v>0.2988248764328772</v>
      </c>
      <c r="K109" s="10">
        <f t="shared" si="15"/>
        <v>7.1179632947053317E-2</v>
      </c>
      <c r="AC109" s="12"/>
      <c r="AD109" s="13"/>
    </row>
    <row r="110" spans="1:30" x14ac:dyDescent="0.3">
      <c r="A110" s="17">
        <v>42614</v>
      </c>
      <c r="B110" s="18">
        <v>5.7690646241070273E-3</v>
      </c>
      <c r="C110" s="8">
        <f t="shared" si="9"/>
        <v>-4.5430935375892975E-2</v>
      </c>
      <c r="D110" s="5">
        <f t="shared" si="10"/>
        <v>2.0639698891285639E-3</v>
      </c>
      <c r="E110" s="5">
        <f t="shared" si="12"/>
        <v>3.9404908094975485E-3</v>
      </c>
      <c r="F110" s="5">
        <f>B$6+B$7*E103+B$8*(H109*100)^2</f>
        <v>1.0076701460102391</v>
      </c>
      <c r="G110" s="14">
        <v>8.2785672758392079E-3</v>
      </c>
      <c r="H110" s="8">
        <f t="shared" si="13"/>
        <v>1.0038277471808792E-2</v>
      </c>
      <c r="I110" s="7">
        <f t="shared" si="11"/>
        <v>1.7597101959695837E-3</v>
      </c>
      <c r="J110" s="10">
        <f t="shared" si="14"/>
        <v>0.21256216653638293</v>
      </c>
      <c r="K110" s="10">
        <f t="shared" si="15"/>
        <v>1.743559842839737E-2</v>
      </c>
      <c r="AC110" s="12"/>
      <c r="AD110" s="13"/>
    </row>
    <row r="111" spans="1:30" x14ac:dyDescent="0.3">
      <c r="A111" s="17">
        <v>42615</v>
      </c>
      <c r="B111" s="18">
        <v>2.3420274208098422E-2</v>
      </c>
      <c r="C111" s="8">
        <f t="shared" si="9"/>
        <v>-2.7779725791901581E-2</v>
      </c>
      <c r="D111" s="5">
        <f t="shared" si="10"/>
        <v>7.717131650732419E-4</v>
      </c>
      <c r="E111" s="5">
        <f t="shared" si="12"/>
        <v>2.0639698891285639E-3</v>
      </c>
      <c r="F111" s="5">
        <f>B$6+B$7*E103+B$8*(H110*100)^2</f>
        <v>0.98049425481973684</v>
      </c>
      <c r="G111" s="14">
        <v>9.6165579376015272E-3</v>
      </c>
      <c r="H111" s="8">
        <f t="shared" si="13"/>
        <v>9.9019909857550204E-3</v>
      </c>
      <c r="I111" s="7">
        <f t="shared" si="11"/>
        <v>2.8543304815349321E-4</v>
      </c>
      <c r="J111" s="10">
        <f t="shared" si="14"/>
        <v>2.9681415118129394E-2</v>
      </c>
      <c r="K111" s="10">
        <f t="shared" si="15"/>
        <v>4.2362481249846873E-4</v>
      </c>
      <c r="AC111" s="12"/>
      <c r="AD111" s="13"/>
    </row>
    <row r="112" spans="1:30" x14ac:dyDescent="0.3">
      <c r="A112" s="17">
        <v>42618</v>
      </c>
      <c r="B112" s="18">
        <v>-8.390529263373848E-4</v>
      </c>
      <c r="C112" s="8">
        <f t="shared" si="9"/>
        <v>-5.2039052926337384E-2</v>
      </c>
      <c r="D112" s="5">
        <f t="shared" si="10"/>
        <v>2.7080630294701435E-3</v>
      </c>
      <c r="E112" s="5">
        <f t="shared" si="12"/>
        <v>7.717131650732419E-4</v>
      </c>
      <c r="F112" s="5">
        <f>B$6+B$7*E103+B$8*(H111*100)^2</f>
        <v>0.95553319876126053</v>
      </c>
      <c r="G112" s="14">
        <v>6.7629775924047519E-3</v>
      </c>
      <c r="H112" s="8">
        <f t="shared" si="13"/>
        <v>9.7751378443542199E-3</v>
      </c>
      <c r="I112" s="7">
        <f t="shared" si="11"/>
        <v>3.0121602519494681E-3</v>
      </c>
      <c r="J112" s="10">
        <f t="shared" si="14"/>
        <v>0.44538965430438704</v>
      </c>
      <c r="K112" s="10">
        <f t="shared" si="15"/>
        <v>6.0233901159240766E-2</v>
      </c>
      <c r="AC112" s="12"/>
      <c r="AD112" s="13"/>
    </row>
    <row r="113" spans="1:30" x14ac:dyDescent="0.3">
      <c r="A113" s="17">
        <v>42619</v>
      </c>
      <c r="B113" s="18">
        <v>9.4073127867191509E-3</v>
      </c>
      <c r="C113" s="8">
        <f t="shared" si="9"/>
        <v>-4.1792687213280853E-2</v>
      </c>
      <c r="D113" s="5">
        <f t="shared" si="10"/>
        <v>1.7466287045071289E-3</v>
      </c>
      <c r="E113" s="5">
        <f t="shared" si="12"/>
        <v>2.7080630294701435E-3</v>
      </c>
      <c r="F113" s="5">
        <f t="shared" ref="F113" si="19">B$6+B$7*E113+B$8*(G112*100)^2</f>
        <v>0.47487615607915418</v>
      </c>
      <c r="G113" s="14">
        <v>1.0030575784502522E-2</v>
      </c>
      <c r="H113" s="8">
        <f t="shared" si="13"/>
        <v>6.8911258592421172E-3</v>
      </c>
      <c r="I113" s="7">
        <f t="shared" si="11"/>
        <v>3.1394499252604046E-3</v>
      </c>
      <c r="J113" s="10">
        <f t="shared" si="14"/>
        <v>0.31298800714022113</v>
      </c>
      <c r="K113" s="10">
        <f t="shared" si="15"/>
        <v>8.0175135808282949E-2</v>
      </c>
      <c r="AC113" s="12"/>
      <c r="AD113" s="13"/>
    </row>
    <row r="114" spans="1:30" x14ac:dyDescent="0.3">
      <c r="A114" s="17">
        <v>42621</v>
      </c>
      <c r="B114" s="18">
        <v>1.7115182682615763E-3</v>
      </c>
      <c r="C114" s="8">
        <f t="shared" si="9"/>
        <v>-4.9488481731738428E-2</v>
      </c>
      <c r="D114" s="5">
        <f t="shared" si="10"/>
        <v>2.4491098241126081E-3</v>
      </c>
      <c r="E114" s="5">
        <f t="shared" si="12"/>
        <v>1.7466287045071289E-3</v>
      </c>
      <c r="F114" s="5">
        <f>B$6+B$7*E113+B$8*(H113*100)^2</f>
        <v>0.49094760700519507</v>
      </c>
      <c r="G114" s="14">
        <v>6.973271621195958E-3</v>
      </c>
      <c r="H114" s="8">
        <f t="shared" si="13"/>
        <v>7.006765352180669E-3</v>
      </c>
      <c r="I114" s="7">
        <f t="shared" si="11"/>
        <v>3.349373098471102E-5</v>
      </c>
      <c r="J114" s="10">
        <f t="shared" si="14"/>
        <v>4.803158804671177E-3</v>
      </c>
      <c r="K114" s="10">
        <f t="shared" si="15"/>
        <v>1.1461690743175268E-5</v>
      </c>
      <c r="AC114" s="12"/>
      <c r="AD114" s="13"/>
    </row>
    <row r="115" spans="1:30" x14ac:dyDescent="0.3">
      <c r="A115" s="17">
        <v>42622</v>
      </c>
      <c r="B115" s="18">
        <v>-3.7760762001401792E-2</v>
      </c>
      <c r="C115" s="8">
        <f t="shared" si="9"/>
        <v>-8.8960762001401794E-2</v>
      </c>
      <c r="D115" s="5">
        <f t="shared" si="10"/>
        <v>7.9140171758700535E-3</v>
      </c>
      <c r="E115" s="5">
        <f t="shared" si="12"/>
        <v>2.4491098241126081E-3</v>
      </c>
      <c r="F115" s="5">
        <f>B$6+B$7*E113+B$8*(H114*100)^2</f>
        <v>0.50570923468076356</v>
      </c>
      <c r="G115" s="14">
        <v>1.5062595680539959E-2</v>
      </c>
      <c r="H115" s="8">
        <f t="shared" si="13"/>
        <v>7.111323608729697E-3</v>
      </c>
      <c r="I115" s="7">
        <f t="shared" si="11"/>
        <v>7.9512720718102614E-3</v>
      </c>
      <c r="J115" s="10">
        <f t="shared" si="14"/>
        <v>0.52788192954570679</v>
      </c>
      <c r="K115" s="10">
        <f t="shared" si="15"/>
        <v>0.36758804766395503</v>
      </c>
      <c r="AC115" s="12"/>
      <c r="AD115" s="13"/>
    </row>
    <row r="116" spans="1:30" x14ac:dyDescent="0.3">
      <c r="A116" s="17">
        <v>42625</v>
      </c>
      <c r="B116" s="18">
        <v>1.0052749643691588E-2</v>
      </c>
      <c r="C116" s="8">
        <f t="shared" si="9"/>
        <v>-4.1147250356308417E-2</v>
      </c>
      <c r="D116" s="5">
        <f t="shared" si="10"/>
        <v>1.6930962118847231E-3</v>
      </c>
      <c r="E116" s="5">
        <f t="shared" si="12"/>
        <v>7.9140171758700535E-3</v>
      </c>
      <c r="F116" s="5">
        <f>B$6+B$7*E113+B$8*(H115*100)^2</f>
        <v>0.51926778970077336</v>
      </c>
      <c r="G116" s="14">
        <v>1.2231418941567289E-2</v>
      </c>
      <c r="H116" s="8">
        <f t="shared" si="13"/>
        <v>7.2060237974959076E-3</v>
      </c>
      <c r="I116" s="7">
        <f t="shared" si="11"/>
        <v>5.0253951440713809E-3</v>
      </c>
      <c r="J116" s="10">
        <f t="shared" si="14"/>
        <v>0.41085953870757086</v>
      </c>
      <c r="K116" s="10">
        <f t="shared" si="15"/>
        <v>0.1682974364565073</v>
      </c>
      <c r="AC116" s="12"/>
      <c r="AD116" s="13"/>
    </row>
    <row r="117" spans="1:30" x14ac:dyDescent="0.3">
      <c r="A117" s="17">
        <v>42626</v>
      </c>
      <c r="B117" s="18">
        <v>-3.0589784482119426E-2</v>
      </c>
      <c r="C117" s="8">
        <f t="shared" si="9"/>
        <v>-8.1789784482119432E-2</v>
      </c>
      <c r="D117" s="5">
        <f t="shared" si="10"/>
        <v>6.6895688456315447E-3</v>
      </c>
      <c r="E117" s="5">
        <f t="shared" si="12"/>
        <v>1.6930962118847231E-3</v>
      </c>
      <c r="F117" s="5">
        <f>B$6+B$7*E113+B$8*(H116*100)^2</f>
        <v>0.53172132248665227</v>
      </c>
      <c r="G117" s="14">
        <v>1.8342532186333728E-2</v>
      </c>
      <c r="H117" s="8">
        <f t="shared" si="13"/>
        <v>7.2919223973287881E-3</v>
      </c>
      <c r="I117" s="7">
        <f t="shared" si="11"/>
        <v>1.1050609789004941E-2</v>
      </c>
      <c r="J117" s="10">
        <f t="shared" si="14"/>
        <v>0.6024582471354909</v>
      </c>
      <c r="K117" s="10">
        <f t="shared" si="15"/>
        <v>0.59300373825926078</v>
      </c>
      <c r="AC117" s="12"/>
      <c r="AD117" s="13"/>
    </row>
    <row r="118" spans="1:30" x14ac:dyDescent="0.3">
      <c r="A118" s="17">
        <v>42627</v>
      </c>
      <c r="B118" s="18">
        <v>4.1798445119433855E-3</v>
      </c>
      <c r="C118" s="8">
        <f t="shared" si="9"/>
        <v>-4.7020155488056617E-2</v>
      </c>
      <c r="D118" s="5">
        <f t="shared" si="10"/>
        <v>2.2108950221210208E-3</v>
      </c>
      <c r="E118" s="5">
        <f t="shared" si="12"/>
        <v>6.6895688456315447E-3</v>
      </c>
      <c r="F118" s="5">
        <f>B$6+B$7*E113+B$8*(H117*100)^2</f>
        <v>0.54315989235048212</v>
      </c>
      <c r="G118" s="14">
        <v>7.309872787389992E-3</v>
      </c>
      <c r="H118" s="8">
        <f t="shared" si="13"/>
        <v>7.369938211073972E-3</v>
      </c>
      <c r="I118" s="7">
        <f t="shared" si="11"/>
        <v>6.0065423683980032E-5</v>
      </c>
      <c r="J118" s="10">
        <f t="shared" si="14"/>
        <v>8.2170272220874769E-3</v>
      </c>
      <c r="K118" s="10">
        <f t="shared" si="15"/>
        <v>3.339328439055933E-5</v>
      </c>
      <c r="AC118" s="12"/>
      <c r="AD118" s="13"/>
    </row>
    <row r="119" spans="1:30" x14ac:dyDescent="0.3">
      <c r="A119" s="17">
        <v>42628</v>
      </c>
      <c r="B119" s="18">
        <v>1.4786992693912848E-2</v>
      </c>
      <c r="C119" s="8">
        <f t="shared" si="9"/>
        <v>-3.6413007306087153E-2</v>
      </c>
      <c r="D119" s="5">
        <f t="shared" si="10"/>
        <v>1.3259071010731564E-3</v>
      </c>
      <c r="E119" s="5">
        <f t="shared" si="12"/>
        <v>2.2108950221210208E-3</v>
      </c>
      <c r="F119" s="5">
        <f>B$6+B$7*E113+B$8*(H118*100)^2</f>
        <v>0.55366621877040989</v>
      </c>
      <c r="G119" s="14">
        <v>9.4950467189995474E-3</v>
      </c>
      <c r="H119" s="8">
        <f t="shared" si="13"/>
        <v>7.4408750746831507E-3</v>
      </c>
      <c r="I119" s="7">
        <f t="shared" si="11"/>
        <v>2.0541716443163967E-3</v>
      </c>
      <c r="J119" s="10">
        <f t="shared" si="14"/>
        <v>0.21634139410878392</v>
      </c>
      <c r="K119" s="10">
        <f t="shared" si="15"/>
        <v>3.2284063956845577E-2</v>
      </c>
      <c r="AC119" s="12"/>
      <c r="AD119" s="13"/>
    </row>
    <row r="120" spans="1:30" x14ac:dyDescent="0.3">
      <c r="A120" s="17">
        <v>42629</v>
      </c>
      <c r="B120" s="18">
        <v>-1.4419020305212141E-2</v>
      </c>
      <c r="C120" s="8">
        <f t="shared" si="9"/>
        <v>-6.5619020305212147E-2</v>
      </c>
      <c r="D120" s="5">
        <f t="shared" si="10"/>
        <v>4.3058558258158445E-3</v>
      </c>
      <c r="E120" s="5">
        <f t="shared" si="12"/>
        <v>1.3259071010731564E-3</v>
      </c>
      <c r="F120" s="5">
        <f>B$6+B$7*E113+B$8*(H119*100)^2</f>
        <v>0.5633162795871135</v>
      </c>
      <c r="G120" s="14">
        <v>1.0661517888387578E-2</v>
      </c>
      <c r="H120" s="8">
        <f t="shared" si="13"/>
        <v>7.5054398910864217E-3</v>
      </c>
      <c r="I120" s="7">
        <f t="shared" si="11"/>
        <v>3.1560779973011559E-3</v>
      </c>
      <c r="J120" s="10">
        <f t="shared" si="14"/>
        <v>0.29602520300966956</v>
      </c>
      <c r="K120" s="10">
        <f t="shared" si="15"/>
        <v>6.9492675969229145E-2</v>
      </c>
      <c r="AC120" s="12"/>
      <c r="AD120" s="13"/>
    </row>
    <row r="121" spans="1:30" x14ac:dyDescent="0.3">
      <c r="A121" s="17">
        <v>42632</v>
      </c>
      <c r="B121" s="18">
        <v>4.7190509667440214E-3</v>
      </c>
      <c r="C121" s="8">
        <f t="shared" si="9"/>
        <v>-4.6480949033255982E-2</v>
      </c>
      <c r="D121" s="5">
        <f t="shared" si="10"/>
        <v>2.1604786230321402E-3</v>
      </c>
      <c r="E121" s="5">
        <f t="shared" si="12"/>
        <v>4.3058558258158445E-3</v>
      </c>
      <c r="F121" s="5">
        <f>B$6+B$7*E113+B$8*(H120*100)^2</f>
        <v>0.57217986044725588</v>
      </c>
      <c r="G121" s="14">
        <v>1.2918015308592901E-2</v>
      </c>
      <c r="H121" s="8">
        <f t="shared" si="13"/>
        <v>7.5642571376656406E-3</v>
      </c>
      <c r="I121" s="7">
        <f t="shared" si="11"/>
        <v>5.3537581709272603E-3</v>
      </c>
      <c r="J121" s="10">
        <f t="shared" si="14"/>
        <v>0.41444123133729432</v>
      </c>
      <c r="K121" s="10">
        <f t="shared" si="15"/>
        <v>0.17258178761517962</v>
      </c>
      <c r="AC121" s="12"/>
      <c r="AD121" s="13"/>
    </row>
    <row r="122" spans="1:30" x14ac:dyDescent="0.3">
      <c r="A122" s="17">
        <v>42633</v>
      </c>
      <c r="B122" s="18">
        <v>6.7080521945923205E-3</v>
      </c>
      <c r="C122" s="8">
        <f t="shared" si="9"/>
        <v>-4.4491947805407682E-2</v>
      </c>
      <c r="D122" s="5">
        <f t="shared" si="10"/>
        <v>1.9795334195191216E-3</v>
      </c>
      <c r="E122" s="5">
        <f t="shared" si="12"/>
        <v>2.1604786230321402E-3</v>
      </c>
      <c r="F122" s="5">
        <f>B$6+B$7*E113+B$8*(H121*100)^2</f>
        <v>0.58032105946729662</v>
      </c>
      <c r="G122" s="14">
        <v>5.440062667177707E-3</v>
      </c>
      <c r="H122" s="8">
        <f t="shared" si="13"/>
        <v>7.6178806729122282E-3</v>
      </c>
      <c r="I122" s="7">
        <f t="shared" si="11"/>
        <v>2.1778180057345211E-3</v>
      </c>
      <c r="J122" s="10">
        <f t="shared" si="14"/>
        <v>0.40032958055322704</v>
      </c>
      <c r="K122" s="10">
        <f t="shared" si="15"/>
        <v>5.0825224115081502E-2</v>
      </c>
      <c r="AC122" s="12"/>
      <c r="AD122" s="13"/>
    </row>
    <row r="123" spans="1:30" x14ac:dyDescent="0.3">
      <c r="A123" s="17">
        <v>42634</v>
      </c>
      <c r="B123" s="18">
        <v>1.1332249060094741E-2</v>
      </c>
      <c r="C123" s="8">
        <f t="shared" si="9"/>
        <v>-3.9867750939905258E-2</v>
      </c>
      <c r="D123" s="5">
        <f t="shared" si="10"/>
        <v>1.5894375650063167E-3</v>
      </c>
      <c r="E123" s="5">
        <f t="shared" si="12"/>
        <v>1.9795334195191216E-3</v>
      </c>
      <c r="F123" s="5">
        <f t="shared" ref="F123" si="20">B$6+B$7*E123+B$8*(G122*100)^2</f>
        <v>0.32655056458814063</v>
      </c>
      <c r="G123" s="14">
        <v>1.3010049964191439E-2</v>
      </c>
      <c r="H123" s="8">
        <f t="shared" si="13"/>
        <v>5.7144602946222365E-3</v>
      </c>
      <c r="I123" s="7">
        <f t="shared" si="11"/>
        <v>7.2955896695692029E-3</v>
      </c>
      <c r="J123" s="10">
        <f t="shared" si="14"/>
        <v>0.56076569188046277</v>
      </c>
      <c r="K123" s="10">
        <f t="shared" si="15"/>
        <v>0.45396691051835036</v>
      </c>
      <c r="AC123" s="12"/>
      <c r="AD123" s="13"/>
    </row>
    <row r="124" spans="1:30" x14ac:dyDescent="0.3">
      <c r="A124" s="17">
        <v>42635</v>
      </c>
      <c r="B124" s="18">
        <v>1.0222598989119964E-2</v>
      </c>
      <c r="C124" s="8">
        <f t="shared" si="9"/>
        <v>-4.0977401010880037E-2</v>
      </c>
      <c r="D124" s="5">
        <f t="shared" si="10"/>
        <v>1.6791473936064723E-3</v>
      </c>
      <c r="E124" s="5">
        <f t="shared" si="12"/>
        <v>1.5894375650063167E-3</v>
      </c>
      <c r="F124" s="5">
        <f>B$6+B$7*E123+B$8*(H123*100)^2</f>
        <v>0.35466377961974022</v>
      </c>
      <c r="G124" s="14">
        <v>1.1633016714865805E-2</v>
      </c>
      <c r="H124" s="8">
        <f t="shared" si="13"/>
        <v>5.9553654767758816E-3</v>
      </c>
      <c r="I124" s="7">
        <f t="shared" si="11"/>
        <v>5.6776512380899233E-3</v>
      </c>
      <c r="J124" s="10">
        <f t="shared" si="14"/>
        <v>0.48806353306743433</v>
      </c>
      <c r="K124" s="10">
        <f t="shared" si="15"/>
        <v>0.28381263983173421</v>
      </c>
      <c r="AC124" s="12"/>
      <c r="AD124" s="13"/>
    </row>
    <row r="125" spans="1:30" x14ac:dyDescent="0.3">
      <c r="A125" s="17">
        <v>42636</v>
      </c>
      <c r="B125" s="18">
        <v>-5.0471256165431034E-3</v>
      </c>
      <c r="C125" s="8">
        <f t="shared" si="9"/>
        <v>-5.6247125616543103E-2</v>
      </c>
      <c r="D125" s="5">
        <f t="shared" si="10"/>
        <v>3.1637391401231792E-3</v>
      </c>
      <c r="E125" s="5">
        <f t="shared" si="12"/>
        <v>1.6791473936064723E-3</v>
      </c>
      <c r="F125" s="5">
        <f>B$6+B$7*E123+B$8*(H124*100)^2</f>
        <v>0.38048576762626451</v>
      </c>
      <c r="G125" s="14">
        <v>7.7606892126386301E-3</v>
      </c>
      <c r="H125" s="8">
        <f t="shared" si="13"/>
        <v>6.1683528403153505E-3</v>
      </c>
      <c r="I125" s="7">
        <f t="shared" si="11"/>
        <v>1.5923363723232796E-3</v>
      </c>
      <c r="J125" s="10">
        <f t="shared" si="14"/>
        <v>0.20517976286565998</v>
      </c>
      <c r="K125" s="10">
        <f t="shared" si="15"/>
        <v>2.8506816502509524E-2</v>
      </c>
      <c r="AC125" s="12"/>
      <c r="AD125" s="13"/>
    </row>
    <row r="126" spans="1:30" x14ac:dyDescent="0.3">
      <c r="A126" s="17">
        <v>42639</v>
      </c>
      <c r="B126" s="18">
        <v>-1.1015006317242714E-2</v>
      </c>
      <c r="C126" s="8">
        <f t="shared" si="9"/>
        <v>-6.2215006317242715E-2</v>
      </c>
      <c r="D126" s="5">
        <f t="shared" si="10"/>
        <v>3.8707070110545511E-3</v>
      </c>
      <c r="E126" s="5">
        <f t="shared" si="12"/>
        <v>3.1637391401231792E-3</v>
      </c>
      <c r="F126" s="5">
        <f>B$6+B$7*E123+B$8*(H125*100)^2</f>
        <v>0.4042032636102571</v>
      </c>
      <c r="G126" s="14">
        <v>6.9063918387039427E-3</v>
      </c>
      <c r="H126" s="8">
        <f t="shared" si="13"/>
        <v>6.3576981967553093E-3</v>
      </c>
      <c r="I126" s="7">
        <f t="shared" si="11"/>
        <v>5.4869364194863341E-4</v>
      </c>
      <c r="J126" s="10">
        <f t="shared" si="14"/>
        <v>7.944722146717953E-2</v>
      </c>
      <c r="K126" s="10">
        <f t="shared" si="15"/>
        <v>3.5228770391491082E-3</v>
      </c>
      <c r="AC126" s="12"/>
      <c r="AD126" s="13"/>
    </row>
    <row r="127" spans="1:30" x14ac:dyDescent="0.3">
      <c r="A127" s="17">
        <v>42640</v>
      </c>
      <c r="B127" s="18">
        <v>5.6340112614050334E-3</v>
      </c>
      <c r="C127" s="8">
        <f t="shared" si="9"/>
        <v>-4.5565988738594972E-2</v>
      </c>
      <c r="D127" s="5">
        <f t="shared" si="10"/>
        <v>2.0762593297257636E-3</v>
      </c>
      <c r="E127" s="5">
        <f t="shared" si="12"/>
        <v>3.8707070110545511E-3</v>
      </c>
      <c r="F127" s="5">
        <f>B$6+B$7*E123+B$8*(H126*100)^2</f>
        <v>0.42598778367155427</v>
      </c>
      <c r="G127" s="14">
        <v>1.3358579847942729E-2</v>
      </c>
      <c r="H127" s="8">
        <f t="shared" si="13"/>
        <v>6.5267739632344727E-3</v>
      </c>
      <c r="I127" s="7">
        <f t="shared" si="11"/>
        <v>6.8318058847082561E-3</v>
      </c>
      <c r="J127" s="10">
        <f t="shared" si="14"/>
        <v>0.51141707894648547</v>
      </c>
      <c r="K127" s="10">
        <f t="shared" si="15"/>
        <v>0.33048940550823191</v>
      </c>
      <c r="AC127" s="12"/>
      <c r="AD127" s="13"/>
    </row>
    <row r="128" spans="1:30" x14ac:dyDescent="0.3">
      <c r="A128" s="17">
        <v>42641</v>
      </c>
      <c r="B128" s="18">
        <v>1.6545587997074025E-2</v>
      </c>
      <c r="C128" s="8">
        <f t="shared" si="9"/>
        <v>-3.4654412002925974E-2</v>
      </c>
      <c r="D128" s="5">
        <f t="shared" si="10"/>
        <v>1.2009282712685399E-3</v>
      </c>
      <c r="E128" s="5">
        <f t="shared" si="12"/>
        <v>2.0762593297257636E-3</v>
      </c>
      <c r="F128" s="5">
        <f>B$6+B$7*E123+B$8*(H127*100)^2</f>
        <v>0.44599686534785565</v>
      </c>
      <c r="G128" s="14">
        <v>7.8762766555849663E-3</v>
      </c>
      <c r="H128" s="8">
        <f t="shared" si="13"/>
        <v>6.6782996739279052E-3</v>
      </c>
      <c r="I128" s="7">
        <f t="shared" si="11"/>
        <v>1.1979769816570611E-3</v>
      </c>
      <c r="J128" s="10">
        <f t="shared" si="14"/>
        <v>0.15209940356876508</v>
      </c>
      <c r="K128" s="10">
        <f t="shared" si="15"/>
        <v>1.4391660508677573E-2</v>
      </c>
      <c r="AC128" s="12"/>
      <c r="AD128" s="13"/>
    </row>
    <row r="129" spans="1:30" x14ac:dyDescent="0.3">
      <c r="A129" s="17">
        <v>42642</v>
      </c>
      <c r="B129" s="18">
        <v>-1.7076714597585498E-2</v>
      </c>
      <c r="C129" s="8">
        <f t="shared" si="9"/>
        <v>-6.8276714597585497E-2</v>
      </c>
      <c r="D129" s="5">
        <f t="shared" si="10"/>
        <v>4.6617097562401443E-3</v>
      </c>
      <c r="E129" s="5">
        <f t="shared" si="12"/>
        <v>1.2009282712685399E-3</v>
      </c>
      <c r="F129" s="5">
        <f>B$6+B$7*E123+B$8*(H128*100)^2</f>
        <v>0.46437520686753858</v>
      </c>
      <c r="G129" s="14">
        <v>1.1921595216769639E-2</v>
      </c>
      <c r="H129" s="8">
        <f t="shared" si="13"/>
        <v>6.8145081030661237E-3</v>
      </c>
      <c r="I129" s="7">
        <f t="shared" si="11"/>
        <v>5.1070871137035151E-3</v>
      </c>
      <c r="J129" s="10">
        <f t="shared" si="14"/>
        <v>0.42838957545879236</v>
      </c>
      <c r="K129" s="10">
        <f t="shared" si="15"/>
        <v>0.19014565640681358</v>
      </c>
      <c r="AC129" s="12"/>
      <c r="AD129" s="13"/>
    </row>
    <row r="130" spans="1:30" x14ac:dyDescent="0.3">
      <c r="A130" s="17">
        <v>42643</v>
      </c>
      <c r="B130" s="18">
        <v>2.7416508336703126E-4</v>
      </c>
      <c r="C130" s="8">
        <f t="shared" si="9"/>
        <v>-5.0925834916632974E-2</v>
      </c>
      <c r="D130" s="5">
        <f t="shared" si="10"/>
        <v>2.5934406619561542E-3</v>
      </c>
      <c r="E130" s="5">
        <f t="shared" si="12"/>
        <v>4.6617097562401443E-3</v>
      </c>
      <c r="F130" s="5">
        <f>B$6+B$7*E123+B$8*(H129*100)^2</f>
        <v>0.48125571355336727</v>
      </c>
      <c r="G130" s="14">
        <v>8.6498370024429821E-3</v>
      </c>
      <c r="H130" s="8">
        <f t="shared" si="13"/>
        <v>6.9372596430677669E-3</v>
      </c>
      <c r="I130" s="7">
        <f t="shared" si="11"/>
        <v>1.7125773593752152E-3</v>
      </c>
      <c r="J130" s="10">
        <f t="shared" si="14"/>
        <v>0.19798955273856955</v>
      </c>
      <c r="K130" s="10">
        <f t="shared" si="15"/>
        <v>2.6232906007271906E-2</v>
      </c>
      <c r="AC130" s="12"/>
      <c r="AD130" s="13"/>
    </row>
    <row r="131" spans="1:30" x14ac:dyDescent="0.3">
      <c r="A131" s="17">
        <v>42646</v>
      </c>
      <c r="B131" s="18">
        <v>1.856997382779554E-2</v>
      </c>
      <c r="C131" s="8">
        <f t="shared" si="9"/>
        <v>-3.2630026172204465E-2</v>
      </c>
      <c r="D131" s="5">
        <f t="shared" si="10"/>
        <v>1.0647186079987484E-3</v>
      </c>
      <c r="E131" s="5">
        <f t="shared" si="12"/>
        <v>2.5934406619561542E-3</v>
      </c>
      <c r="F131" s="5">
        <f>B$6+B$7*E123+B$8*(H130*100)^2</f>
        <v>0.49676045894430088</v>
      </c>
      <c r="G131" s="14">
        <v>8.7116402106144058E-3</v>
      </c>
      <c r="H131" s="8">
        <f t="shared" si="13"/>
        <v>7.0481235725851233E-3</v>
      </c>
      <c r="I131" s="7">
        <f t="shared" si="11"/>
        <v>1.6635166380292825E-3</v>
      </c>
      <c r="J131" s="10">
        <f t="shared" si="14"/>
        <v>0.19095332197057754</v>
      </c>
      <c r="K131" s="10">
        <f t="shared" si="15"/>
        <v>2.4123961416675499E-2</v>
      </c>
      <c r="AC131" s="12"/>
      <c r="AD131" s="13"/>
    </row>
    <row r="132" spans="1:30" x14ac:dyDescent="0.3">
      <c r="A132" s="17">
        <v>42647</v>
      </c>
      <c r="B132" s="18">
        <v>-2.0538727758754143E-3</v>
      </c>
      <c r="C132" s="8">
        <f t="shared" si="9"/>
        <v>-5.3253872775875413E-2</v>
      </c>
      <c r="D132" s="5">
        <f t="shared" si="10"/>
        <v>2.8359749656291246E-3</v>
      </c>
      <c r="E132" s="5">
        <f t="shared" si="12"/>
        <v>1.0647186079987484E-3</v>
      </c>
      <c r="F132" s="5">
        <f>B$6+B$7*E123+B$8*(H131*100)^2</f>
        <v>0.51100156758587345</v>
      </c>
      <c r="G132" s="14">
        <v>8.3480012344273394E-3</v>
      </c>
      <c r="H132" s="8">
        <f t="shared" si="13"/>
        <v>7.1484373648082944E-3</v>
      </c>
      <c r="I132" s="7">
        <f t="shared" si="11"/>
        <v>1.199563869619045E-3</v>
      </c>
      <c r="J132" s="10">
        <f t="shared" si="14"/>
        <v>0.14369474032562637</v>
      </c>
      <c r="K132" s="10">
        <f t="shared" si="15"/>
        <v>1.2679490401666937E-2</v>
      </c>
      <c r="AC132" s="12"/>
      <c r="AD132" s="13"/>
    </row>
    <row r="133" spans="1:30" x14ac:dyDescent="0.3">
      <c r="A133" s="17">
        <v>42648</v>
      </c>
      <c r="B133" s="18">
        <v>1.5302197526955082E-2</v>
      </c>
      <c r="C133" s="8">
        <f t="shared" si="9"/>
        <v>-3.5897802473044922E-2</v>
      </c>
      <c r="D133" s="5">
        <f t="shared" si="10"/>
        <v>1.2886522223937501E-3</v>
      </c>
      <c r="E133" s="5">
        <f t="shared" si="12"/>
        <v>2.8359749656291246E-3</v>
      </c>
      <c r="F133" s="5">
        <f t="shared" ref="F133" si="21">B$6+B$7*E133+B$8*(G132*100)^2</f>
        <v>0.69487667913564688</v>
      </c>
      <c r="G133" s="14">
        <v>9.6880417780172944E-3</v>
      </c>
      <c r="H133" s="8">
        <f t="shared" si="13"/>
        <v>8.3359263380601359E-3</v>
      </c>
      <c r="I133" s="7">
        <f t="shared" si="11"/>
        <v>1.3521154399571585E-3</v>
      </c>
      <c r="J133" s="10">
        <f t="shared" si="14"/>
        <v>0.13956540144419935</v>
      </c>
      <c r="K133" s="10">
        <f t="shared" si="15"/>
        <v>1.1885711277118016E-2</v>
      </c>
      <c r="AC133" s="12"/>
      <c r="AD133" s="13"/>
    </row>
    <row r="134" spans="1:30" x14ac:dyDescent="0.3">
      <c r="A134" s="17">
        <v>42649</v>
      </c>
      <c r="B134" s="18">
        <v>6.4517420107984011E-3</v>
      </c>
      <c r="C134" s="8">
        <f t="shared" si="9"/>
        <v>-4.4748257989201602E-2</v>
      </c>
      <c r="D134" s="5">
        <f t="shared" si="10"/>
        <v>2.0024065930681449E-3</v>
      </c>
      <c r="E134" s="5">
        <f t="shared" si="12"/>
        <v>1.2886522223937501E-3</v>
      </c>
      <c r="F134" s="5">
        <f>B$6+B$7*E133+B$8*(H133*100)^2</f>
        <v>0.69302629937888482</v>
      </c>
      <c r="G134" s="14">
        <v>6.2978243404237071E-3</v>
      </c>
      <c r="H134" s="8">
        <f t="shared" si="13"/>
        <v>8.3248201144462269E-3</v>
      </c>
      <c r="I134" s="7">
        <f t="shared" si="11"/>
        <v>2.0269957740225199E-3</v>
      </c>
      <c r="J134" s="10">
        <f t="shared" si="14"/>
        <v>0.32185651178167779</v>
      </c>
      <c r="K134" s="10">
        <f t="shared" si="15"/>
        <v>3.5548959673892488E-2</v>
      </c>
      <c r="AC134" s="12"/>
      <c r="AD134" s="13"/>
    </row>
    <row r="135" spans="1:30" x14ac:dyDescent="0.3">
      <c r="A135" s="17">
        <v>42650</v>
      </c>
      <c r="B135" s="18">
        <v>7.6384526197085436E-3</v>
      </c>
      <c r="C135" s="8">
        <f t="shared" si="9"/>
        <v>-4.3561547380291457E-2</v>
      </c>
      <c r="D135" s="5">
        <f t="shared" si="10"/>
        <v>1.8976084101653774E-3</v>
      </c>
      <c r="E135" s="5">
        <f t="shared" si="12"/>
        <v>2.0024065930681449E-3</v>
      </c>
      <c r="F135" s="5">
        <f>B$6+B$7*E133+B$8*(H134*100)^2</f>
        <v>0.69132672557229935</v>
      </c>
      <c r="G135" s="14">
        <v>7.528679291759776E-3</v>
      </c>
      <c r="H135" s="8">
        <f t="shared" si="13"/>
        <v>8.3146059772685518E-3</v>
      </c>
      <c r="I135" s="7">
        <f t="shared" si="11"/>
        <v>7.8592668550877577E-4</v>
      </c>
      <c r="J135" s="10">
        <f t="shared" si="14"/>
        <v>0.10439104324300032</v>
      </c>
      <c r="K135" s="10">
        <f t="shared" si="15"/>
        <v>4.7704674072133191E-3</v>
      </c>
      <c r="AC135" s="12"/>
      <c r="AD135" s="13"/>
    </row>
    <row r="136" spans="1:30" x14ac:dyDescent="0.3">
      <c r="A136" s="17">
        <v>42653</v>
      </c>
      <c r="B136" s="18">
        <v>9.1060029590490088E-3</v>
      </c>
      <c r="C136" s="8">
        <f t="shared" si="9"/>
        <v>-4.2093997040950994E-2</v>
      </c>
      <c r="D136" s="5">
        <f t="shared" si="10"/>
        <v>1.7719045868835909E-3</v>
      </c>
      <c r="E136" s="5">
        <f t="shared" si="12"/>
        <v>1.8976084101653774E-3</v>
      </c>
      <c r="F136" s="5">
        <f>B$6+B$7*E133+B$8*(H135*100)^2</f>
        <v>0.68976566703095032</v>
      </c>
      <c r="G136" s="14">
        <v>4.8667674548211739E-3</v>
      </c>
      <c r="H136" s="8">
        <f t="shared" si="13"/>
        <v>8.305213224420854E-3</v>
      </c>
      <c r="I136" s="7">
        <f t="shared" si="11"/>
        <v>3.43844576959968E-3</v>
      </c>
      <c r="J136" s="10">
        <f t="shared" si="14"/>
        <v>0.70651532079952717</v>
      </c>
      <c r="K136" s="10">
        <f t="shared" si="15"/>
        <v>0.12044293232016745</v>
      </c>
      <c r="AC136" s="12"/>
      <c r="AD136" s="13"/>
    </row>
    <row r="137" spans="1:30" x14ac:dyDescent="0.3">
      <c r="A137" s="17">
        <v>42654</v>
      </c>
      <c r="B137" s="18">
        <v>-1.0530702907724331E-2</v>
      </c>
      <c r="C137" s="8">
        <f t="shared" si="9"/>
        <v>-6.1730702907724332E-2</v>
      </c>
      <c r="D137" s="5">
        <f t="shared" si="10"/>
        <v>3.8106796814817252E-3</v>
      </c>
      <c r="E137" s="5">
        <f t="shared" si="12"/>
        <v>1.7719045868835909E-3</v>
      </c>
      <c r="F137" s="5">
        <f>B$6+B$7*E133+B$8*(H136*100)^2</f>
        <v>0.68833183476072135</v>
      </c>
      <c r="G137" s="14">
        <v>6.3759383637096937E-3</v>
      </c>
      <c r="H137" s="8">
        <f t="shared" si="13"/>
        <v>8.2965766118364825E-3</v>
      </c>
      <c r="I137" s="7">
        <f t="shared" si="11"/>
        <v>1.9206382481267888E-3</v>
      </c>
      <c r="J137" s="10">
        <f t="shared" si="14"/>
        <v>0.30123224826930561</v>
      </c>
      <c r="K137" s="10">
        <f t="shared" si="15"/>
        <v>3.1814017522964422E-2</v>
      </c>
      <c r="AC137" s="12"/>
      <c r="AD137" s="13"/>
    </row>
    <row r="138" spans="1:30" x14ac:dyDescent="0.3">
      <c r="A138" s="17">
        <v>42656</v>
      </c>
      <c r="B138" s="18">
        <v>1.5883285775051301E-3</v>
      </c>
      <c r="C138" s="8">
        <f t="shared" si="9"/>
        <v>-4.9611671422494875E-2</v>
      </c>
      <c r="D138" s="5">
        <f t="shared" si="10"/>
        <v>2.4613179413335946E-3</v>
      </c>
      <c r="E138" s="5">
        <f t="shared" si="12"/>
        <v>3.8106796814817252E-3</v>
      </c>
      <c r="F138" s="5">
        <f>B$6+B$7*E133+B$8*(H137*100)^2</f>
        <v>0.68701485982051591</v>
      </c>
      <c r="G138" s="14">
        <v>1.3165721432560064E-2</v>
      </c>
      <c r="H138" s="8">
        <f t="shared" si="13"/>
        <v>8.2886359542479367E-3</v>
      </c>
      <c r="I138" s="7">
        <f t="shared" si="11"/>
        <v>4.8770854783121275E-3</v>
      </c>
      <c r="J138" s="10">
        <f t="shared" si="14"/>
        <v>0.37043814904442968</v>
      </c>
      <c r="K138" s="10">
        <f t="shared" si="15"/>
        <v>0.12567510741844767</v>
      </c>
      <c r="AC138" s="12"/>
      <c r="AD138" s="13"/>
    </row>
    <row r="139" spans="1:30" x14ac:dyDescent="0.3">
      <c r="A139" s="17">
        <v>42657</v>
      </c>
      <c r="B139" s="18">
        <v>1.0546457794843348E-2</v>
      </c>
      <c r="C139" s="8">
        <f t="shared" si="9"/>
        <v>-4.0653542205156656E-2</v>
      </c>
      <c r="D139" s="5">
        <f t="shared" si="10"/>
        <v>1.6527104938264536E-3</v>
      </c>
      <c r="E139" s="5">
        <f t="shared" si="12"/>
        <v>2.4613179413335946E-3</v>
      </c>
      <c r="F139" s="5">
        <f>B$6+B$7*E133+B$8*(H138*100)^2</f>
        <v>0.68580521833793751</v>
      </c>
      <c r="G139" s="14">
        <v>8.4944042848710214E-3</v>
      </c>
      <c r="H139" s="8">
        <f t="shared" si="13"/>
        <v>8.2813357517850794E-3</v>
      </c>
      <c r="I139" s="7">
        <f t="shared" si="11"/>
        <v>2.1306853308594199E-4</v>
      </c>
      <c r="J139" s="10">
        <f t="shared" si="14"/>
        <v>2.508339913434874E-2</v>
      </c>
      <c r="K139" s="10">
        <f t="shared" si="15"/>
        <v>3.2541477423464471E-4</v>
      </c>
      <c r="AC139" s="12"/>
      <c r="AD139" s="13"/>
    </row>
    <row r="140" spans="1:30" x14ac:dyDescent="0.3">
      <c r="A140" s="17">
        <v>42660</v>
      </c>
      <c r="B140" s="18">
        <v>1.4928408487846417E-2</v>
      </c>
      <c r="C140" s="8">
        <f t="shared" ref="C140:C203" si="22">B140-B$5</f>
        <v>-3.6271591512153589E-2</v>
      </c>
      <c r="D140" s="5">
        <f t="shared" ref="D140:D203" si="23">C140^2</f>
        <v>1.3156283508245323E-3</v>
      </c>
      <c r="E140" s="5">
        <f t="shared" si="12"/>
        <v>1.6527104938264536E-3</v>
      </c>
      <c r="F140" s="5">
        <f>B$6+B$7*E133+B$8*(H139*100)^2</f>
        <v>0.68469416263618899</v>
      </c>
      <c r="G140" s="14">
        <v>6.5531305878352387E-3</v>
      </c>
      <c r="H140" s="8">
        <f t="shared" si="13"/>
        <v>8.2746248412613188E-3</v>
      </c>
      <c r="I140" s="7">
        <f t="shared" si="11"/>
        <v>1.7214942534260801E-3</v>
      </c>
      <c r="J140" s="10">
        <f t="shared" si="14"/>
        <v>0.26269799302057834</v>
      </c>
      <c r="K140" s="10">
        <f t="shared" si="15"/>
        <v>2.5205704688274544E-2</v>
      </c>
      <c r="AC140" s="12"/>
      <c r="AD140" s="13"/>
    </row>
    <row r="141" spans="1:30" x14ac:dyDescent="0.3">
      <c r="A141" s="17">
        <v>42661</v>
      </c>
      <c r="B141" s="18">
        <v>1.7173369132114237E-2</v>
      </c>
      <c r="C141" s="8">
        <f t="shared" si="22"/>
        <v>-3.4026630867885765E-2</v>
      </c>
      <c r="D141" s="5">
        <f t="shared" si="23"/>
        <v>1.1578116082193563E-3</v>
      </c>
      <c r="E141" s="5">
        <f t="shared" si="12"/>
        <v>1.3156283508245323E-3</v>
      </c>
      <c r="F141" s="5">
        <f>B$6+B$7*E133+B$8*(H140*100)^2</f>
        <v>0.68367365797413304</v>
      </c>
      <c r="G141" s="14">
        <v>9.1068130674286669E-3</v>
      </c>
      <c r="H141" s="8">
        <f t="shared" si="13"/>
        <v>8.2684560709610899E-3</v>
      </c>
      <c r="I141" s="7">
        <f t="shared" ref="I141:I204" si="24">SQRT((G141-H141)^2)</f>
        <v>8.3835699646757703E-4</v>
      </c>
      <c r="J141" s="10">
        <f t="shared" si="14"/>
        <v>9.2058219517652778E-2</v>
      </c>
      <c r="K141" s="10">
        <f t="shared" si="15"/>
        <v>4.8171845737181584E-3</v>
      </c>
      <c r="AC141" s="12"/>
      <c r="AD141" s="13"/>
    </row>
    <row r="142" spans="1:30" x14ac:dyDescent="0.3">
      <c r="A142" s="17">
        <v>42662</v>
      </c>
      <c r="B142" s="18">
        <v>-4.3366292587830868E-3</v>
      </c>
      <c r="C142" s="8">
        <f t="shared" si="22"/>
        <v>-5.5536629258783089E-2</v>
      </c>
      <c r="D142" s="5">
        <f t="shared" si="23"/>
        <v>3.0843171894275219E-3</v>
      </c>
      <c r="E142" s="5">
        <f t="shared" ref="E142:E205" si="25">D141</f>
        <v>1.1578116082193563E-3</v>
      </c>
      <c r="F142" s="5">
        <f>B$6+B$7*E133+B$8*(H141*100)^2</f>
        <v>0.68273632444203458</v>
      </c>
      <c r="G142" s="14">
        <v>7.7386290519609879E-3</v>
      </c>
      <c r="H142" s="8">
        <f t="shared" ref="H142:H205" si="26">SQRT(F142)/100</f>
        <v>8.2627859977251888E-3</v>
      </c>
      <c r="I142" s="7">
        <f t="shared" si="24"/>
        <v>5.2415694576420091E-4</v>
      </c>
      <c r="J142" s="10">
        <f t="shared" ref="J142:J205" si="27">ABS(G142-H142)/G142</f>
        <v>6.7732532758031372E-2</v>
      </c>
      <c r="K142" s="10">
        <f t="shared" ref="K142:K205" si="28">G142/H142-LN(G142/H142)-1</f>
        <v>2.1014104702639091E-3</v>
      </c>
      <c r="AC142" s="12"/>
      <c r="AD142" s="13"/>
    </row>
    <row r="143" spans="1:30" x14ac:dyDescent="0.3">
      <c r="A143" s="17">
        <v>42663</v>
      </c>
      <c r="B143" s="18">
        <v>5.2142347061145356E-3</v>
      </c>
      <c r="C143" s="8">
        <f t="shared" si="22"/>
        <v>-4.5985765293885469E-2</v>
      </c>
      <c r="D143" s="5">
        <f t="shared" si="23"/>
        <v>2.1146906096643214E-3</v>
      </c>
      <c r="E143" s="5">
        <f t="shared" si="25"/>
        <v>3.0843171894275219E-3</v>
      </c>
      <c r="F143" s="5">
        <f t="shared" ref="F143" si="29">B$6+B$7*E143+B$8*(G142*100)^2</f>
        <v>0.60485440982496597</v>
      </c>
      <c r="G143" s="14">
        <v>1.393334720139949E-2</v>
      </c>
      <c r="H143" s="8">
        <f t="shared" si="26"/>
        <v>7.7772386476497304E-3</v>
      </c>
      <c r="I143" s="7">
        <f t="shared" si="24"/>
        <v>6.1561085537497591E-3</v>
      </c>
      <c r="J143" s="10">
        <f t="shared" si="27"/>
        <v>0.44182553300124672</v>
      </c>
      <c r="K143" s="10">
        <f t="shared" si="28"/>
        <v>0.20847083857127879</v>
      </c>
      <c r="AC143" s="12"/>
      <c r="AD143" s="13"/>
    </row>
    <row r="144" spans="1:30" x14ac:dyDescent="0.3">
      <c r="A144" s="17">
        <v>42664</v>
      </c>
      <c r="B144" s="18">
        <v>4.2205368013197037E-3</v>
      </c>
      <c r="C144" s="8">
        <f t="shared" si="22"/>
        <v>-4.69794631986803E-2</v>
      </c>
      <c r="D144" s="5">
        <f t="shared" si="23"/>
        <v>2.2070699624361567E-3</v>
      </c>
      <c r="E144" s="5">
        <f t="shared" si="25"/>
        <v>2.1146906096643214E-3</v>
      </c>
      <c r="F144" s="5">
        <f>B$6+B$7*E143+B$8*(H143*100)^2</f>
        <v>0.61035678858779263</v>
      </c>
      <c r="G144" s="14">
        <v>1.0118952323238201E-2</v>
      </c>
      <c r="H144" s="8">
        <f t="shared" si="26"/>
        <v>7.8125334468902765E-3</v>
      </c>
      <c r="I144" s="7">
        <f t="shared" si="24"/>
        <v>2.3064188763479241E-3</v>
      </c>
      <c r="J144" s="10">
        <f t="shared" si="27"/>
        <v>0.22793060019180317</v>
      </c>
      <c r="K144" s="10">
        <f t="shared" si="28"/>
        <v>3.6539515401416756E-2</v>
      </c>
      <c r="AC144" s="12"/>
      <c r="AD144" s="13"/>
    </row>
    <row r="145" spans="1:30" x14ac:dyDescent="0.3">
      <c r="A145" s="17">
        <v>42667</v>
      </c>
      <c r="B145" s="18">
        <v>-7.4901695031690722E-4</v>
      </c>
      <c r="C145" s="8">
        <f t="shared" si="22"/>
        <v>-5.1949016950316909E-2</v>
      </c>
      <c r="D145" s="5">
        <f t="shared" si="23"/>
        <v>2.6987003621043136E-3</v>
      </c>
      <c r="E145" s="5">
        <f t="shared" si="25"/>
        <v>2.2070699624361567E-3</v>
      </c>
      <c r="F145" s="5">
        <f>B$6+B$7*E143+B$8*(H144*100)^2</f>
        <v>0.61541072348144876</v>
      </c>
      <c r="G145" s="14">
        <v>8.8854625937745488E-3</v>
      </c>
      <c r="H145" s="8">
        <f t="shared" si="26"/>
        <v>7.8448118108814351E-3</v>
      </c>
      <c r="I145" s="7">
        <f t="shared" si="24"/>
        <v>1.0406507828931138E-3</v>
      </c>
      <c r="J145" s="10">
        <f t="shared" si="27"/>
        <v>0.11711835730671225</v>
      </c>
      <c r="K145" s="10">
        <f t="shared" si="28"/>
        <v>8.0905249223335307E-3</v>
      </c>
      <c r="AC145" s="12"/>
      <c r="AD145" s="13"/>
    </row>
    <row r="146" spans="1:30" x14ac:dyDescent="0.3">
      <c r="A146" s="17">
        <v>42668</v>
      </c>
      <c r="B146" s="18">
        <v>-3.0330057802033564E-3</v>
      </c>
      <c r="C146" s="8">
        <f t="shared" si="22"/>
        <v>-5.4233005780203361E-2</v>
      </c>
      <c r="D146" s="5">
        <f t="shared" si="23"/>
        <v>2.9412189159555712E-3</v>
      </c>
      <c r="E146" s="5">
        <f t="shared" si="25"/>
        <v>2.6987003621043136E-3</v>
      </c>
      <c r="F146" s="5">
        <f>B$6+B$7*E143+B$8*(H145*100)^2</f>
        <v>0.62005276268127174</v>
      </c>
      <c r="G146" s="14">
        <v>1.1155301544629037E-2</v>
      </c>
      <c r="H146" s="8">
        <f t="shared" si="26"/>
        <v>7.874342910245094E-3</v>
      </c>
      <c r="I146" s="7">
        <f t="shared" si="24"/>
        <v>3.2809586343839434E-3</v>
      </c>
      <c r="J146" s="10">
        <f t="shared" si="27"/>
        <v>0.29411653474877442</v>
      </c>
      <c r="K146" s="10">
        <f t="shared" si="28"/>
        <v>6.8359315828823153E-2</v>
      </c>
      <c r="AC146" s="12"/>
      <c r="AD146" s="13"/>
    </row>
    <row r="147" spans="1:30" x14ac:dyDescent="0.3">
      <c r="A147" s="17">
        <v>42669</v>
      </c>
      <c r="B147" s="18">
        <v>-6.265075542456703E-4</v>
      </c>
      <c r="C147" s="8">
        <f t="shared" si="22"/>
        <v>-5.1826507554245671E-2</v>
      </c>
      <c r="D147" s="5">
        <f t="shared" si="23"/>
        <v>2.6859868852702837E-3</v>
      </c>
      <c r="E147" s="5">
        <f t="shared" si="25"/>
        <v>2.9412189159555712E-3</v>
      </c>
      <c r="F147" s="5">
        <f>B$6+B$7*E143+B$8*(H146*100)^2</f>
        <v>0.62431647568630921</v>
      </c>
      <c r="G147" s="14">
        <v>1.1116187366226349E-2</v>
      </c>
      <c r="H147" s="8">
        <f t="shared" si="26"/>
        <v>7.9013699804926819E-3</v>
      </c>
      <c r="I147" s="7">
        <f t="shared" si="24"/>
        <v>3.2148173857336673E-3</v>
      </c>
      <c r="J147" s="10">
        <f t="shared" si="27"/>
        <v>0.28920143929033221</v>
      </c>
      <c r="K147" s="10">
        <f t="shared" si="28"/>
        <v>6.5502144816970365E-2</v>
      </c>
      <c r="AC147" s="12"/>
      <c r="AD147" s="13"/>
    </row>
    <row r="148" spans="1:30" x14ac:dyDescent="0.3">
      <c r="A148" s="17">
        <v>42670</v>
      </c>
      <c r="B148" s="18">
        <v>6.6210929287662743E-3</v>
      </c>
      <c r="C148" s="8">
        <f t="shared" si="22"/>
        <v>-4.4578907071233728E-2</v>
      </c>
      <c r="D148" s="5">
        <f t="shared" si="23"/>
        <v>1.9872789556656923E-3</v>
      </c>
      <c r="E148" s="5">
        <f t="shared" si="25"/>
        <v>2.6859868852702837E-3</v>
      </c>
      <c r="F148" s="5">
        <f>B$6+B$7*E143+B$8*(H147*100)^2</f>
        <v>0.62823269608143628</v>
      </c>
      <c r="G148" s="14">
        <v>8.0209667480024317E-3</v>
      </c>
      <c r="H148" s="8">
        <f t="shared" si="26"/>
        <v>7.9261131463122352E-3</v>
      </c>
      <c r="I148" s="7">
        <f t="shared" si="24"/>
        <v>9.4853601690196576E-5</v>
      </c>
      <c r="J148" s="10">
        <f t="shared" si="27"/>
        <v>1.1825706884250484E-2</v>
      </c>
      <c r="K148" s="10">
        <f t="shared" si="28"/>
        <v>7.1041056072917996E-5</v>
      </c>
      <c r="AC148" s="12"/>
      <c r="AD148" s="13"/>
    </row>
    <row r="149" spans="1:30" x14ac:dyDescent="0.3">
      <c r="A149" s="17">
        <v>42671</v>
      </c>
      <c r="B149" s="18">
        <v>9.0231652538422507E-4</v>
      </c>
      <c r="C149" s="8">
        <f t="shared" si="22"/>
        <v>-5.029768347461578E-2</v>
      </c>
      <c r="D149" s="5">
        <f t="shared" si="23"/>
        <v>2.5298569629126372E-3</v>
      </c>
      <c r="E149" s="5">
        <f t="shared" si="25"/>
        <v>1.9872789556656923E-3</v>
      </c>
      <c r="F149" s="5">
        <f>B$6+B$7*E143+B$8*(H148*100)^2</f>
        <v>0.63182974451436047</v>
      </c>
      <c r="G149" s="14">
        <v>9.6718085338122883E-3</v>
      </c>
      <c r="H149" s="8">
        <f t="shared" si="26"/>
        <v>7.9487718832179383E-3</v>
      </c>
      <c r="I149" s="7">
        <f t="shared" si="24"/>
        <v>1.7230366505943499E-3</v>
      </c>
      <c r="J149" s="10">
        <f t="shared" si="27"/>
        <v>0.17815040946795802</v>
      </c>
      <c r="K149" s="10">
        <f t="shared" si="28"/>
        <v>2.0569775618085595E-2</v>
      </c>
      <c r="AC149" s="12"/>
      <c r="AD149" s="13"/>
    </row>
    <row r="150" spans="1:30" x14ac:dyDescent="0.3">
      <c r="A150" s="17">
        <v>42674</v>
      </c>
      <c r="B150" s="18">
        <v>9.5487172480987047E-3</v>
      </c>
      <c r="C150" s="8">
        <f t="shared" si="22"/>
        <v>-4.1651282751901296E-2</v>
      </c>
      <c r="D150" s="5">
        <f t="shared" si="23"/>
        <v>1.7348293548788303E-3</v>
      </c>
      <c r="E150" s="5">
        <f t="shared" si="25"/>
        <v>2.5298569629126372E-3</v>
      </c>
      <c r="F150" s="5">
        <f>B$6+B$7*E143+B$8*(H149*100)^2</f>
        <v>0.6351336335000014</v>
      </c>
      <c r="G150" s="14">
        <v>5.7039391861940817E-3</v>
      </c>
      <c r="H150" s="8">
        <f t="shared" si="26"/>
        <v>7.9695271722982491E-3</v>
      </c>
      <c r="I150" s="7">
        <f t="shared" si="24"/>
        <v>2.2655879861041674E-3</v>
      </c>
      <c r="J150" s="10">
        <f t="shared" si="27"/>
        <v>0.39719707944780297</v>
      </c>
      <c r="K150" s="10">
        <f t="shared" si="28"/>
        <v>5.018678830096257E-2</v>
      </c>
      <c r="AC150" s="12"/>
      <c r="AD150" s="13"/>
    </row>
    <row r="151" spans="1:30" x14ac:dyDescent="0.3">
      <c r="A151" s="17">
        <v>42675</v>
      </c>
      <c r="B151" s="18">
        <v>-2.4936770234238473E-2</v>
      </c>
      <c r="C151" s="8">
        <f t="shared" si="22"/>
        <v>-7.6136770234238482E-2</v>
      </c>
      <c r="D151" s="5">
        <f t="shared" si="23"/>
        <v>5.796807781701223E-3</v>
      </c>
      <c r="E151" s="5">
        <f t="shared" si="25"/>
        <v>1.7348293548788303E-3</v>
      </c>
      <c r="F151" s="5">
        <f>B$6+B$7*E143+B$8*(H150*100)^2</f>
        <v>0.63816825553331258</v>
      </c>
      <c r="G151" s="14">
        <v>1.9015530902870142E-2</v>
      </c>
      <c r="H151" s="8">
        <f t="shared" si="26"/>
        <v>7.988543393718987E-3</v>
      </c>
      <c r="I151" s="7">
        <f t="shared" si="24"/>
        <v>1.1026987509151156E-2</v>
      </c>
      <c r="J151" s="10">
        <f t="shared" si="27"/>
        <v>0.57989374924508563</v>
      </c>
      <c r="K151" s="10">
        <f t="shared" si="28"/>
        <v>0.51310258303674017</v>
      </c>
      <c r="AC151" s="12"/>
      <c r="AD151" s="13"/>
    </row>
    <row r="152" spans="1:30" x14ac:dyDescent="0.3">
      <c r="A152" s="17">
        <v>42677</v>
      </c>
      <c r="B152" s="18">
        <v>-2.5202011806487012E-2</v>
      </c>
      <c r="C152" s="8">
        <f t="shared" si="22"/>
        <v>-7.6402011806487008E-2</v>
      </c>
      <c r="D152" s="5">
        <f t="shared" si="23"/>
        <v>5.8372674080785798E-3</v>
      </c>
      <c r="E152" s="5">
        <f t="shared" si="25"/>
        <v>5.796807781701223E-3</v>
      </c>
      <c r="F152" s="5">
        <f>B$6+B$7*E143+B$8*(H151*100)^2</f>
        <v>0.6409555558709088</v>
      </c>
      <c r="G152" s="14">
        <v>1.2964270338189698E-2</v>
      </c>
      <c r="H152" s="8">
        <f t="shared" si="26"/>
        <v>8.0059699966394376E-3</v>
      </c>
      <c r="I152" s="7">
        <f t="shared" si="24"/>
        <v>4.9583003415502609E-3</v>
      </c>
      <c r="J152" s="10">
        <f t="shared" si="27"/>
        <v>0.38245888215893425</v>
      </c>
      <c r="K152" s="10">
        <f t="shared" si="28"/>
        <v>0.1373157462955461</v>
      </c>
      <c r="AC152" s="12"/>
      <c r="AD152" s="13"/>
    </row>
    <row r="153" spans="1:30" x14ac:dyDescent="0.3">
      <c r="A153" s="17">
        <v>42678</v>
      </c>
      <c r="B153" s="18">
        <v>-2.4645730281618108E-3</v>
      </c>
      <c r="C153" s="8">
        <f t="shared" si="22"/>
        <v>-5.3664573028161813E-2</v>
      </c>
      <c r="D153" s="5">
        <f t="shared" si="23"/>
        <v>2.8798863982949126E-3</v>
      </c>
      <c r="E153" s="5">
        <f t="shared" si="25"/>
        <v>5.8372674080785798E-3</v>
      </c>
      <c r="F153" s="5">
        <f t="shared" ref="F153" si="30">B$6+B$7*E153+B$8*(G152*100)^2</f>
        <v>1.5987188776818937</v>
      </c>
      <c r="G153" s="14">
        <v>1.5437065122844859E-2</v>
      </c>
      <c r="H153" s="8">
        <f t="shared" si="26"/>
        <v>1.2644045545955194E-2</v>
      </c>
      <c r="I153" s="7">
        <f t="shared" si="24"/>
        <v>2.7930195768896653E-3</v>
      </c>
      <c r="J153" s="10">
        <f t="shared" si="27"/>
        <v>0.18092944187663998</v>
      </c>
      <c r="K153" s="10">
        <f t="shared" si="28"/>
        <v>2.1310991624125863E-2</v>
      </c>
      <c r="AC153" s="12"/>
      <c r="AD153" s="13"/>
    </row>
    <row r="154" spans="1:30" x14ac:dyDescent="0.3">
      <c r="A154" s="17">
        <v>42681</v>
      </c>
      <c r="B154" s="18">
        <v>3.9065850980305544E-2</v>
      </c>
      <c r="C154" s="8">
        <f t="shared" si="22"/>
        <v>-1.2134149019694458E-2</v>
      </c>
      <c r="D154" s="5">
        <f t="shared" si="23"/>
        <v>1.4723757243215199E-4</v>
      </c>
      <c r="E154" s="5">
        <f t="shared" si="25"/>
        <v>2.8798863982949126E-3</v>
      </c>
      <c r="F154" s="5">
        <f>B$6+B$7*E153+B$8*(H153*100)^2</f>
        <v>1.5233980417184179</v>
      </c>
      <c r="G154" s="14">
        <v>1.7277660913833523E-2</v>
      </c>
      <c r="H154" s="8">
        <f t="shared" si="26"/>
        <v>1.234260119147669E-2</v>
      </c>
      <c r="I154" s="7">
        <f t="shared" si="24"/>
        <v>4.9350597223568327E-3</v>
      </c>
      <c r="J154" s="10">
        <f t="shared" si="27"/>
        <v>0.28563239821459457</v>
      </c>
      <c r="K154" s="10">
        <f t="shared" si="28"/>
        <v>6.3481918205965382E-2</v>
      </c>
      <c r="AC154" s="12"/>
      <c r="AD154" s="13"/>
    </row>
    <row r="155" spans="1:30" x14ac:dyDescent="0.3">
      <c r="A155" s="17">
        <v>42682</v>
      </c>
      <c r="B155" s="18">
        <v>1.6535375423441996E-3</v>
      </c>
      <c r="C155" s="8">
        <f t="shared" si="22"/>
        <v>-4.9546462457655802E-2</v>
      </c>
      <c r="D155" s="5">
        <f t="shared" si="23"/>
        <v>2.4548519420678956E-3</v>
      </c>
      <c r="E155" s="5">
        <f t="shared" si="25"/>
        <v>1.4723757243215199E-4</v>
      </c>
      <c r="F155" s="5">
        <f>B$6+B$7*E153+B$8*(H154*100)^2</f>
        <v>1.4542158538859655</v>
      </c>
      <c r="G155" s="14">
        <v>1.4132614726189858E-2</v>
      </c>
      <c r="H155" s="8">
        <f t="shared" si="26"/>
        <v>1.2059087253544381E-2</v>
      </c>
      <c r="I155" s="7">
        <f t="shared" si="24"/>
        <v>2.0735274726454769E-3</v>
      </c>
      <c r="J155" s="10">
        <f t="shared" si="27"/>
        <v>0.14671930940018615</v>
      </c>
      <c r="K155" s="10">
        <f t="shared" si="28"/>
        <v>1.3280575470178801E-2</v>
      </c>
      <c r="AC155" s="12"/>
      <c r="AD155" s="13"/>
    </row>
    <row r="156" spans="1:30" x14ac:dyDescent="0.3">
      <c r="A156" s="17">
        <v>42683</v>
      </c>
      <c r="B156" s="18">
        <v>-1.4127189179706932E-2</v>
      </c>
      <c r="C156" s="8">
        <f t="shared" si="22"/>
        <v>-6.5327189179706938E-2</v>
      </c>
      <c r="D156" s="5">
        <f t="shared" si="23"/>
        <v>4.267641646121219E-3</v>
      </c>
      <c r="E156" s="5">
        <f t="shared" si="25"/>
        <v>2.4548519420678956E-3</v>
      </c>
      <c r="F156" s="5">
        <f>B$6+B$7*E153+B$8*(H155*100)^2</f>
        <v>1.3906720143618578</v>
      </c>
      <c r="G156" s="14">
        <v>2.8742448547759335E-2</v>
      </c>
      <c r="H156" s="8">
        <f t="shared" si="26"/>
        <v>1.179267575388155E-2</v>
      </c>
      <c r="I156" s="7">
        <f t="shared" si="24"/>
        <v>1.6949772793877785E-2</v>
      </c>
      <c r="J156" s="10">
        <f t="shared" si="27"/>
        <v>0.58971220791135881</v>
      </c>
      <c r="K156" s="10">
        <f t="shared" si="28"/>
        <v>0.54641712844782608</v>
      </c>
      <c r="AC156" s="12"/>
      <c r="AD156" s="13"/>
    </row>
    <row r="157" spans="1:30" x14ac:dyDescent="0.3">
      <c r="A157" s="17">
        <v>42684</v>
      </c>
      <c r="B157" s="18">
        <v>-3.3058072568800417E-2</v>
      </c>
      <c r="C157" s="8">
        <f t="shared" si="22"/>
        <v>-8.4258072568800413E-2</v>
      </c>
      <c r="D157" s="5">
        <f t="shared" si="23"/>
        <v>7.0994227930092366E-3</v>
      </c>
      <c r="E157" s="5">
        <f t="shared" si="25"/>
        <v>4.267641646121219E-3</v>
      </c>
      <c r="F157" s="5">
        <f>B$6+B$7*E153+B$8*(H156*100)^2</f>
        <v>1.3323069977589652</v>
      </c>
      <c r="G157" s="14">
        <v>3.0497640423900584E-2</v>
      </c>
      <c r="H157" s="8">
        <f t="shared" si="26"/>
        <v>1.1542560364836587E-2</v>
      </c>
      <c r="I157" s="7">
        <f t="shared" si="24"/>
        <v>1.8955080059063996E-2</v>
      </c>
      <c r="J157" s="10">
        <f t="shared" si="27"/>
        <v>0.62152611794219847</v>
      </c>
      <c r="K157" s="10">
        <f t="shared" si="28"/>
        <v>0.67058203492256796</v>
      </c>
      <c r="AC157" s="12"/>
      <c r="AD157" s="13"/>
    </row>
    <row r="158" spans="1:30" x14ac:dyDescent="0.3">
      <c r="A158" s="17">
        <v>42685</v>
      </c>
      <c r="B158" s="18">
        <v>-3.3512294163969045E-2</v>
      </c>
      <c r="C158" s="8">
        <f t="shared" si="22"/>
        <v>-8.4712294163969054E-2</v>
      </c>
      <c r="D158" s="5">
        <f t="shared" si="23"/>
        <v>7.1761727825228258E-3</v>
      </c>
      <c r="E158" s="5">
        <f t="shared" si="25"/>
        <v>7.0994227930092366E-3</v>
      </c>
      <c r="F158" s="5">
        <f>B$6+B$7*E153+B$8*(H157*100)^2</f>
        <v>1.2786987300092081</v>
      </c>
      <c r="G158" s="14">
        <v>2.3398169459079424E-2</v>
      </c>
      <c r="H158" s="8">
        <f t="shared" si="26"/>
        <v>1.1307956181420267E-2</v>
      </c>
      <c r="I158" s="7">
        <f t="shared" si="24"/>
        <v>1.2090213277659157E-2</v>
      </c>
      <c r="J158" s="10">
        <f t="shared" si="27"/>
        <v>0.51671620289798659</v>
      </c>
      <c r="K158" s="10">
        <f t="shared" si="28"/>
        <v>0.34202635843236617</v>
      </c>
      <c r="AC158" s="12"/>
      <c r="AD158" s="13"/>
    </row>
    <row r="159" spans="1:30" x14ac:dyDescent="0.3">
      <c r="A159" s="17">
        <v>42688</v>
      </c>
      <c r="B159" s="18">
        <v>7.9602577841351076E-3</v>
      </c>
      <c r="C159" s="8">
        <f t="shared" si="22"/>
        <v>-4.3239742215864893E-2</v>
      </c>
      <c r="D159" s="5">
        <f t="shared" si="23"/>
        <v>1.8696753068944486E-3</v>
      </c>
      <c r="E159" s="5">
        <f t="shared" si="25"/>
        <v>7.1761727825228258E-3</v>
      </c>
      <c r="F159" s="5">
        <f>B$6+B$7*E153+B$8*(H158*100)^2</f>
        <v>1.2294595360810563</v>
      </c>
      <c r="G159" s="14">
        <v>1.8694844828687336E-2</v>
      </c>
      <c r="H159" s="8">
        <f t="shared" si="26"/>
        <v>1.1088099639167464E-2</v>
      </c>
      <c r="I159" s="7">
        <f t="shared" si="24"/>
        <v>7.6067451895198718E-3</v>
      </c>
      <c r="J159" s="10">
        <f t="shared" si="27"/>
        <v>0.40688998808095383</v>
      </c>
      <c r="K159" s="10">
        <f t="shared" si="28"/>
        <v>0.16365247339848921</v>
      </c>
      <c r="AC159" s="12"/>
      <c r="AD159" s="13"/>
    </row>
    <row r="160" spans="1:30" x14ac:dyDescent="0.3">
      <c r="A160" s="17">
        <v>42690</v>
      </c>
      <c r="B160" s="18">
        <v>1.8303726521719705E-2</v>
      </c>
      <c r="C160" s="8">
        <f t="shared" si="22"/>
        <v>-3.2896273478280294E-2</v>
      </c>
      <c r="D160" s="5">
        <f t="shared" si="23"/>
        <v>1.0821648087578075E-3</v>
      </c>
      <c r="E160" s="5">
        <f t="shared" si="25"/>
        <v>1.8696753068944486E-3</v>
      </c>
      <c r="F160" s="5">
        <f>B$6+B$7*E153+B$8*(H159*100)^2</f>
        <v>1.1842333364580488</v>
      </c>
      <c r="G160" s="14">
        <v>1.386896911452771E-2</v>
      </c>
      <c r="H160" s="8">
        <f t="shared" si="26"/>
        <v>1.0882248556516474E-2</v>
      </c>
      <c r="I160" s="7">
        <f t="shared" si="24"/>
        <v>2.9867205580112362E-3</v>
      </c>
      <c r="J160" s="10">
        <f t="shared" si="27"/>
        <v>0.21535274419802794</v>
      </c>
      <c r="K160" s="10">
        <f t="shared" si="28"/>
        <v>3.1937017401528989E-2</v>
      </c>
      <c r="AC160" s="12"/>
      <c r="AD160" s="13"/>
    </row>
    <row r="161" spans="1:30" x14ac:dyDescent="0.3">
      <c r="A161" s="17">
        <v>42691</v>
      </c>
      <c r="B161" s="18">
        <v>-1.6411356559790032E-2</v>
      </c>
      <c r="C161" s="8">
        <f t="shared" si="22"/>
        <v>-6.7611356559790031E-2</v>
      </c>
      <c r="D161" s="5">
        <f t="shared" si="23"/>
        <v>4.5712955358550621E-3</v>
      </c>
      <c r="E161" s="5">
        <f t="shared" si="25"/>
        <v>1.0821648087578075E-3</v>
      </c>
      <c r="F161" s="5">
        <f>B$6+B$7*E153+B$8*(H160*100)^2</f>
        <v>1.1426930721043167</v>
      </c>
      <c r="G161" s="14">
        <v>1.831213396964074E-2</v>
      </c>
      <c r="H161" s="8">
        <f t="shared" si="26"/>
        <v>1.0689682278273367E-2</v>
      </c>
      <c r="I161" s="7">
        <f t="shared" si="24"/>
        <v>7.6224516913673736E-3</v>
      </c>
      <c r="J161" s="10">
        <f t="shared" si="27"/>
        <v>0.41625141581011033</v>
      </c>
      <c r="K161" s="10">
        <f t="shared" si="28"/>
        <v>0.17478135794905358</v>
      </c>
      <c r="AC161" s="12"/>
      <c r="AD161" s="13"/>
    </row>
    <row r="162" spans="1:30" x14ac:dyDescent="0.3">
      <c r="A162" s="17">
        <v>42692</v>
      </c>
      <c r="B162" s="18">
        <v>3.2071654123297009E-3</v>
      </c>
      <c r="C162" s="8">
        <f t="shared" si="22"/>
        <v>-4.7992834587670299E-2</v>
      </c>
      <c r="D162" s="5">
        <f t="shared" si="23"/>
        <v>2.3033121717594826E-3</v>
      </c>
      <c r="E162" s="5">
        <f t="shared" si="25"/>
        <v>4.5712955358550621E-3</v>
      </c>
      <c r="F162" s="5">
        <f>B$6+B$7*E153+B$8*(H161*100)^2</f>
        <v>1.1045383392954133</v>
      </c>
      <c r="G162" s="14">
        <v>9.6111943939627027E-3</v>
      </c>
      <c r="H162" s="8">
        <f t="shared" si="26"/>
        <v>1.0509701895369886E-2</v>
      </c>
      <c r="I162" s="7">
        <f t="shared" si="24"/>
        <v>8.9850750140718291E-4</v>
      </c>
      <c r="J162" s="10">
        <f t="shared" si="27"/>
        <v>9.3485519549118976E-2</v>
      </c>
      <c r="K162" s="10">
        <f t="shared" si="28"/>
        <v>3.8771705766509346E-3</v>
      </c>
      <c r="AC162" s="12"/>
      <c r="AD162" s="13"/>
    </row>
    <row r="163" spans="1:30" x14ac:dyDescent="0.3">
      <c r="A163" s="17">
        <v>42695</v>
      </c>
      <c r="B163" s="18">
        <v>1.8309718986550792E-2</v>
      </c>
      <c r="C163" s="8">
        <f t="shared" si="22"/>
        <v>-3.2890281013449207E-2</v>
      </c>
      <c r="D163" s="5">
        <f t="shared" si="23"/>
        <v>1.0817705851436574E-3</v>
      </c>
      <c r="E163" s="5">
        <f t="shared" si="25"/>
        <v>2.3033121717594826E-3</v>
      </c>
      <c r="F163" s="5">
        <f t="shared" ref="F163" si="31">B$6+B$7*E163+B$8*(G162*100)^2</f>
        <v>0.90321277741881778</v>
      </c>
      <c r="G163" s="14">
        <v>6.9706150894523686E-3</v>
      </c>
      <c r="H163" s="8">
        <f t="shared" si="26"/>
        <v>9.5037507196833494E-3</v>
      </c>
      <c r="I163" s="7">
        <f t="shared" si="24"/>
        <v>2.5331356302309808E-3</v>
      </c>
      <c r="J163" s="10">
        <f t="shared" si="27"/>
        <v>0.36340202374163671</v>
      </c>
      <c r="K163" s="10">
        <f t="shared" si="28"/>
        <v>4.3442442061740083E-2</v>
      </c>
      <c r="AC163" s="12"/>
      <c r="AD163" s="13"/>
    </row>
    <row r="164" spans="1:30" x14ac:dyDescent="0.3">
      <c r="A164" s="17">
        <v>42696</v>
      </c>
      <c r="B164" s="18">
        <v>1.4371426955833076E-2</v>
      </c>
      <c r="C164" s="8">
        <f t="shared" si="22"/>
        <v>-3.6828573044166923E-2</v>
      </c>
      <c r="D164" s="5">
        <f t="shared" si="23"/>
        <v>1.3563437924695384E-3</v>
      </c>
      <c r="E164" s="5">
        <f t="shared" si="25"/>
        <v>1.0817705851436574E-3</v>
      </c>
      <c r="F164" s="5">
        <f>B$6+B$7*E163+B$8*(H163*100)^2</f>
        <v>0.88434880870061117</v>
      </c>
      <c r="G164" s="14">
        <v>1.5018439958873923E-2</v>
      </c>
      <c r="H164" s="8">
        <f t="shared" si="26"/>
        <v>9.4039821815048701E-3</v>
      </c>
      <c r="I164" s="7">
        <f t="shared" si="24"/>
        <v>5.6144577773690526E-3</v>
      </c>
      <c r="J164" s="10">
        <f t="shared" si="27"/>
        <v>0.37383761514135472</v>
      </c>
      <c r="K164" s="10">
        <f t="shared" si="28"/>
        <v>0.12888427796387347</v>
      </c>
      <c r="AC164" s="12"/>
      <c r="AD164" s="13"/>
    </row>
    <row r="165" spans="1:30" x14ac:dyDescent="0.3">
      <c r="A165" s="17">
        <v>42697</v>
      </c>
      <c r="B165" s="18">
        <v>5.1637890448693387E-4</v>
      </c>
      <c r="C165" s="8">
        <f t="shared" si="22"/>
        <v>-5.0683621095513068E-2</v>
      </c>
      <c r="D165" s="5">
        <f t="shared" si="23"/>
        <v>2.5688294473535374E-3</v>
      </c>
      <c r="E165" s="5">
        <f t="shared" si="25"/>
        <v>1.3563437924695384E-3</v>
      </c>
      <c r="F165" s="5">
        <f>B$6+B$7*E163+B$8*(H164*100)^2</f>
        <v>0.86702225343293804</v>
      </c>
      <c r="G165" s="14">
        <v>1.1114738185651183E-2</v>
      </c>
      <c r="H165" s="8">
        <f t="shared" si="26"/>
        <v>9.3114029739504774E-3</v>
      </c>
      <c r="I165" s="7">
        <f t="shared" si="24"/>
        <v>1.8033352117007052E-3</v>
      </c>
      <c r="J165" s="10">
        <f t="shared" si="27"/>
        <v>0.1622472056092838</v>
      </c>
      <c r="K165" s="10">
        <f t="shared" si="28"/>
        <v>1.6637331916930842E-2</v>
      </c>
      <c r="AC165" s="12"/>
      <c r="AD165" s="13"/>
    </row>
    <row r="166" spans="1:30" x14ac:dyDescent="0.3">
      <c r="A166" s="17">
        <v>42698</v>
      </c>
      <c r="B166" s="18">
        <v>-9.5638666442016858E-3</v>
      </c>
      <c r="C166" s="8">
        <f t="shared" si="22"/>
        <v>-6.0763866644201692E-2</v>
      </c>
      <c r="D166" s="5">
        <f t="shared" si="23"/>
        <v>3.6922474895543268E-3</v>
      </c>
      <c r="E166" s="5">
        <f t="shared" si="25"/>
        <v>2.5688294473535374E-3</v>
      </c>
      <c r="F166" s="5">
        <f>B$6+B$7*E163+B$8*(H165*100)^2</f>
        <v>0.85110781241958056</v>
      </c>
      <c r="G166" s="14">
        <v>5.5881731068351511E-3</v>
      </c>
      <c r="H166" s="8">
        <f t="shared" si="26"/>
        <v>9.2255504573959188E-3</v>
      </c>
      <c r="I166" s="7">
        <f t="shared" si="24"/>
        <v>3.6373773505607677E-3</v>
      </c>
      <c r="J166" s="10">
        <f t="shared" si="27"/>
        <v>0.6509063482861196</v>
      </c>
      <c r="K166" s="10">
        <f t="shared" si="28"/>
        <v>0.10705231762353162</v>
      </c>
      <c r="AC166" s="12"/>
      <c r="AD166" s="13"/>
    </row>
    <row r="167" spans="1:30" x14ac:dyDescent="0.3">
      <c r="A167" s="17">
        <v>42699</v>
      </c>
      <c r="B167" s="18">
        <v>2.651378073086629E-3</v>
      </c>
      <c r="C167" s="8">
        <f t="shared" si="22"/>
        <v>-4.8548621926913373E-2</v>
      </c>
      <c r="D167" s="5">
        <f t="shared" si="23"/>
        <v>2.3569686910023739E-3</v>
      </c>
      <c r="E167" s="5">
        <f t="shared" si="25"/>
        <v>3.6922474895543268E-3</v>
      </c>
      <c r="F167" s="5">
        <f>B$6+B$7*E163+B$8*(H166*100)^2</f>
        <v>0.83649039834881167</v>
      </c>
      <c r="G167" s="14">
        <v>1.366987041344455E-2</v>
      </c>
      <c r="H167" s="8">
        <f t="shared" si="26"/>
        <v>9.1459849023973992E-3</v>
      </c>
      <c r="I167" s="7">
        <f t="shared" si="24"/>
        <v>4.5238855110471508E-3</v>
      </c>
      <c r="J167" s="10">
        <f t="shared" si="27"/>
        <v>0.33093843425156633</v>
      </c>
      <c r="K167" s="10">
        <f t="shared" si="28"/>
        <v>9.2751568670864204E-2</v>
      </c>
      <c r="AC167" s="12"/>
      <c r="AD167" s="13"/>
    </row>
    <row r="168" spans="1:30" x14ac:dyDescent="0.3">
      <c r="A168" s="17">
        <v>42702</v>
      </c>
      <c r="B168" s="18">
        <v>2.0834421842546226E-2</v>
      </c>
      <c r="C168" s="8">
        <f t="shared" si="22"/>
        <v>-3.0365578157453776E-2</v>
      </c>
      <c r="D168" s="5">
        <f t="shared" si="23"/>
        <v>9.2206833683643392E-4</v>
      </c>
      <c r="E168" s="5">
        <f t="shared" si="25"/>
        <v>2.3569686910023739E-3</v>
      </c>
      <c r="F168" s="5">
        <f>B$6+B$7*E163+B$8*(H167*100)^2</f>
        <v>0.82306430352481053</v>
      </c>
      <c r="G168" s="14">
        <v>1.4224891773742001E-2</v>
      </c>
      <c r="H168" s="8">
        <f t="shared" si="26"/>
        <v>9.0722891462122757E-3</v>
      </c>
      <c r="I168" s="7">
        <f t="shared" si="24"/>
        <v>5.1526026275297253E-3</v>
      </c>
      <c r="J168" s="10">
        <f t="shared" si="27"/>
        <v>0.36222438170257387</v>
      </c>
      <c r="K168" s="10">
        <f t="shared" si="28"/>
        <v>0.1181808069064636</v>
      </c>
      <c r="AC168" s="12"/>
      <c r="AD168" s="13"/>
    </row>
    <row r="169" spans="1:30" x14ac:dyDescent="0.3">
      <c r="A169" s="17">
        <v>42703</v>
      </c>
      <c r="B169" s="18">
        <v>-3.0169759659757676E-2</v>
      </c>
      <c r="C169" s="8">
        <f t="shared" si="22"/>
        <v>-8.1369759659757679E-2</v>
      </c>
      <c r="D169" s="5">
        <f t="shared" si="23"/>
        <v>6.621037787086728E-3</v>
      </c>
      <c r="E169" s="5">
        <f t="shared" si="25"/>
        <v>9.2206833683643392E-4</v>
      </c>
      <c r="F169" s="5">
        <f>B$6+B$7*E163+B$8*(H168*100)^2</f>
        <v>0.81073243542896556</v>
      </c>
      <c r="G169" s="14">
        <v>1.1649180166671616E-2</v>
      </c>
      <c r="H169" s="8">
        <f t="shared" si="26"/>
        <v>9.0040681662733185E-3</v>
      </c>
      <c r="I169" s="7">
        <f t="shared" si="24"/>
        <v>2.6451120003982975E-3</v>
      </c>
      <c r="J169" s="10">
        <f t="shared" si="27"/>
        <v>0.22706421933158705</v>
      </c>
      <c r="K169" s="10">
        <f t="shared" si="28"/>
        <v>3.6209232673612757E-2</v>
      </c>
      <c r="AC169" s="12"/>
      <c r="AD169" s="13"/>
    </row>
    <row r="170" spans="1:30" x14ac:dyDescent="0.3">
      <c r="A170" s="17">
        <v>42704</v>
      </c>
      <c r="B170" s="18">
        <v>1.4956378819171116E-2</v>
      </c>
      <c r="C170" s="8">
        <f t="shared" si="22"/>
        <v>-3.6243621180828883E-2</v>
      </c>
      <c r="D170" s="5">
        <f t="shared" si="23"/>
        <v>1.313600076299428E-3</v>
      </c>
      <c r="E170" s="5">
        <f t="shared" si="25"/>
        <v>6.621037787086728E-3</v>
      </c>
      <c r="F170" s="5">
        <f>B$6+B$7*E163+B$8*(H169*100)^2</f>
        <v>0.7994056145829318</v>
      </c>
      <c r="G170" s="14">
        <v>1.6571529190974824E-2</v>
      </c>
      <c r="H170" s="8">
        <f t="shared" si="26"/>
        <v>8.9409485770970184E-3</v>
      </c>
      <c r="I170" s="7">
        <f t="shared" si="24"/>
        <v>7.6305806138778059E-3</v>
      </c>
      <c r="J170" s="10">
        <f t="shared" si="27"/>
        <v>0.46046327565434142</v>
      </c>
      <c r="K170" s="10">
        <f t="shared" si="28"/>
        <v>0.23639752731540042</v>
      </c>
      <c r="AC170" s="12"/>
      <c r="AD170" s="13"/>
    </row>
    <row r="171" spans="1:30" x14ac:dyDescent="0.3">
      <c r="A171" s="17">
        <v>42705</v>
      </c>
      <c r="B171" s="18">
        <v>-3.9523152835672655E-2</v>
      </c>
      <c r="C171" s="8">
        <f t="shared" si="22"/>
        <v>-9.0723152835672657E-2</v>
      </c>
      <c r="D171" s="5">
        <f t="shared" si="23"/>
        <v>8.23069046044482E-3</v>
      </c>
      <c r="E171" s="5">
        <f t="shared" si="25"/>
        <v>1.313600076299428E-3</v>
      </c>
      <c r="F171" s="5">
        <f>B$6+B$7*E163+B$8*(H170*100)^2</f>
        <v>0.78900192963585003</v>
      </c>
      <c r="G171" s="14">
        <v>2.3118495417362894E-2</v>
      </c>
      <c r="H171" s="8">
        <f t="shared" si="26"/>
        <v>8.8825780584008938E-3</v>
      </c>
      <c r="I171" s="7">
        <f t="shared" si="24"/>
        <v>1.4235917358962E-2</v>
      </c>
      <c r="J171" s="10">
        <f t="shared" si="27"/>
        <v>0.61578044340507854</v>
      </c>
      <c r="K171" s="10">
        <f t="shared" si="28"/>
        <v>0.646137426237821</v>
      </c>
      <c r="AC171" s="12"/>
      <c r="AD171" s="13"/>
    </row>
    <row r="172" spans="1:30" x14ac:dyDescent="0.3">
      <c r="A172" s="17">
        <v>42706</v>
      </c>
      <c r="B172" s="18">
        <v>1.350345581301403E-2</v>
      </c>
      <c r="C172" s="8">
        <f t="shared" si="22"/>
        <v>-3.7696544186985974E-2</v>
      </c>
      <c r="D172" s="5">
        <f t="shared" si="23"/>
        <v>1.4210294436413861E-3</v>
      </c>
      <c r="E172" s="5">
        <f t="shared" si="25"/>
        <v>8.23069046044482E-3</v>
      </c>
      <c r="F172" s="5">
        <f>B$6+B$7*E163+B$8*(H171*100)^2</f>
        <v>0.77944614501195508</v>
      </c>
      <c r="G172" s="14">
        <v>2.8437156800326997E-2</v>
      </c>
      <c r="H172" s="8">
        <f t="shared" si="26"/>
        <v>8.8286247230922391E-3</v>
      </c>
      <c r="I172" s="7">
        <f t="shared" si="24"/>
        <v>1.9608532077234758E-2</v>
      </c>
      <c r="J172" s="10">
        <f t="shared" si="27"/>
        <v>0.68953912006453755</v>
      </c>
      <c r="K172" s="10">
        <f t="shared" si="28"/>
        <v>1.0513203579550323</v>
      </c>
      <c r="AC172" s="12"/>
      <c r="AD172" s="13"/>
    </row>
    <row r="173" spans="1:30" x14ac:dyDescent="0.3">
      <c r="A173" s="17">
        <v>42709</v>
      </c>
      <c r="B173" s="18">
        <v>-8.0567736141827339E-3</v>
      </c>
      <c r="C173" s="8">
        <f t="shared" si="22"/>
        <v>-5.9256773614182738E-2</v>
      </c>
      <c r="D173" s="5">
        <f t="shared" si="23"/>
        <v>3.5113652191625035E-3</v>
      </c>
      <c r="E173" s="5">
        <f t="shared" si="25"/>
        <v>1.4210294436413861E-3</v>
      </c>
      <c r="F173" s="5">
        <f t="shared" ref="F173" si="32">B$6+B$7*E173+B$8*(G172*100)^2</f>
        <v>7.4823425111417192</v>
      </c>
      <c r="G173" s="14">
        <v>1.1170362988052357E-2</v>
      </c>
      <c r="H173" s="8">
        <f t="shared" si="26"/>
        <v>2.7353870861619788E-2</v>
      </c>
      <c r="I173" s="7">
        <f t="shared" si="24"/>
        <v>1.6183507873567433E-2</v>
      </c>
      <c r="J173" s="10">
        <f t="shared" si="27"/>
        <v>1.4487897923171393</v>
      </c>
      <c r="K173" s="10">
        <f t="shared" si="28"/>
        <v>0.30395892241748035</v>
      </c>
      <c r="AC173" s="12"/>
      <c r="AD173" s="13"/>
    </row>
    <row r="174" spans="1:30" x14ac:dyDescent="0.3">
      <c r="A174" s="17">
        <v>42710</v>
      </c>
      <c r="B174" s="18">
        <v>2.0774812653970645E-2</v>
      </c>
      <c r="C174" s="8">
        <f t="shared" si="22"/>
        <v>-3.0425187346029357E-2</v>
      </c>
      <c r="D174" s="5">
        <f t="shared" si="23"/>
        <v>9.256920250409849E-4</v>
      </c>
      <c r="E174" s="5">
        <f t="shared" si="25"/>
        <v>3.5113652191625035E-3</v>
      </c>
      <c r="F174" s="5">
        <f>B$6+B$7*E173+B$8*(H173*100)^2</f>
        <v>6.9272228265739519</v>
      </c>
      <c r="G174" s="14">
        <v>1.6876949210390537E-2</v>
      </c>
      <c r="H174" s="8">
        <f t="shared" si="26"/>
        <v>2.631961782886285E-2</v>
      </c>
      <c r="I174" s="7">
        <f t="shared" si="24"/>
        <v>9.4426686184723128E-3</v>
      </c>
      <c r="J174" s="10">
        <f t="shared" si="27"/>
        <v>0.55950092050160327</v>
      </c>
      <c r="K174" s="10">
        <f t="shared" si="28"/>
        <v>8.5596632665185801E-2</v>
      </c>
      <c r="AC174" s="12"/>
      <c r="AD174" s="13"/>
    </row>
    <row r="175" spans="1:30" x14ac:dyDescent="0.3">
      <c r="A175" s="17">
        <v>42711</v>
      </c>
      <c r="B175" s="18">
        <v>5.322374648055718E-3</v>
      </c>
      <c r="C175" s="8">
        <f t="shared" si="22"/>
        <v>-4.5877625351944284E-2</v>
      </c>
      <c r="D175" s="5">
        <f t="shared" si="23"/>
        <v>2.1047565079333609E-3</v>
      </c>
      <c r="E175" s="5">
        <f t="shared" si="25"/>
        <v>9.256920250409849E-4</v>
      </c>
      <c r="F175" s="5">
        <f>B$6+B$7*E173+B$8*(H174*100)^2</f>
        <v>6.4173453962984572</v>
      </c>
      <c r="G175" s="14">
        <v>9.9644075714090188E-3</v>
      </c>
      <c r="H175" s="8">
        <f t="shared" si="26"/>
        <v>2.5332479934460538E-2</v>
      </c>
      <c r="I175" s="7">
        <f t="shared" si="24"/>
        <v>1.5368072363051519E-2</v>
      </c>
      <c r="J175" s="10">
        <f t="shared" si="27"/>
        <v>1.5422966446241413</v>
      </c>
      <c r="K175" s="10">
        <f t="shared" si="28"/>
        <v>0.32641299164960302</v>
      </c>
      <c r="AC175" s="12"/>
      <c r="AD175" s="13"/>
    </row>
    <row r="176" spans="1:30" x14ac:dyDescent="0.3">
      <c r="A176" s="17">
        <v>42712</v>
      </c>
      <c r="B176" s="18">
        <v>-1.2073108616828775E-2</v>
      </c>
      <c r="C176" s="8">
        <f t="shared" si="22"/>
        <v>-6.3273108616828777E-2</v>
      </c>
      <c r="D176" s="5">
        <f t="shared" si="23"/>
        <v>4.0034862740370124E-3</v>
      </c>
      <c r="E176" s="5">
        <f t="shared" si="25"/>
        <v>2.1047565079333609E-3</v>
      </c>
      <c r="F176" s="5">
        <f>B$6+B$7*E173+B$8*(H175*100)^2</f>
        <v>5.949022976590415</v>
      </c>
      <c r="G176" s="14">
        <v>1.4300856640648389E-2</v>
      </c>
      <c r="H176" s="8">
        <f t="shared" si="26"/>
        <v>2.4390619050344776E-2</v>
      </c>
      <c r="I176" s="7">
        <f t="shared" si="24"/>
        <v>1.0089762409696387E-2</v>
      </c>
      <c r="J176" s="10">
        <f t="shared" si="27"/>
        <v>0.70553552582420165</v>
      </c>
      <c r="K176" s="10">
        <f t="shared" si="28"/>
        <v>0.12020525675877325</v>
      </c>
      <c r="AC176" s="12"/>
      <c r="AD176" s="13"/>
    </row>
    <row r="177" spans="1:30" x14ac:dyDescent="0.3">
      <c r="A177" s="17">
        <v>42713</v>
      </c>
      <c r="B177" s="18">
        <v>-2.904819748749567E-3</v>
      </c>
      <c r="C177" s="8">
        <f t="shared" si="22"/>
        <v>-5.4104819748749568E-2</v>
      </c>
      <c r="D177" s="5">
        <f t="shared" si="23"/>
        <v>2.9273315200446814E-3</v>
      </c>
      <c r="E177" s="5">
        <f t="shared" si="25"/>
        <v>4.0034862740370124E-3</v>
      </c>
      <c r="F177" s="5">
        <f>B$6+B$7*E173+B$8*(H176*100)^2</f>
        <v>5.518868834088579</v>
      </c>
      <c r="G177" s="14">
        <v>9.0234778335153594E-3</v>
      </c>
      <c r="H177" s="8">
        <f t="shared" si="26"/>
        <v>2.3492272844679331E-2</v>
      </c>
      <c r="I177" s="7">
        <f t="shared" si="24"/>
        <v>1.4468795011163972E-2</v>
      </c>
      <c r="J177" s="10">
        <f t="shared" si="27"/>
        <v>1.6034610244648022</v>
      </c>
      <c r="K177" s="10">
        <f t="shared" si="28"/>
        <v>0.34094580244936457</v>
      </c>
      <c r="AC177" s="12"/>
      <c r="AD177" s="13"/>
    </row>
    <row r="178" spans="1:30" x14ac:dyDescent="0.3">
      <c r="A178" s="17">
        <v>42716</v>
      </c>
      <c r="B178" s="18">
        <v>-2.2093144597057586E-2</v>
      </c>
      <c r="C178" s="8">
        <f t="shared" si="22"/>
        <v>-7.3293144597057588E-2</v>
      </c>
      <c r="D178" s="5">
        <f t="shared" si="23"/>
        <v>5.3718850449251919E-3</v>
      </c>
      <c r="E178" s="5">
        <f t="shared" si="25"/>
        <v>2.9273315200446814E-3</v>
      </c>
      <c r="F178" s="5">
        <f>B$6+B$7*E173+B$8*(H177*100)^2</f>
        <v>5.1237722542006416</v>
      </c>
      <c r="G178" s="14">
        <v>1.1148248214979613E-2</v>
      </c>
      <c r="H178" s="8">
        <f t="shared" si="26"/>
        <v>2.2635751046078945E-2</v>
      </c>
      <c r="I178" s="7">
        <f t="shared" si="24"/>
        <v>1.1487502831099332E-2</v>
      </c>
      <c r="J178" s="10">
        <f t="shared" si="27"/>
        <v>1.0304312040400994</v>
      </c>
      <c r="K178" s="10">
        <f t="shared" si="28"/>
        <v>0.20075440762359475</v>
      </c>
      <c r="AC178" s="12"/>
      <c r="AD178" s="13"/>
    </row>
    <row r="179" spans="1:30" x14ac:dyDescent="0.3">
      <c r="A179" s="17">
        <v>42717</v>
      </c>
      <c r="B179" s="18">
        <v>1.7221007126095838E-3</v>
      </c>
      <c r="C179" s="8">
        <f t="shared" si="22"/>
        <v>-4.9477899287390416E-2</v>
      </c>
      <c r="D179" s="5">
        <f t="shared" si="23"/>
        <v>2.4480625178931489E-3</v>
      </c>
      <c r="E179" s="5">
        <f t="shared" si="25"/>
        <v>5.3718850449251919E-3</v>
      </c>
      <c r="F179" s="5">
        <f>B$6+B$7*E173+B$8*(H178*100)^2</f>
        <v>4.7608760455735712</v>
      </c>
      <c r="G179" s="14">
        <v>1.3317123183900327E-2</v>
      </c>
      <c r="H179" s="8">
        <f t="shared" si="26"/>
        <v>2.1819431811056791E-2</v>
      </c>
      <c r="I179" s="7">
        <f t="shared" si="24"/>
        <v>8.502308627156464E-3</v>
      </c>
      <c r="J179" s="10">
        <f t="shared" si="27"/>
        <v>0.63844934898817263</v>
      </c>
      <c r="K179" s="10">
        <f t="shared" si="28"/>
        <v>0.10408345476450931</v>
      </c>
      <c r="AC179" s="12"/>
      <c r="AD179" s="13"/>
    </row>
    <row r="180" spans="1:30" x14ac:dyDescent="0.3">
      <c r="A180" s="17">
        <v>42718</v>
      </c>
      <c r="B180" s="18">
        <v>-1.8197330890286537E-2</v>
      </c>
      <c r="C180" s="8">
        <f t="shared" si="22"/>
        <v>-6.9397330890286546E-2</v>
      </c>
      <c r="D180" s="5">
        <f t="shared" si="23"/>
        <v>4.8159895346959192E-3</v>
      </c>
      <c r="E180" s="5">
        <f t="shared" si="25"/>
        <v>2.4480625178931489E-3</v>
      </c>
      <c r="F180" s="5">
        <f>B$6+B$7*E173+B$8*(H179*100)^2</f>
        <v>4.4275558779496071</v>
      </c>
      <c r="G180" s="14">
        <v>8.0005251232296605E-3</v>
      </c>
      <c r="H180" s="8">
        <f t="shared" si="26"/>
        <v>2.1041758191628394E-2</v>
      </c>
      <c r="I180" s="7">
        <f t="shared" si="24"/>
        <v>1.3041233068398734E-2</v>
      </c>
      <c r="J180" s="10">
        <f t="shared" si="27"/>
        <v>1.6300471365977331</v>
      </c>
      <c r="K180" s="10">
        <f t="shared" si="28"/>
        <v>0.34722309099416471</v>
      </c>
      <c r="AC180" s="12"/>
      <c r="AD180" s="13"/>
    </row>
    <row r="181" spans="1:30" x14ac:dyDescent="0.3">
      <c r="A181" s="17">
        <v>42719</v>
      </c>
      <c r="B181" s="18">
        <v>3.1558752866536694E-3</v>
      </c>
      <c r="C181" s="8">
        <f t="shared" si="22"/>
        <v>-4.8044124713346334E-2</v>
      </c>
      <c r="D181" s="5">
        <f t="shared" si="23"/>
        <v>2.308237919471576E-3</v>
      </c>
      <c r="E181" s="5">
        <f t="shared" si="25"/>
        <v>4.8159895346959192E-3</v>
      </c>
      <c r="F181" s="5">
        <f>B$6+B$7*E173+B$8*(H180*100)^2</f>
        <v>4.1214013039869952</v>
      </c>
      <c r="G181" s="14">
        <v>1.2655472521877797E-2</v>
      </c>
      <c r="H181" s="8">
        <f t="shared" si="26"/>
        <v>2.0301234701335272E-2</v>
      </c>
      <c r="I181" s="7">
        <f t="shared" si="24"/>
        <v>7.6457621794574753E-3</v>
      </c>
      <c r="J181" s="10">
        <f t="shared" si="27"/>
        <v>0.6041467172592786</v>
      </c>
      <c r="K181" s="10">
        <f t="shared" si="28"/>
        <v>9.597635065536414E-2</v>
      </c>
      <c r="AC181" s="12"/>
      <c r="AD181" s="13"/>
    </row>
    <row r="182" spans="1:30" x14ac:dyDescent="0.3">
      <c r="A182" s="17">
        <v>42720</v>
      </c>
      <c r="B182" s="18">
        <v>-1.1987840918581133E-4</v>
      </c>
      <c r="C182" s="8">
        <f t="shared" si="22"/>
        <v>-5.1319878409185817E-2</v>
      </c>
      <c r="D182" s="5">
        <f t="shared" si="23"/>
        <v>2.6337299199336167E-3</v>
      </c>
      <c r="E182" s="5">
        <f t="shared" si="25"/>
        <v>2.308237919471576E-3</v>
      </c>
      <c r="F182" s="5">
        <f>B$6+B$7*E173+B$8*(H181*100)^2</f>
        <v>3.8401983278023368</v>
      </c>
      <c r="G182" s="14">
        <v>1.4436437782610754E-2</v>
      </c>
      <c r="H182" s="8">
        <f t="shared" si="26"/>
        <v>1.959642397939567E-2</v>
      </c>
      <c r="I182" s="7">
        <f t="shared" si="24"/>
        <v>5.1599861967849166E-3</v>
      </c>
      <c r="J182" s="10">
        <f t="shared" si="27"/>
        <v>0.35742793855976845</v>
      </c>
      <c r="K182" s="10">
        <f t="shared" si="28"/>
        <v>4.2279044206413374E-2</v>
      </c>
      <c r="AC182" s="12"/>
      <c r="AD182" s="13"/>
    </row>
    <row r="183" spans="1:30" x14ac:dyDescent="0.3">
      <c r="A183" s="17">
        <v>42723</v>
      </c>
      <c r="B183" s="18">
        <v>-2.2130773336786314E-2</v>
      </c>
      <c r="C183" s="8">
        <f t="shared" si="22"/>
        <v>-7.3330773336786309E-2</v>
      </c>
      <c r="D183" s="5">
        <f t="shared" si="23"/>
        <v>5.3774023181711299E-3</v>
      </c>
      <c r="E183" s="5">
        <f t="shared" si="25"/>
        <v>2.6337299199336167E-3</v>
      </c>
      <c r="F183" s="5">
        <f t="shared" ref="F183" si="33">B$6+B$7*E183+B$8*(G182*100)^2</f>
        <v>1.9690216942540519</v>
      </c>
      <c r="G183" s="14">
        <v>1.2283055977662043E-2</v>
      </c>
      <c r="H183" s="8">
        <f t="shared" si="26"/>
        <v>1.4032183344918394E-2</v>
      </c>
      <c r="I183" s="7">
        <f t="shared" si="24"/>
        <v>1.7491273672563517E-3</v>
      </c>
      <c r="J183" s="10">
        <f t="shared" si="27"/>
        <v>0.14240164421926543</v>
      </c>
      <c r="K183" s="10">
        <f t="shared" si="28"/>
        <v>8.4816320644831578E-3</v>
      </c>
      <c r="AC183" s="12"/>
      <c r="AD183" s="13"/>
    </row>
    <row r="184" spans="1:30" x14ac:dyDescent="0.3">
      <c r="A184" s="17">
        <v>42724</v>
      </c>
      <c r="B184" s="18">
        <v>8.2306426591419457E-3</v>
      </c>
      <c r="C184" s="8">
        <f t="shared" si="22"/>
        <v>-4.2969357340858057E-2</v>
      </c>
      <c r="D184" s="5">
        <f t="shared" si="23"/>
        <v>1.8463656702863522E-3</v>
      </c>
      <c r="E184" s="5">
        <f t="shared" si="25"/>
        <v>5.3774023181711299E-3</v>
      </c>
      <c r="F184" s="5">
        <f>B$6+B$7*E183+B$8*(H183*100)^2</f>
        <v>1.8633155116332063</v>
      </c>
      <c r="G184" s="14">
        <v>9.4808368207919234E-3</v>
      </c>
      <c r="H184" s="8">
        <f t="shared" si="26"/>
        <v>1.3650331540417639E-2</v>
      </c>
      <c r="I184" s="7">
        <f t="shared" si="24"/>
        <v>4.1694947196257159E-3</v>
      </c>
      <c r="J184" s="10">
        <f t="shared" si="27"/>
        <v>0.43978129762573454</v>
      </c>
      <c r="K184" s="10">
        <f t="shared" si="28"/>
        <v>5.9041155764976372E-2</v>
      </c>
      <c r="AC184" s="12"/>
      <c r="AD184" s="13"/>
    </row>
    <row r="185" spans="1:30" x14ac:dyDescent="0.3">
      <c r="A185" s="17">
        <v>42725</v>
      </c>
      <c r="B185" s="18">
        <v>1.1108219488143091E-3</v>
      </c>
      <c r="C185" s="8">
        <f t="shared" si="22"/>
        <v>-5.0089178051185693E-2</v>
      </c>
      <c r="D185" s="5">
        <f t="shared" si="23"/>
        <v>2.5089257578433826E-3</v>
      </c>
      <c r="E185" s="5">
        <f t="shared" si="25"/>
        <v>1.8463656702863522E-3</v>
      </c>
      <c r="F185" s="5">
        <f>B$6+B$7*E183+B$8*(H184*100)^2</f>
        <v>1.7662243828959596</v>
      </c>
      <c r="G185" s="14">
        <v>9.3830898656500454E-3</v>
      </c>
      <c r="H185" s="8">
        <f t="shared" si="26"/>
        <v>1.3289937482531509E-2</v>
      </c>
      <c r="I185" s="7">
        <f t="shared" si="24"/>
        <v>3.9068476168814641E-3</v>
      </c>
      <c r="J185" s="10">
        <f t="shared" si="27"/>
        <v>0.41637111791754156</v>
      </c>
      <c r="K185" s="10">
        <f t="shared" si="28"/>
        <v>5.4127696571583117E-2</v>
      </c>
      <c r="AC185" s="12"/>
      <c r="AD185" s="13"/>
    </row>
    <row r="186" spans="1:30" x14ac:dyDescent="0.3">
      <c r="A186" s="17">
        <v>42726</v>
      </c>
      <c r="B186" s="18">
        <v>-6.8232323344148771E-3</v>
      </c>
      <c r="C186" s="8">
        <f t="shared" si="22"/>
        <v>-5.8023232334414879E-2</v>
      </c>
      <c r="D186" s="5">
        <f t="shared" si="23"/>
        <v>3.3666954905334882E-3</v>
      </c>
      <c r="E186" s="5">
        <f t="shared" si="25"/>
        <v>2.5089257578433826E-3</v>
      </c>
      <c r="F186" s="5">
        <f>B$6+B$7*E183+B$8*(H185*100)^2</f>
        <v>1.6770461811507984</v>
      </c>
      <c r="G186" s="14">
        <v>9.8918856618285516E-3</v>
      </c>
      <c r="H186" s="8">
        <f t="shared" si="26"/>
        <v>1.2950081780246789E-2</v>
      </c>
      <c r="I186" s="7">
        <f t="shared" si="24"/>
        <v>3.0581961184182379E-3</v>
      </c>
      <c r="J186" s="10">
        <f t="shared" si="27"/>
        <v>0.30916209739659678</v>
      </c>
      <c r="K186" s="10">
        <f t="shared" si="28"/>
        <v>3.3234663164541267E-2</v>
      </c>
      <c r="AC186" s="12"/>
      <c r="AD186" s="13"/>
    </row>
    <row r="187" spans="1:30" x14ac:dyDescent="0.3">
      <c r="A187" s="17">
        <v>42727</v>
      </c>
      <c r="B187" s="18">
        <v>1.1841238434319995E-2</v>
      </c>
      <c r="C187" s="8">
        <f t="shared" si="22"/>
        <v>-3.9358761565680009E-2</v>
      </c>
      <c r="D187" s="5">
        <f t="shared" si="23"/>
        <v>1.5491121119840499E-3</v>
      </c>
      <c r="E187" s="5">
        <f t="shared" si="25"/>
        <v>3.3666954905334882E-3</v>
      </c>
      <c r="F187" s="5">
        <f>B$6+B$7*E183+B$8*(H186*100)^2</f>
        <v>1.5951360028478683</v>
      </c>
      <c r="G187" s="14">
        <v>8.1885845004607619E-3</v>
      </c>
      <c r="H187" s="8">
        <f t="shared" si="26"/>
        <v>1.2629869369268505E-2</v>
      </c>
      <c r="I187" s="7">
        <f t="shared" si="24"/>
        <v>4.441284868807743E-3</v>
      </c>
      <c r="J187" s="10">
        <f t="shared" si="27"/>
        <v>0.54237516490888471</v>
      </c>
      <c r="K187" s="10">
        <f t="shared" si="28"/>
        <v>8.1674231594425883E-2</v>
      </c>
      <c r="AC187" s="12"/>
      <c r="AD187" s="13"/>
    </row>
    <row r="188" spans="1:30" x14ac:dyDescent="0.3">
      <c r="A188" s="17">
        <v>42730</v>
      </c>
      <c r="B188" s="18">
        <v>1.1719721983123488E-2</v>
      </c>
      <c r="C188" s="8">
        <f t="shared" si="22"/>
        <v>-3.9480278016876515E-2</v>
      </c>
      <c r="D188" s="5">
        <f t="shared" si="23"/>
        <v>1.5586923522898631E-3</v>
      </c>
      <c r="E188" s="5">
        <f t="shared" si="25"/>
        <v>1.5491121119840499E-3</v>
      </c>
      <c r="F188" s="5">
        <f>B$6+B$7*E183+B$8*(H187*100)^2</f>
        <v>1.5199015040766268</v>
      </c>
      <c r="G188" s="14">
        <v>7.3115865553900986E-3</v>
      </c>
      <c r="H188" s="8">
        <f t="shared" si="26"/>
        <v>1.2328428545749968E-2</v>
      </c>
      <c r="I188" s="7">
        <f t="shared" si="24"/>
        <v>5.0168419903598698E-3</v>
      </c>
      <c r="J188" s="10">
        <f t="shared" si="27"/>
        <v>0.68614957264801246</v>
      </c>
      <c r="K188" s="10">
        <f t="shared" si="28"/>
        <v>0.11551476668686256</v>
      </c>
      <c r="AC188" s="12"/>
      <c r="AD188" s="13"/>
    </row>
    <row r="189" spans="1:30" x14ac:dyDescent="0.3">
      <c r="A189" s="17">
        <v>42731</v>
      </c>
      <c r="B189" s="18">
        <v>1.3126829198972429E-3</v>
      </c>
      <c r="C189" s="8">
        <f t="shared" si="22"/>
        <v>-4.9887317080102758E-2</v>
      </c>
      <c r="D189" s="5">
        <f t="shared" si="23"/>
        <v>2.4887444054507123E-3</v>
      </c>
      <c r="E189" s="5">
        <f t="shared" si="25"/>
        <v>1.5586923522898631E-3</v>
      </c>
      <c r="F189" s="5">
        <f>B$6+B$7*E183+B$8*(H188*100)^2</f>
        <v>1.4507986169552414</v>
      </c>
      <c r="G189" s="14">
        <v>7.5593172881001395E-3</v>
      </c>
      <c r="H189" s="8">
        <f t="shared" si="26"/>
        <v>1.2044910198732248E-2</v>
      </c>
      <c r="I189" s="7">
        <f t="shared" si="24"/>
        <v>4.4855929106321088E-3</v>
      </c>
      <c r="J189" s="10">
        <f t="shared" si="27"/>
        <v>0.59338598178612234</v>
      </c>
      <c r="K189" s="10">
        <f t="shared" si="28"/>
        <v>9.345562543741659E-2</v>
      </c>
      <c r="AC189" s="12"/>
      <c r="AD189" s="13"/>
    </row>
    <row r="190" spans="1:30" x14ac:dyDescent="0.3">
      <c r="A190" s="17">
        <v>42732</v>
      </c>
      <c r="B190" s="18">
        <v>1.8315994098861459E-2</v>
      </c>
      <c r="C190" s="8">
        <f t="shared" si="22"/>
        <v>-3.2884005901138547E-2</v>
      </c>
      <c r="D190" s="5">
        <f t="shared" si="23"/>
        <v>1.0813578441061147E-3</v>
      </c>
      <c r="E190" s="5">
        <f t="shared" si="25"/>
        <v>2.4887444054507123E-3</v>
      </c>
      <c r="F190" s="5">
        <f>B$6+B$7*E183+B$8*(H189*100)^2</f>
        <v>1.3873276151342491</v>
      </c>
      <c r="G190" s="14">
        <v>9.35712202804833E-3</v>
      </c>
      <c r="H190" s="8">
        <f t="shared" si="26"/>
        <v>1.1778487233657169E-2</v>
      </c>
      <c r="I190" s="7">
        <f t="shared" si="24"/>
        <v>2.421365205608839E-3</v>
      </c>
      <c r="J190" s="10">
        <f t="shared" si="27"/>
        <v>0.2587724300645759</v>
      </c>
      <c r="K190" s="10">
        <f t="shared" si="28"/>
        <v>2.456175560937246E-2</v>
      </c>
      <c r="AC190" s="12"/>
      <c r="AD190" s="13"/>
    </row>
    <row r="191" spans="1:30" x14ac:dyDescent="0.3">
      <c r="A191" s="17">
        <v>42733</v>
      </c>
      <c r="B191" s="18">
        <v>7.4161444483621117E-3</v>
      </c>
      <c r="C191" s="8">
        <f t="shared" si="22"/>
        <v>-4.3783855551637892E-2</v>
      </c>
      <c r="D191" s="5">
        <f t="shared" si="23"/>
        <v>1.9170260069666923E-3</v>
      </c>
      <c r="E191" s="5">
        <f t="shared" si="25"/>
        <v>1.0813578441061147E-3</v>
      </c>
      <c r="F191" s="5">
        <f>B$6+B$7*E183+B$8*(H190*100)^2</f>
        <v>1.3290294999616676</v>
      </c>
      <c r="G191" s="14">
        <v>1.1191173044225788E-2</v>
      </c>
      <c r="H191" s="8">
        <f t="shared" si="26"/>
        <v>1.1528354175517284E-2</v>
      </c>
      <c r="I191" s="7">
        <f t="shared" si="24"/>
        <v>3.3718113129149567E-4</v>
      </c>
      <c r="J191" s="10">
        <f t="shared" si="27"/>
        <v>3.012920361064992E-2</v>
      </c>
      <c r="K191" s="10">
        <f t="shared" si="28"/>
        <v>4.3624966123578801E-4</v>
      </c>
      <c r="AC191" s="12"/>
      <c r="AD191" s="13"/>
    </row>
    <row r="192" spans="1:30" x14ac:dyDescent="0.3">
      <c r="A192" s="17">
        <v>42737</v>
      </c>
      <c r="B192" s="18">
        <v>-1.0649763470938678E-2</v>
      </c>
      <c r="C192" s="8">
        <f t="shared" si="22"/>
        <v>-6.1849763470938679E-2</v>
      </c>
      <c r="D192" s="5">
        <f t="shared" si="23"/>
        <v>3.8253932414110607E-3</v>
      </c>
      <c r="E192" s="5">
        <f t="shared" si="25"/>
        <v>1.9170260069666923E-3</v>
      </c>
      <c r="F192" s="5">
        <f>B$6+B$7*E183+B$8*(H191*100)^2</f>
        <v>1.2754826811756517</v>
      </c>
      <c r="G192" s="14">
        <v>7.8304338821046839E-3</v>
      </c>
      <c r="H192" s="8">
        <f t="shared" si="26"/>
        <v>1.1293726936559303E-2</v>
      </c>
      <c r="I192" s="7">
        <f t="shared" si="24"/>
        <v>3.4632930544546189E-3</v>
      </c>
      <c r="J192" s="10">
        <f t="shared" si="27"/>
        <v>0.44228622661248324</v>
      </c>
      <c r="K192" s="10">
        <f t="shared" si="28"/>
        <v>5.9573164247224142E-2</v>
      </c>
      <c r="AC192" s="12"/>
      <c r="AD192" s="13"/>
    </row>
    <row r="193" spans="1:30" x14ac:dyDescent="0.3">
      <c r="A193" s="17">
        <v>42738</v>
      </c>
      <c r="B193" s="18">
        <v>3.6658882745864443E-2</v>
      </c>
      <c r="C193" s="8">
        <f t="shared" si="22"/>
        <v>-1.4541117254135559E-2</v>
      </c>
      <c r="D193" s="5">
        <f t="shared" si="23"/>
        <v>2.1144409099851886E-4</v>
      </c>
      <c r="E193" s="5">
        <f t="shared" si="25"/>
        <v>3.8253932414110607E-3</v>
      </c>
      <c r="F193" s="5">
        <f t="shared" ref="F193" si="34">B$6+B$7*E193+B$8*(G192*100)^2</f>
        <v>0.6180302468188883</v>
      </c>
      <c r="G193" s="14">
        <v>1.373667189336027E-2</v>
      </c>
      <c r="H193" s="8">
        <f t="shared" si="26"/>
        <v>7.8614899784893721E-3</v>
      </c>
      <c r="I193" s="7">
        <f t="shared" si="24"/>
        <v>5.8751819148708979E-3</v>
      </c>
      <c r="J193" s="10">
        <f t="shared" si="27"/>
        <v>0.42770053477878539</v>
      </c>
      <c r="K193" s="10">
        <f t="shared" si="28"/>
        <v>0.1892440624191063</v>
      </c>
      <c r="AC193" s="12"/>
      <c r="AD193" s="13"/>
    </row>
    <row r="194" spans="1:30" x14ac:dyDescent="0.3">
      <c r="A194" s="17">
        <v>42739</v>
      </c>
      <c r="B194" s="18">
        <v>-3.6465928596660225E-3</v>
      </c>
      <c r="C194" s="8">
        <f t="shared" si="22"/>
        <v>-5.4846592859666025E-2</v>
      </c>
      <c r="D194" s="5">
        <f t="shared" si="23"/>
        <v>3.0081487483139681E-3</v>
      </c>
      <c r="E194" s="5">
        <f t="shared" si="25"/>
        <v>2.1144409099851886E-4</v>
      </c>
      <c r="F194" s="5">
        <f>B$6+B$7*E193+B$8*(H193*100)^2</f>
        <v>0.62250637194924752</v>
      </c>
      <c r="G194" s="14">
        <v>6.7099978574310781E-3</v>
      </c>
      <c r="H194" s="8">
        <f t="shared" si="26"/>
        <v>7.889907299514028E-3</v>
      </c>
      <c r="I194" s="7">
        <f t="shared" si="24"/>
        <v>1.1799094420829499E-3</v>
      </c>
      <c r="J194" s="10">
        <f t="shared" si="27"/>
        <v>0.17584349014005171</v>
      </c>
      <c r="K194" s="10">
        <f t="shared" si="28"/>
        <v>1.2439074012532858E-2</v>
      </c>
      <c r="AC194" s="12"/>
      <c r="AD194" s="13"/>
    </row>
    <row r="195" spans="1:30" x14ac:dyDescent="0.3">
      <c r="A195" s="17">
        <v>42740</v>
      </c>
      <c r="B195" s="18">
        <v>7.7956079732533559E-3</v>
      </c>
      <c r="C195" s="8">
        <f t="shared" si="22"/>
        <v>-4.3404392026746647E-2</v>
      </c>
      <c r="D195" s="5">
        <f t="shared" si="23"/>
        <v>1.8839412472115079E-3</v>
      </c>
      <c r="E195" s="5">
        <f t="shared" si="25"/>
        <v>3.0081487483139681E-3</v>
      </c>
      <c r="F195" s="5">
        <f>B$6+B$7*E193+B$8*(H194*100)^2</f>
        <v>0.62661769288148239</v>
      </c>
      <c r="G195" s="14">
        <v>8.3467412167117366E-3</v>
      </c>
      <c r="H195" s="8">
        <f t="shared" si="26"/>
        <v>7.9159187267270649E-3</v>
      </c>
      <c r="I195" s="7">
        <f t="shared" si="24"/>
        <v>4.3082248998467174E-4</v>
      </c>
      <c r="J195" s="10">
        <f t="shared" si="27"/>
        <v>5.1615652001056958E-2</v>
      </c>
      <c r="K195" s="10">
        <f t="shared" si="28"/>
        <v>1.4293963059681669E-3</v>
      </c>
      <c r="AC195" s="12"/>
      <c r="AD195" s="13"/>
    </row>
    <row r="196" spans="1:30" x14ac:dyDescent="0.3">
      <c r="A196" s="17">
        <v>42741</v>
      </c>
      <c r="B196" s="18">
        <v>-6.5623821204287402E-3</v>
      </c>
      <c r="C196" s="8">
        <f t="shared" si="22"/>
        <v>-5.7762382120428744E-2</v>
      </c>
      <c r="D196" s="5">
        <f t="shared" si="23"/>
        <v>3.3364927882264263E-3</v>
      </c>
      <c r="E196" s="5">
        <f t="shared" si="25"/>
        <v>1.8839412472115079E-3</v>
      </c>
      <c r="F196" s="5">
        <f>B$6+B$7*E193+B$8*(H195*100)^2</f>
        <v>0.63039394115774017</v>
      </c>
      <c r="G196" s="14">
        <v>6.8706414571039192E-3</v>
      </c>
      <c r="H196" s="8">
        <f t="shared" si="26"/>
        <v>7.9397351414120867E-3</v>
      </c>
      <c r="I196" s="7">
        <f t="shared" si="24"/>
        <v>1.0690936843081675E-3</v>
      </c>
      <c r="J196" s="10">
        <f t="shared" si="27"/>
        <v>0.15560318363036907</v>
      </c>
      <c r="K196" s="10">
        <f t="shared" si="28"/>
        <v>9.9713932052969412E-3</v>
      </c>
      <c r="AC196" s="12"/>
      <c r="AD196" s="13"/>
    </row>
    <row r="197" spans="1:30" x14ac:dyDescent="0.3">
      <c r="A197" s="17">
        <v>42744</v>
      </c>
      <c r="B197" s="18">
        <v>5.674218933906885E-4</v>
      </c>
      <c r="C197" s="8">
        <f t="shared" si="22"/>
        <v>-5.0632578106609316E-2</v>
      </c>
      <c r="D197" s="5">
        <f t="shared" si="23"/>
        <v>2.5636579657218931E-3</v>
      </c>
      <c r="E197" s="5">
        <f t="shared" si="25"/>
        <v>3.3364927882264263E-3</v>
      </c>
      <c r="F197" s="5">
        <f>B$6+B$7*E193+B$8*(H196*100)^2</f>
        <v>0.63386242519948277</v>
      </c>
      <c r="G197" s="14">
        <v>8.5388250209072029E-3</v>
      </c>
      <c r="H197" s="8">
        <f t="shared" si="26"/>
        <v>7.9615477465093606E-3</v>
      </c>
      <c r="I197" s="7">
        <f t="shared" si="24"/>
        <v>5.7727727439784229E-4</v>
      </c>
      <c r="J197" s="10">
        <f t="shared" si="27"/>
        <v>6.7606172158861E-2</v>
      </c>
      <c r="K197" s="10">
        <f t="shared" si="28"/>
        <v>2.5081806371314297E-3</v>
      </c>
      <c r="AC197" s="12"/>
      <c r="AD197" s="13"/>
    </row>
    <row r="198" spans="1:30" x14ac:dyDescent="0.3">
      <c r="A198" s="17">
        <v>42745</v>
      </c>
      <c r="B198" s="18">
        <v>6.9772232143187132E-3</v>
      </c>
      <c r="C198" s="8">
        <f t="shared" si="22"/>
        <v>-4.4222776785681289E-2</v>
      </c>
      <c r="D198" s="5">
        <f t="shared" si="23"/>
        <v>1.9556539866361919E-3</v>
      </c>
      <c r="E198" s="5">
        <f t="shared" si="25"/>
        <v>2.5636579657218931E-3</v>
      </c>
      <c r="F198" s="5">
        <f>B$6+B$7*E193+B$8*(H197*100)^2</f>
        <v>0.63704822779182357</v>
      </c>
      <c r="G198" s="14">
        <v>7.6065404197731157E-3</v>
      </c>
      <c r="H198" s="8">
        <f t="shared" si="26"/>
        <v>7.9815301026295929E-3</v>
      </c>
      <c r="I198" s="7">
        <f t="shared" si="24"/>
        <v>3.7498968285647714E-4</v>
      </c>
      <c r="J198" s="10">
        <f t="shared" si="27"/>
        <v>4.929832251751344E-2</v>
      </c>
      <c r="K198" s="10">
        <f t="shared" si="28"/>
        <v>1.1394966502074055E-3</v>
      </c>
      <c r="AC198" s="12"/>
      <c r="AD198" s="13"/>
    </row>
    <row r="199" spans="1:30" x14ac:dyDescent="0.3">
      <c r="A199" s="17">
        <v>42746</v>
      </c>
      <c r="B199" s="18">
        <v>5.041029153564679E-3</v>
      </c>
      <c r="C199" s="8">
        <f t="shared" si="22"/>
        <v>-4.6158970846435325E-2</v>
      </c>
      <c r="D199" s="5">
        <f t="shared" si="23"/>
        <v>2.1306505896020664E-3</v>
      </c>
      <c r="E199" s="5">
        <f t="shared" si="25"/>
        <v>1.9556539866361919E-3</v>
      </c>
      <c r="F199" s="5">
        <f>B$6+B$7*E193+B$8*(H198*100)^2</f>
        <v>0.63997438747288848</v>
      </c>
      <c r="G199" s="14">
        <v>1.0588444906578235E-2</v>
      </c>
      <c r="H199" s="8">
        <f t="shared" si="26"/>
        <v>7.9998399201039547E-3</v>
      </c>
      <c r="I199" s="7">
        <f t="shared" si="24"/>
        <v>2.5886049864742803E-3</v>
      </c>
      <c r="J199" s="10">
        <f t="shared" si="27"/>
        <v>0.24447452003703296</v>
      </c>
      <c r="K199" s="10">
        <f t="shared" si="28"/>
        <v>4.3240326305062249E-2</v>
      </c>
      <c r="AC199" s="12"/>
      <c r="AD199" s="13"/>
    </row>
    <row r="200" spans="1:30" x14ac:dyDescent="0.3">
      <c r="A200" s="17">
        <v>42747</v>
      </c>
      <c r="B200" s="18">
        <v>2.38618916558292E-2</v>
      </c>
      <c r="C200" s="8">
        <f t="shared" si="22"/>
        <v>-2.7338108344170803E-2</v>
      </c>
      <c r="D200" s="5">
        <f t="shared" si="23"/>
        <v>7.4737216783762124E-4</v>
      </c>
      <c r="E200" s="5">
        <f t="shared" si="25"/>
        <v>2.1306505896020664E-3</v>
      </c>
      <c r="F200" s="5">
        <f>B$6+B$7*E193+B$8*(H199*100)^2</f>
        <v>0.64266206513994661</v>
      </c>
      <c r="G200" s="14">
        <v>1.5392680735424252E-2</v>
      </c>
      <c r="H200" s="8">
        <f t="shared" si="26"/>
        <v>8.0166206417663713E-3</v>
      </c>
      <c r="I200" s="7">
        <f t="shared" si="24"/>
        <v>7.3760600936578803E-3</v>
      </c>
      <c r="J200" s="10">
        <f t="shared" si="27"/>
        <v>0.47919269037282364</v>
      </c>
      <c r="K200" s="10">
        <f t="shared" si="28"/>
        <v>0.26772078578016822</v>
      </c>
      <c r="AC200" s="12"/>
      <c r="AD200" s="13"/>
    </row>
    <row r="201" spans="1:30" x14ac:dyDescent="0.3">
      <c r="A201" s="17">
        <v>42748</v>
      </c>
      <c r="B201" s="18">
        <v>-4.7333285871172318E-3</v>
      </c>
      <c r="C201" s="8">
        <f t="shared" si="22"/>
        <v>-5.5933328587117234E-2</v>
      </c>
      <c r="D201" s="5">
        <f t="shared" si="23"/>
        <v>3.128537246834426E-3</v>
      </c>
      <c r="E201" s="5">
        <f t="shared" si="25"/>
        <v>7.4737216783762124E-4</v>
      </c>
      <c r="F201" s="5">
        <f>B$6+B$7*E193+B$8*(H200*100)^2</f>
        <v>0.64513069707713955</v>
      </c>
      <c r="G201" s="14">
        <v>7.1904007992353884E-3</v>
      </c>
      <c r="H201" s="8">
        <f t="shared" si="26"/>
        <v>8.0320028453502151E-3</v>
      </c>
      <c r="I201" s="7">
        <f t="shared" si="24"/>
        <v>8.4160204611482669E-4</v>
      </c>
      <c r="J201" s="10">
        <f t="shared" si="27"/>
        <v>0.11704522037273928</v>
      </c>
      <c r="K201" s="10">
        <f t="shared" si="28"/>
        <v>5.9059089185866664E-3</v>
      </c>
      <c r="AC201" s="12"/>
      <c r="AD201" s="13"/>
    </row>
    <row r="202" spans="1:30" x14ac:dyDescent="0.3">
      <c r="A202" s="17">
        <v>42751</v>
      </c>
      <c r="B202" s="18">
        <v>2.808219411753036E-3</v>
      </c>
      <c r="C202" s="8">
        <f t="shared" si="22"/>
        <v>-4.8391780588246967E-2</v>
      </c>
      <c r="D202" s="5">
        <f t="shared" si="23"/>
        <v>2.341764428501036E-3</v>
      </c>
      <c r="E202" s="5">
        <f t="shared" si="25"/>
        <v>3.128537246834426E-3</v>
      </c>
      <c r="F202" s="5">
        <f>B$6+B$7*E193+B$8*(H201*100)^2</f>
        <v>0.6473981355114512</v>
      </c>
      <c r="G202" s="14">
        <v>4.5380049329273777E-3</v>
      </c>
      <c r="H202" s="8">
        <f t="shared" si="26"/>
        <v>8.0461054896853752E-3</v>
      </c>
      <c r="I202" s="7">
        <f t="shared" si="24"/>
        <v>3.5081005567579975E-3</v>
      </c>
      <c r="J202" s="10">
        <f t="shared" si="27"/>
        <v>0.77304908403768324</v>
      </c>
      <c r="K202" s="10">
        <f t="shared" si="28"/>
        <v>0.13670088944528702</v>
      </c>
      <c r="AC202" s="12"/>
      <c r="AD202" s="13"/>
    </row>
    <row r="203" spans="1:30" x14ac:dyDescent="0.3">
      <c r="A203" s="17">
        <v>42752</v>
      </c>
      <c r="B203" s="18">
        <v>8.1601264127486202E-3</v>
      </c>
      <c r="C203" s="8">
        <f t="shared" si="22"/>
        <v>-4.3039873587251379E-2</v>
      </c>
      <c r="D203" s="5">
        <f t="shared" si="23"/>
        <v>1.8524307184065788E-3</v>
      </c>
      <c r="E203" s="5">
        <f t="shared" si="25"/>
        <v>2.341764428501036E-3</v>
      </c>
      <c r="F203" s="5">
        <f t="shared" ref="F203" si="35">B$6+B$7*E203+B$8*(G202*100)^2</f>
        <v>0.24390153564045419</v>
      </c>
      <c r="G203" s="14">
        <v>1.1487207597515129E-2</v>
      </c>
      <c r="H203" s="8">
        <f t="shared" si="26"/>
        <v>4.9386388371742088E-3</v>
      </c>
      <c r="I203" s="7">
        <f t="shared" si="24"/>
        <v>6.5485687603409198E-3</v>
      </c>
      <c r="J203" s="10">
        <f t="shared" si="27"/>
        <v>0.57007490330003985</v>
      </c>
      <c r="K203" s="10">
        <f t="shared" si="28"/>
        <v>0.48184228841505727</v>
      </c>
      <c r="AC203" s="12"/>
      <c r="AD203" s="13"/>
    </row>
    <row r="204" spans="1:30" x14ac:dyDescent="0.3">
      <c r="A204" s="17">
        <v>42753</v>
      </c>
      <c r="B204" s="18">
        <v>-3.1750011107936345E-3</v>
      </c>
      <c r="C204" s="8">
        <f t="shared" ref="C204:C267" si="36">B204-B$5</f>
        <v>-5.4375001110793637E-2</v>
      </c>
      <c r="D204" s="5">
        <f t="shared" ref="D204:D267" si="37">C204^2</f>
        <v>2.9566407457988094E-3</v>
      </c>
      <c r="E204" s="5">
        <f t="shared" si="25"/>
        <v>1.8524307184065788E-3</v>
      </c>
      <c r="F204" s="5">
        <f>B$6+B$7*E203+B$8*(H203*100)^2</f>
        <v>0.27877390176206701</v>
      </c>
      <c r="G204" s="14">
        <v>6.4659248086243208E-3</v>
      </c>
      <c r="H204" s="8">
        <f t="shared" si="26"/>
        <v>5.2799043718808683E-3</v>
      </c>
      <c r="I204" s="7">
        <f t="shared" si="24"/>
        <v>1.1860204367434525E-3</v>
      </c>
      <c r="J204" s="10">
        <f t="shared" si="27"/>
        <v>0.18342626489586231</v>
      </c>
      <c r="K204" s="10">
        <f t="shared" si="28"/>
        <v>2.1991086725359876E-2</v>
      </c>
      <c r="AC204" s="12"/>
      <c r="AD204" s="13"/>
    </row>
    <row r="205" spans="1:30" x14ac:dyDescent="0.3">
      <c r="A205" s="17">
        <v>42754</v>
      </c>
      <c r="B205" s="18">
        <v>-3.1069259424783089E-3</v>
      </c>
      <c r="C205" s="8">
        <f t="shared" si="36"/>
        <v>-5.430692594247831E-2</v>
      </c>
      <c r="D205" s="5">
        <f t="shared" si="37"/>
        <v>2.9492422053218237E-3</v>
      </c>
      <c r="E205" s="5">
        <f t="shared" si="25"/>
        <v>2.9566407457988094E-3</v>
      </c>
      <c r="F205" s="5">
        <f>B$6+B$7*E203+B$8*(H204*100)^2</f>
        <v>0.31080417004476835</v>
      </c>
      <c r="G205" s="14">
        <v>8.8909640289150209E-3</v>
      </c>
      <c r="H205" s="8">
        <f t="shared" si="26"/>
        <v>5.5749813456617801E-3</v>
      </c>
      <c r="I205" s="7">
        <f t="shared" ref="I205:I268" si="38">SQRT((G205-H205)^2)</f>
        <v>3.3159826832532407E-3</v>
      </c>
      <c r="J205" s="10">
        <f t="shared" si="27"/>
        <v>0.3729609829113093</v>
      </c>
      <c r="K205" s="10">
        <f t="shared" si="28"/>
        <v>0.12805057829391076</v>
      </c>
      <c r="AC205" s="12"/>
      <c r="AD205" s="13"/>
    </row>
    <row r="206" spans="1:30" x14ac:dyDescent="0.3">
      <c r="A206" s="17">
        <v>42755</v>
      </c>
      <c r="B206" s="18">
        <v>8.8735870877874393E-3</v>
      </c>
      <c r="C206" s="8">
        <f t="shared" si="36"/>
        <v>-4.2326412912212563E-2</v>
      </c>
      <c r="D206" s="5">
        <f t="shared" si="37"/>
        <v>1.7915252300151144E-3</v>
      </c>
      <c r="E206" s="5">
        <f t="shared" ref="E206:E269" si="39">D205</f>
        <v>2.9492422053218237E-3</v>
      </c>
      <c r="F206" s="5">
        <f>B$6+B$7*E203+B$8*(H205*100)^2</f>
        <v>0.3402239714624295</v>
      </c>
      <c r="G206" s="14">
        <v>6.1541025296439371E-3</v>
      </c>
      <c r="H206" s="8">
        <f t="shared" ref="H206:H269" si="40">SQRT(F206)/100</f>
        <v>5.8328721181115347E-3</v>
      </c>
      <c r="I206" s="7">
        <f t="shared" si="38"/>
        <v>3.2123041153240238E-4</v>
      </c>
      <c r="J206" s="10">
        <f t="shared" ref="J206:J269" si="41">ABS(G206-H206)/G206</f>
        <v>5.219776725932905E-2</v>
      </c>
      <c r="K206" s="10">
        <f t="shared" ref="K206:K269" si="42">G206/H206-LN(G206/H206)-1</f>
        <v>1.4630111326203732E-3</v>
      </c>
      <c r="AC206" s="12"/>
      <c r="AD206" s="13"/>
    </row>
    <row r="207" spans="1:30" x14ac:dyDescent="0.3">
      <c r="A207" s="17">
        <v>42758</v>
      </c>
      <c r="B207" s="18">
        <v>1.8853709609784053E-2</v>
      </c>
      <c r="C207" s="8">
        <f t="shared" si="36"/>
        <v>-3.234629039021595E-2</v>
      </c>
      <c r="D207" s="5">
        <f t="shared" si="37"/>
        <v>1.0462825020081767E-3</v>
      </c>
      <c r="E207" s="5">
        <f t="shared" si="39"/>
        <v>1.7915252300151144E-3</v>
      </c>
      <c r="F207" s="5">
        <f>B$6+B$7*E203+B$8*(H206*100)^2</f>
        <v>0.36724605906455121</v>
      </c>
      <c r="G207" s="14">
        <v>8.5988891104741404E-3</v>
      </c>
      <c r="H207" s="8">
        <f t="shared" si="40"/>
        <v>6.060082995013775E-3</v>
      </c>
      <c r="I207" s="7">
        <f t="shared" si="38"/>
        <v>2.5388061154603654E-3</v>
      </c>
      <c r="J207" s="10">
        <f t="shared" si="41"/>
        <v>0.29524815157435802</v>
      </c>
      <c r="K207" s="10">
        <f t="shared" si="42"/>
        <v>6.9029639759412564E-2</v>
      </c>
      <c r="AC207" s="12"/>
      <c r="AD207" s="13"/>
    </row>
    <row r="208" spans="1:30" x14ac:dyDescent="0.3">
      <c r="A208" s="17">
        <v>42759</v>
      </c>
      <c r="B208" s="18">
        <v>1.3830945520755689E-3</v>
      </c>
      <c r="C208" s="8">
        <f t="shared" si="36"/>
        <v>-4.9816905447924435E-2</v>
      </c>
      <c r="D208" s="5">
        <f t="shared" si="37"/>
        <v>2.4817240684074432E-3</v>
      </c>
      <c r="E208" s="5">
        <f t="shared" si="39"/>
        <v>1.0462825020081767E-3</v>
      </c>
      <c r="F208" s="5">
        <f>B$6+B$7*E203+B$8*(H207*100)^2</f>
        <v>0.39206584652710008</v>
      </c>
      <c r="G208" s="14">
        <v>5.8214232891888075E-3</v>
      </c>
      <c r="H208" s="8">
        <f t="shared" si="40"/>
        <v>6.2615161624569819E-3</v>
      </c>
      <c r="I208" s="7">
        <f t="shared" si="38"/>
        <v>4.4009287326817435E-4</v>
      </c>
      <c r="J208" s="10">
        <f t="shared" si="41"/>
        <v>7.5598844372902416E-2</v>
      </c>
      <c r="K208" s="10">
        <f t="shared" si="42"/>
        <v>2.5922180936071015E-3</v>
      </c>
      <c r="AC208" s="12"/>
      <c r="AD208" s="13"/>
    </row>
    <row r="209" spans="1:30" x14ac:dyDescent="0.3">
      <c r="A209" s="17">
        <v>42761</v>
      </c>
      <c r="B209" s="18">
        <v>5.3169456702518896E-3</v>
      </c>
      <c r="C209" s="8">
        <f t="shared" si="36"/>
        <v>-4.588305432974811E-2</v>
      </c>
      <c r="D209" s="5">
        <f t="shared" si="37"/>
        <v>2.1052546746266167E-3</v>
      </c>
      <c r="E209" s="5">
        <f t="shared" si="39"/>
        <v>2.4817240684074432E-3</v>
      </c>
      <c r="F209" s="5">
        <f>B$6+B$7*E203+B$8*(H208*100)^2</f>
        <v>0.41486282131145114</v>
      </c>
      <c r="G209" s="14">
        <v>7.9362305982256798E-3</v>
      </c>
      <c r="H209" s="8">
        <f t="shared" si="40"/>
        <v>6.4409845622501781E-3</v>
      </c>
      <c r="I209" s="7">
        <f t="shared" si="38"/>
        <v>1.4952460359755016E-3</v>
      </c>
      <c r="J209" s="10">
        <f t="shared" si="41"/>
        <v>0.1884075843650255</v>
      </c>
      <c r="K209" s="10">
        <f t="shared" si="42"/>
        <v>2.3388554500951786E-2</v>
      </c>
      <c r="AC209" s="12"/>
      <c r="AD209" s="13"/>
    </row>
    <row r="210" spans="1:30" x14ac:dyDescent="0.3">
      <c r="A210" s="17">
        <v>42762</v>
      </c>
      <c r="B210" s="18">
        <v>-2.3747411424781188E-3</v>
      </c>
      <c r="C210" s="8">
        <f t="shared" si="36"/>
        <v>-5.3574741142478122E-2</v>
      </c>
      <c r="D210" s="5">
        <f t="shared" si="37"/>
        <v>2.8702528884835378E-3</v>
      </c>
      <c r="E210" s="5">
        <f t="shared" si="39"/>
        <v>2.1052546746266167E-3</v>
      </c>
      <c r="F210" s="5">
        <f>B$6+B$7*E203+B$8*(H209*100)^2</f>
        <v>0.43580184265087768</v>
      </c>
      <c r="G210" s="14">
        <v>3.5587723161569123E-3</v>
      </c>
      <c r="H210" s="8">
        <f t="shared" si="40"/>
        <v>6.6015289338976447E-3</v>
      </c>
      <c r="I210" s="7">
        <f t="shared" si="38"/>
        <v>3.0427566177407325E-3</v>
      </c>
      <c r="J210" s="10">
        <f t="shared" si="41"/>
        <v>0.85500176674032891</v>
      </c>
      <c r="K210" s="10">
        <f t="shared" si="42"/>
        <v>0.15696869299725957</v>
      </c>
      <c r="AC210" s="12"/>
      <c r="AD210" s="13"/>
    </row>
    <row r="211" spans="1:30" x14ac:dyDescent="0.3">
      <c r="A211" s="17">
        <v>42765</v>
      </c>
      <c r="B211" s="18">
        <v>-2.6579025937673154E-2</v>
      </c>
      <c r="C211" s="8">
        <f t="shared" si="36"/>
        <v>-7.7779025937673163E-2</v>
      </c>
      <c r="D211" s="5">
        <f t="shared" si="37"/>
        <v>6.0495768758132345E-3</v>
      </c>
      <c r="E211" s="5">
        <f t="shared" si="39"/>
        <v>2.8702528884835378E-3</v>
      </c>
      <c r="F211" s="5">
        <f>B$6+B$7*E203+B$8*(H210*100)^2</f>
        <v>0.455034333751141</v>
      </c>
      <c r="G211" s="14">
        <v>1.239527884565934E-2</v>
      </c>
      <c r="H211" s="8">
        <f t="shared" si="40"/>
        <v>6.7456232755108772E-3</v>
      </c>
      <c r="I211" s="7">
        <f t="shared" si="38"/>
        <v>5.6496555701484631E-3</v>
      </c>
      <c r="J211" s="10">
        <f t="shared" si="41"/>
        <v>0.45579092172879165</v>
      </c>
      <c r="K211" s="10">
        <f t="shared" si="42"/>
        <v>0.22910729637153282</v>
      </c>
      <c r="AC211" s="12"/>
      <c r="AD211" s="13"/>
    </row>
    <row r="212" spans="1:30" x14ac:dyDescent="0.3">
      <c r="A212" s="17">
        <v>42766</v>
      </c>
      <c r="B212" s="18">
        <v>5.7221435004912264E-3</v>
      </c>
      <c r="C212" s="8">
        <f t="shared" si="36"/>
        <v>-4.5477856499508779E-2</v>
      </c>
      <c r="D212" s="5">
        <f t="shared" si="37"/>
        <v>2.0682354317899127E-3</v>
      </c>
      <c r="E212" s="5">
        <f t="shared" si="39"/>
        <v>6.0495768758132345E-3</v>
      </c>
      <c r="F212" s="5">
        <f>B$6+B$7*E203+B$8*(H211*100)^2</f>
        <v>0.47269937682673274</v>
      </c>
      <c r="G212" s="14">
        <v>5.865218992704771E-3</v>
      </c>
      <c r="H212" s="8">
        <f t="shared" si="40"/>
        <v>6.8753136424946661E-3</v>
      </c>
      <c r="I212" s="7">
        <f t="shared" si="38"/>
        <v>1.0100946497898951E-3</v>
      </c>
      <c r="J212" s="10">
        <f t="shared" si="41"/>
        <v>0.17221772128990628</v>
      </c>
      <c r="K212" s="10">
        <f t="shared" si="42"/>
        <v>1.1981287191085821E-2</v>
      </c>
      <c r="AC212" s="12"/>
      <c r="AD212" s="13"/>
    </row>
    <row r="213" spans="1:30" x14ac:dyDescent="0.3">
      <c r="A213" s="17">
        <v>42767</v>
      </c>
      <c r="B213" s="18">
        <v>2.5481261905227598E-3</v>
      </c>
      <c r="C213" s="8">
        <f t="shared" si="36"/>
        <v>-4.865187380947724E-2</v>
      </c>
      <c r="D213" s="5">
        <f t="shared" si="37"/>
        <v>2.3670048251732976E-3</v>
      </c>
      <c r="E213" s="5">
        <f t="shared" si="39"/>
        <v>2.0682354317899127E-3</v>
      </c>
      <c r="F213" s="5">
        <f t="shared" ref="F213" si="43">B$6+B$7*E213+B$8*(G212*100)^2</f>
        <v>0.37070407206517497</v>
      </c>
      <c r="G213" s="14">
        <v>1.1797110954457091E-2</v>
      </c>
      <c r="H213" s="8">
        <f t="shared" si="40"/>
        <v>6.0885472164152179E-3</v>
      </c>
      <c r="I213" s="7">
        <f t="shared" si="38"/>
        <v>5.7085637380418731E-3</v>
      </c>
      <c r="J213" s="10">
        <f t="shared" si="41"/>
        <v>0.4838950621113815</v>
      </c>
      <c r="K213" s="10">
        <f t="shared" si="42"/>
        <v>0.2761452860507756</v>
      </c>
      <c r="AC213" s="12"/>
      <c r="AD213" s="13"/>
    </row>
    <row r="214" spans="1:30" x14ac:dyDescent="0.3">
      <c r="A214" s="17">
        <v>42768</v>
      </c>
      <c r="B214" s="18">
        <v>-3.9872091397128405E-3</v>
      </c>
      <c r="C214" s="8">
        <f t="shared" si="36"/>
        <v>-5.5187209139712839E-2</v>
      </c>
      <c r="D214" s="5">
        <f t="shared" si="37"/>
        <v>3.0456280526304043E-3</v>
      </c>
      <c r="E214" s="5">
        <f t="shared" si="39"/>
        <v>2.3670048251732976E-3</v>
      </c>
      <c r="F214" s="5">
        <f>B$6+B$7*E213+B$8*(H213*100)^2</f>
        <v>0.39522447090658414</v>
      </c>
      <c r="G214" s="14">
        <v>9.6478531689058039E-3</v>
      </c>
      <c r="H214" s="8">
        <f t="shared" si="40"/>
        <v>6.2866880860003235E-3</v>
      </c>
      <c r="I214" s="7">
        <f t="shared" si="38"/>
        <v>3.3611650829054804E-3</v>
      </c>
      <c r="J214" s="10">
        <f t="shared" si="41"/>
        <v>0.34838476747741398</v>
      </c>
      <c r="K214" s="10">
        <f t="shared" si="42"/>
        <v>0.10634695407560768</v>
      </c>
      <c r="AC214" s="12"/>
      <c r="AD214" s="13"/>
    </row>
    <row r="215" spans="1:30" x14ac:dyDescent="0.3">
      <c r="A215" s="17">
        <v>42769</v>
      </c>
      <c r="B215" s="18">
        <v>5.8055315453204963E-3</v>
      </c>
      <c r="C215" s="8">
        <f t="shared" si="36"/>
        <v>-4.539446845467951E-2</v>
      </c>
      <c r="D215" s="5">
        <f t="shared" si="37"/>
        <v>2.0606577662828931E-3</v>
      </c>
      <c r="E215" s="5">
        <f t="shared" si="39"/>
        <v>3.0456280526304043E-3</v>
      </c>
      <c r="F215" s="5">
        <f>B$6+B$7*E213+B$8*(H214*100)^2</f>
        <v>0.41774645724241843</v>
      </c>
      <c r="G215" s="14">
        <v>1.0960146197080526E-2</v>
      </c>
      <c r="H215" s="8">
        <f t="shared" si="40"/>
        <v>6.4633308536885103E-3</v>
      </c>
      <c r="I215" s="7">
        <f t="shared" si="38"/>
        <v>4.4968153433920157E-3</v>
      </c>
      <c r="J215" s="10">
        <f t="shared" si="41"/>
        <v>0.41028789785576408</v>
      </c>
      <c r="K215" s="10">
        <f t="shared" si="42"/>
        <v>0.16762188939341427</v>
      </c>
      <c r="AC215" s="12"/>
      <c r="AD215" s="13"/>
    </row>
    <row r="216" spans="1:30" x14ac:dyDescent="0.3">
      <c r="A216" s="17">
        <v>42772</v>
      </c>
      <c r="B216" s="18">
        <v>-1.4905624677746327E-2</v>
      </c>
      <c r="C216" s="8">
        <f t="shared" si="36"/>
        <v>-6.6105624677746333E-2</v>
      </c>
      <c r="D216" s="5">
        <f t="shared" si="37"/>
        <v>4.3699536140350652E-3</v>
      </c>
      <c r="E216" s="5">
        <f t="shared" si="39"/>
        <v>2.0606577662828931E-3</v>
      </c>
      <c r="F216" s="5">
        <f>B$6+B$7*E213+B$8*(H215*100)^2</f>
        <v>0.43843290169188232</v>
      </c>
      <c r="G216" s="14">
        <v>1.2057141215860174E-2</v>
      </c>
      <c r="H216" s="8">
        <f t="shared" si="40"/>
        <v>6.6214265962244289E-3</v>
      </c>
      <c r="I216" s="7">
        <f t="shared" si="38"/>
        <v>5.435714619635745E-3</v>
      </c>
      <c r="J216" s="10">
        <f t="shared" si="41"/>
        <v>0.45082947295047943</v>
      </c>
      <c r="K216" s="10">
        <f t="shared" si="42"/>
        <v>0.22158174738799197</v>
      </c>
      <c r="AC216" s="12"/>
      <c r="AD216" s="13"/>
    </row>
    <row r="217" spans="1:30" x14ac:dyDescent="0.3">
      <c r="A217" s="17">
        <v>42773</v>
      </c>
      <c r="B217" s="18">
        <v>3.2139318728254831E-3</v>
      </c>
      <c r="C217" s="8">
        <f t="shared" si="36"/>
        <v>-4.7986068127174521E-2</v>
      </c>
      <c r="D217" s="5">
        <f t="shared" si="37"/>
        <v>2.3026627343058345E-3</v>
      </c>
      <c r="E217" s="5">
        <f t="shared" si="39"/>
        <v>4.3699536140350652E-3</v>
      </c>
      <c r="F217" s="5">
        <f>B$6+B$7*E213+B$8*(H216*100)^2</f>
        <v>0.45743340091871476</v>
      </c>
      <c r="G217" s="14">
        <v>1.0313624676553222E-2</v>
      </c>
      <c r="H217" s="8">
        <f t="shared" si="40"/>
        <v>6.7633822967411413E-3</v>
      </c>
      <c r="I217" s="7">
        <f t="shared" si="38"/>
        <v>3.5502423798120806E-3</v>
      </c>
      <c r="J217" s="10">
        <f t="shared" si="41"/>
        <v>0.34422838634831526</v>
      </c>
      <c r="K217" s="10">
        <f t="shared" si="42"/>
        <v>0.10297844450143923</v>
      </c>
      <c r="AC217" s="12"/>
      <c r="AD217" s="13"/>
    </row>
    <row r="218" spans="1:30" x14ac:dyDescent="0.3">
      <c r="A218" s="17">
        <v>42774</v>
      </c>
      <c r="B218" s="18">
        <v>9.8579467502318864E-3</v>
      </c>
      <c r="C218" s="8">
        <f t="shared" si="36"/>
        <v>-4.1342053249768113E-2</v>
      </c>
      <c r="D218" s="5">
        <f t="shared" si="37"/>
        <v>1.7091653669066621E-3</v>
      </c>
      <c r="E218" s="5">
        <f t="shared" si="39"/>
        <v>2.3026627343058345E-3</v>
      </c>
      <c r="F218" s="5">
        <f>B$6+B$7*E213+B$8*(H217*100)^2</f>
        <v>0.47488535945856047</v>
      </c>
      <c r="G218" s="14">
        <v>1.0897977161472625E-2</v>
      </c>
      <c r="H218" s="8">
        <f t="shared" si="40"/>
        <v>6.8911926359561341E-3</v>
      </c>
      <c r="I218" s="7">
        <f t="shared" si="38"/>
        <v>4.0067845255164908E-3</v>
      </c>
      <c r="J218" s="10">
        <f t="shared" si="41"/>
        <v>0.3676631420812283</v>
      </c>
      <c r="K218" s="10">
        <f t="shared" si="42"/>
        <v>0.12310254725708702</v>
      </c>
      <c r="AC218" s="12"/>
      <c r="AD218" s="13"/>
    </row>
    <row r="219" spans="1:30" x14ac:dyDescent="0.3">
      <c r="A219" s="17">
        <v>42775</v>
      </c>
      <c r="B219" s="18">
        <v>2.0030823338520586E-3</v>
      </c>
      <c r="C219" s="8">
        <f t="shared" si="36"/>
        <v>-4.9196917666147942E-2</v>
      </c>
      <c r="D219" s="5">
        <f t="shared" si="37"/>
        <v>2.4203367078497397E-3</v>
      </c>
      <c r="E219" s="5">
        <f t="shared" si="39"/>
        <v>1.7091653669066621E-3</v>
      </c>
      <c r="F219" s="5">
        <f>B$6+B$7*E213+B$8*(H218*100)^2</f>
        <v>0.49091498337740874</v>
      </c>
      <c r="G219" s="14">
        <v>7.1763038253051014E-3</v>
      </c>
      <c r="H219" s="8">
        <f t="shared" si="40"/>
        <v>7.0065325473975268E-3</v>
      </c>
      <c r="I219" s="7">
        <f t="shared" si="38"/>
        <v>1.6977127790757454E-4</v>
      </c>
      <c r="J219" s="10">
        <f t="shared" si="41"/>
        <v>2.36572032121782E-2</v>
      </c>
      <c r="K219" s="10">
        <f t="shared" si="42"/>
        <v>2.8889933855524852E-4</v>
      </c>
      <c r="AC219" s="12"/>
      <c r="AD219" s="13"/>
    </row>
    <row r="220" spans="1:30" x14ac:dyDescent="0.3">
      <c r="A220" s="17">
        <v>42776</v>
      </c>
      <c r="B220" s="18">
        <v>1.7698226843763671E-2</v>
      </c>
      <c r="C220" s="8">
        <f t="shared" si="36"/>
        <v>-3.3501773156236328E-2</v>
      </c>
      <c r="D220" s="5">
        <f t="shared" si="37"/>
        <v>1.1223688046119169E-3</v>
      </c>
      <c r="E220" s="5">
        <f t="shared" si="39"/>
        <v>2.4203367078497397E-3</v>
      </c>
      <c r="F220" s="5">
        <f>B$6+B$7*E213+B$8*(H219*100)^2</f>
        <v>0.50563819294687085</v>
      </c>
      <c r="G220" s="14">
        <v>9.8106174082501201E-3</v>
      </c>
      <c r="H220" s="8">
        <f t="shared" si="40"/>
        <v>7.1108240939209769E-3</v>
      </c>
      <c r="I220" s="7">
        <f t="shared" si="38"/>
        <v>2.6997933143291433E-3</v>
      </c>
      <c r="J220" s="10">
        <f t="shared" si="41"/>
        <v>0.27519096933275422</v>
      </c>
      <c r="K220" s="10">
        <f t="shared" si="42"/>
        <v>5.7826694339845552E-2</v>
      </c>
      <c r="AC220" s="12"/>
      <c r="AD220" s="13"/>
    </row>
    <row r="221" spans="1:30" x14ac:dyDescent="0.3">
      <c r="A221" s="17">
        <v>42779</v>
      </c>
      <c r="B221" s="18">
        <v>1.2668003179291901E-2</v>
      </c>
      <c r="C221" s="8">
        <f t="shared" si="36"/>
        <v>-3.8531996820708098E-2</v>
      </c>
      <c r="D221" s="5">
        <f t="shared" si="37"/>
        <v>1.484714778991059E-3</v>
      </c>
      <c r="E221" s="5">
        <f t="shared" si="39"/>
        <v>1.1223688046119169E-3</v>
      </c>
      <c r="F221" s="5">
        <f>B$6+B$7*E213+B$8*(H220*100)^2</f>
        <v>0.51916146093642168</v>
      </c>
      <c r="G221" s="14">
        <v>6.832032912140594E-3</v>
      </c>
      <c r="H221" s="8">
        <f t="shared" si="40"/>
        <v>7.2052859827797374E-3</v>
      </c>
      <c r="I221" s="7">
        <f t="shared" si="38"/>
        <v>3.7325307063914345E-4</v>
      </c>
      <c r="J221" s="10">
        <f t="shared" si="41"/>
        <v>5.4632797505390941E-2</v>
      </c>
      <c r="K221" s="10">
        <f t="shared" si="42"/>
        <v>1.3899745208807435E-3</v>
      </c>
      <c r="AC221" s="12"/>
      <c r="AD221" s="13"/>
    </row>
    <row r="222" spans="1:30" x14ac:dyDescent="0.3">
      <c r="A222" s="17">
        <v>42780</v>
      </c>
      <c r="B222" s="18">
        <v>-3.8150568784857436E-3</v>
      </c>
      <c r="C222" s="8">
        <f t="shared" si="36"/>
        <v>-5.5015056878485749E-2</v>
      </c>
      <c r="D222" s="5">
        <f t="shared" si="37"/>
        <v>3.0266564833430223E-3</v>
      </c>
      <c r="E222" s="5">
        <f t="shared" si="39"/>
        <v>1.484714778991059E-3</v>
      </c>
      <c r="F222" s="5">
        <f>B$6+B$7*E213+B$8*(H221*100)^2</f>
        <v>0.53158258258482416</v>
      </c>
      <c r="G222" s="14">
        <v>8.7686755173450558E-3</v>
      </c>
      <c r="H222" s="8">
        <f t="shared" si="40"/>
        <v>7.2909710093020134E-3</v>
      </c>
      <c r="I222" s="7">
        <f t="shared" si="38"/>
        <v>1.4777045080430424E-3</v>
      </c>
      <c r="J222" s="10">
        <f t="shared" si="41"/>
        <v>0.16852083363331657</v>
      </c>
      <c r="K222" s="10">
        <f t="shared" si="42"/>
        <v>1.8126918286460514E-2</v>
      </c>
      <c r="AC222" s="12"/>
      <c r="AD222" s="13"/>
    </row>
    <row r="223" spans="1:30" x14ac:dyDescent="0.3">
      <c r="A223" s="17">
        <v>42781</v>
      </c>
      <c r="B223" s="18">
        <v>1.8754865221970819E-2</v>
      </c>
      <c r="C223" s="8">
        <f t="shared" si="36"/>
        <v>-3.2445134778029183E-2</v>
      </c>
      <c r="D223" s="5">
        <f t="shared" si="37"/>
        <v>1.0526867707644789E-3</v>
      </c>
      <c r="E223" s="5">
        <f t="shared" si="39"/>
        <v>3.0266564833430223E-3</v>
      </c>
      <c r="F223" s="5">
        <f t="shared" ref="F223" si="44">B$6+B$7*E223+B$8*(G222*100)^2</f>
        <v>0.76102593331337987</v>
      </c>
      <c r="G223" s="14">
        <v>7.8031853918648217E-3</v>
      </c>
      <c r="H223" s="8">
        <f t="shared" si="40"/>
        <v>8.7236800337551351E-3</v>
      </c>
      <c r="I223" s="7">
        <f t="shared" si="38"/>
        <v>9.2049464189031347E-4</v>
      </c>
      <c r="J223" s="10">
        <f t="shared" si="41"/>
        <v>0.11796395903267547</v>
      </c>
      <c r="K223" s="10">
        <f t="shared" si="42"/>
        <v>5.9923554951426539E-3</v>
      </c>
      <c r="AC223" s="12"/>
      <c r="AD223" s="13"/>
    </row>
    <row r="224" spans="1:30" x14ac:dyDescent="0.3">
      <c r="A224" s="17">
        <v>42782</v>
      </c>
      <c r="B224" s="18">
        <v>-2.3860383954328137E-3</v>
      </c>
      <c r="C224" s="8">
        <f t="shared" si="36"/>
        <v>-5.3586038395432814E-2</v>
      </c>
      <c r="D224" s="5">
        <f t="shared" si="37"/>
        <v>2.8714635109167996E-3</v>
      </c>
      <c r="E224" s="5">
        <f t="shared" si="39"/>
        <v>1.0526867707644789E-3</v>
      </c>
      <c r="F224" s="5">
        <f>B$6+B$7*E223+B$8*(H223*100)^2</f>
        <v>0.75379663109456996</v>
      </c>
      <c r="G224" s="14">
        <v>8.1382905504121025E-3</v>
      </c>
      <c r="H224" s="8">
        <f t="shared" si="40"/>
        <v>8.6821462271409015E-3</v>
      </c>
      <c r="I224" s="7">
        <f t="shared" si="38"/>
        <v>5.4385567672879907E-4</v>
      </c>
      <c r="J224" s="10">
        <f t="shared" si="41"/>
        <v>6.6826770727823129E-2</v>
      </c>
      <c r="K224" s="10">
        <f t="shared" si="42"/>
        <v>2.0479120894203451E-3</v>
      </c>
      <c r="AC224" s="12"/>
      <c r="AD224" s="13"/>
    </row>
    <row r="225" spans="1:30" x14ac:dyDescent="0.3">
      <c r="A225" s="17">
        <v>42783</v>
      </c>
      <c r="B225" s="18">
        <v>-9.7372427693257911E-4</v>
      </c>
      <c r="C225" s="8">
        <f t="shared" si="36"/>
        <v>-5.2173724276932579E-2</v>
      </c>
      <c r="D225" s="5">
        <f t="shared" si="37"/>
        <v>2.7220975049253838E-3</v>
      </c>
      <c r="E225" s="5">
        <f t="shared" si="39"/>
        <v>2.8714635109167996E-3</v>
      </c>
      <c r="F225" s="5">
        <f>B$6+B$7*E223+B$8*(H224*100)^2</f>
        <v>0.74715651700659302</v>
      </c>
      <c r="G225" s="14">
        <v>8.5371594981518816E-3</v>
      </c>
      <c r="H225" s="8">
        <f t="shared" si="40"/>
        <v>8.6438215912094871E-3</v>
      </c>
      <c r="I225" s="7">
        <f t="shared" si="38"/>
        <v>1.0666209305760545E-4</v>
      </c>
      <c r="J225" s="10">
        <f t="shared" si="41"/>
        <v>1.2493862048693781E-2</v>
      </c>
      <c r="K225" s="10">
        <f t="shared" si="42"/>
        <v>7.6766162476982203E-5</v>
      </c>
      <c r="AC225" s="12"/>
      <c r="AD225" s="13"/>
    </row>
    <row r="226" spans="1:30" x14ac:dyDescent="0.3">
      <c r="A226" s="17">
        <v>42786</v>
      </c>
      <c r="B226" s="18">
        <v>1.1520442058967595E-2</v>
      </c>
      <c r="C226" s="8">
        <f t="shared" si="36"/>
        <v>-3.9679557941032409E-2</v>
      </c>
      <c r="D226" s="5">
        <f t="shared" si="37"/>
        <v>1.5744673183957481E-3</v>
      </c>
      <c r="E226" s="5">
        <f t="shared" si="39"/>
        <v>2.7220975049253838E-3</v>
      </c>
      <c r="F226" s="5">
        <f>B$6+B$7*E223+B$8*(H225*100)^2</f>
        <v>0.74105757221678636</v>
      </c>
      <c r="G226" s="14">
        <v>6.5219044665682565E-3</v>
      </c>
      <c r="H226" s="8">
        <f t="shared" si="40"/>
        <v>8.6084700860070747E-3</v>
      </c>
      <c r="I226" s="7">
        <f t="shared" si="38"/>
        <v>2.0865656194388182E-3</v>
      </c>
      <c r="J226" s="10">
        <f t="shared" si="41"/>
        <v>0.31993195087948639</v>
      </c>
      <c r="K226" s="10">
        <f t="shared" si="42"/>
        <v>3.5194997315846299E-2</v>
      </c>
      <c r="AC226" s="12"/>
      <c r="AD226" s="13"/>
    </row>
    <row r="227" spans="1:30" x14ac:dyDescent="0.3">
      <c r="A227" s="17">
        <v>42787</v>
      </c>
      <c r="B227" s="18">
        <v>7.544462866460021E-3</v>
      </c>
      <c r="C227" s="8">
        <f t="shared" si="36"/>
        <v>-4.3655537133539979E-2</v>
      </c>
      <c r="D227" s="5">
        <f t="shared" si="37"/>
        <v>1.9058059224178879E-3</v>
      </c>
      <c r="E227" s="5">
        <f t="shared" si="39"/>
        <v>1.5744673183957481E-3</v>
      </c>
      <c r="F227" s="5">
        <f>B$6+B$7*E223+B$8*(H226*100)^2</f>
        <v>0.73545569142734901</v>
      </c>
      <c r="G227" s="14">
        <v>3.7926815682034023E-3</v>
      </c>
      <c r="H227" s="8">
        <f t="shared" si="40"/>
        <v>8.5758713343155341E-3</v>
      </c>
      <c r="I227" s="7">
        <f t="shared" si="38"/>
        <v>4.7831897661121323E-3</v>
      </c>
      <c r="J227" s="10">
        <f t="shared" si="41"/>
        <v>1.2611630267652381</v>
      </c>
      <c r="K227" s="10">
        <f t="shared" si="42"/>
        <v>0.25812958261657615</v>
      </c>
      <c r="AC227" s="12"/>
      <c r="AD227" s="13"/>
    </row>
    <row r="228" spans="1:30" x14ac:dyDescent="0.3">
      <c r="A228" s="17">
        <v>42788</v>
      </c>
      <c r="B228" s="18">
        <v>-6.7130924430723804E-3</v>
      </c>
      <c r="C228" s="8">
        <f t="shared" si="36"/>
        <v>-5.7913092443072384E-2</v>
      </c>
      <c r="D228" s="5">
        <f t="shared" si="37"/>
        <v>3.3539262763198478E-3</v>
      </c>
      <c r="E228" s="5">
        <f t="shared" si="39"/>
        <v>1.9058059224178879E-3</v>
      </c>
      <c r="F228" s="5">
        <f>B$6+B$7*E223+B$8*(H227*100)^2</f>
        <v>0.73031036392225079</v>
      </c>
      <c r="G228" s="14">
        <v>7.0486428545617095E-3</v>
      </c>
      <c r="H228" s="8">
        <f t="shared" si="40"/>
        <v>8.545819819784705E-3</v>
      </c>
      <c r="I228" s="7">
        <f t="shared" si="38"/>
        <v>1.4971769652229955E-3</v>
      </c>
      <c r="J228" s="10">
        <f t="shared" si="41"/>
        <v>0.21240641583280945</v>
      </c>
      <c r="K228" s="10">
        <f t="shared" si="42"/>
        <v>1.7413086919833232E-2</v>
      </c>
      <c r="AC228" s="12"/>
      <c r="AD228" s="13"/>
    </row>
    <row r="229" spans="1:30" x14ac:dyDescent="0.3">
      <c r="A229" s="17">
        <v>42789</v>
      </c>
      <c r="B229" s="18">
        <v>-1.659709838842436E-2</v>
      </c>
      <c r="C229" s="8">
        <f t="shared" si="36"/>
        <v>-6.7797098388424362E-2</v>
      </c>
      <c r="D229" s="5">
        <f t="shared" si="37"/>
        <v>4.5964465498896934E-3</v>
      </c>
      <c r="E229" s="5">
        <f t="shared" si="39"/>
        <v>3.3539262763198478E-3</v>
      </c>
      <c r="F229" s="5">
        <f>B$6+B$7*E223+B$8*(H228*100)^2</f>
        <v>0.72558438060881791</v>
      </c>
      <c r="G229" s="14">
        <v>2.0340205146300923E-2</v>
      </c>
      <c r="H229" s="8">
        <f t="shared" si="40"/>
        <v>8.5181240928318119E-3</v>
      </c>
      <c r="I229" s="7">
        <f t="shared" si="38"/>
        <v>1.1822081053469111E-2</v>
      </c>
      <c r="J229" s="10">
        <f t="shared" si="41"/>
        <v>0.5812173952247025</v>
      </c>
      <c r="K229" s="10">
        <f t="shared" si="42"/>
        <v>0.51747043978245877</v>
      </c>
      <c r="AC229" s="12"/>
      <c r="AD229" s="13"/>
    </row>
    <row r="230" spans="1:30" x14ac:dyDescent="0.3">
      <c r="A230" s="17">
        <v>42790</v>
      </c>
      <c r="B230" s="18">
        <v>-1.1914577692992994E-2</v>
      </c>
      <c r="C230" s="8">
        <f t="shared" si="36"/>
        <v>-6.3114577692993001E-2</v>
      </c>
      <c r="D230" s="5">
        <f t="shared" si="37"/>
        <v>3.9834499173648499E-3</v>
      </c>
      <c r="E230" s="5">
        <f t="shared" si="39"/>
        <v>4.5964465498896934E-3</v>
      </c>
      <c r="F230" s="5">
        <f>B$6+B$7*E223+B$8*(H229*100)^2</f>
        <v>0.72124356493542963</v>
      </c>
      <c r="G230" s="14">
        <v>7.809272141416297E-3</v>
      </c>
      <c r="H230" s="8">
        <f t="shared" si="40"/>
        <v>8.4926059895383682E-3</v>
      </c>
      <c r="I230" s="7">
        <f t="shared" si="38"/>
        <v>6.8333384812207121E-4</v>
      </c>
      <c r="J230" s="10">
        <f t="shared" si="41"/>
        <v>8.7502885768063546E-2</v>
      </c>
      <c r="K230" s="10">
        <f t="shared" si="42"/>
        <v>3.4219273751368018E-3</v>
      </c>
      <c r="AC230" s="12"/>
      <c r="AD230" s="13"/>
    </row>
    <row r="231" spans="1:30" x14ac:dyDescent="0.3">
      <c r="A231" s="17">
        <v>42795</v>
      </c>
      <c r="B231" s="18">
        <v>4.8933513778113783E-3</v>
      </c>
      <c r="C231" s="8">
        <f t="shared" si="36"/>
        <v>-4.6306648622188626E-2</v>
      </c>
      <c r="D231" s="5">
        <f t="shared" si="37"/>
        <v>2.1443057066188437E-3</v>
      </c>
      <c r="E231" s="5">
        <f t="shared" si="39"/>
        <v>3.9834499173648499E-3</v>
      </c>
      <c r="F231" s="5">
        <f>B$6+B$7*E223+B$8*(H230*100)^2</f>
        <v>0.71725652573942278</v>
      </c>
      <c r="G231" s="14">
        <v>7.7915214161207716E-3</v>
      </c>
      <c r="H231" s="8">
        <f t="shared" si="40"/>
        <v>8.469099867987287E-3</v>
      </c>
      <c r="I231" s="7">
        <f t="shared" si="38"/>
        <v>6.7757845186651542E-4</v>
      </c>
      <c r="J231" s="10">
        <f t="shared" si="41"/>
        <v>8.69635615021985E-2</v>
      </c>
      <c r="K231" s="10">
        <f t="shared" si="42"/>
        <v>3.3821270832301575E-3</v>
      </c>
      <c r="AC231" s="12"/>
      <c r="AD231" s="13"/>
    </row>
    <row r="232" spans="1:30" x14ac:dyDescent="0.3">
      <c r="A232" s="17">
        <v>42796</v>
      </c>
      <c r="B232" s="18">
        <v>-1.7073071356614119E-2</v>
      </c>
      <c r="C232" s="8">
        <f t="shared" si="36"/>
        <v>-6.8273071356614118E-2</v>
      </c>
      <c r="D232" s="5">
        <f t="shared" si="37"/>
        <v>4.6612122724653234E-3</v>
      </c>
      <c r="E232" s="5">
        <f t="shared" si="39"/>
        <v>2.1443057066188437E-3</v>
      </c>
      <c r="F232" s="5">
        <f>B$6+B$7*E223+B$8*(H231*100)^2</f>
        <v>0.71359443023789026</v>
      </c>
      <c r="G232" s="14">
        <v>1.1094586695004637E-2</v>
      </c>
      <c r="H232" s="8">
        <f t="shared" si="40"/>
        <v>8.4474518657278556E-3</v>
      </c>
      <c r="I232" s="7">
        <f t="shared" si="38"/>
        <v>2.6471348292767816E-3</v>
      </c>
      <c r="J232" s="10">
        <f t="shared" si="41"/>
        <v>0.23859697544827516</v>
      </c>
      <c r="K232" s="10">
        <f t="shared" si="42"/>
        <v>4.0772427857870941E-2</v>
      </c>
      <c r="AC232" s="12"/>
      <c r="AD232" s="13"/>
    </row>
    <row r="233" spans="1:30" x14ac:dyDescent="0.3">
      <c r="A233" s="17">
        <v>42797</v>
      </c>
      <c r="B233" s="18">
        <v>1.4038122288133975E-2</v>
      </c>
      <c r="C233" s="8">
        <f t="shared" si="36"/>
        <v>-3.7161877711866027E-2</v>
      </c>
      <c r="D233" s="5">
        <f t="shared" si="37"/>
        <v>1.3810051550716849E-3</v>
      </c>
      <c r="E233" s="5">
        <f t="shared" si="39"/>
        <v>4.6612122724653234E-3</v>
      </c>
      <c r="F233" s="5">
        <f t="shared" ref="F233" si="45">B$6+B$7*E233+B$8*(G232*100)^2</f>
        <v>1.1854795582022577</v>
      </c>
      <c r="G233" s="14">
        <v>5.5709008053176278E-3</v>
      </c>
      <c r="H233" s="8">
        <f t="shared" si="40"/>
        <v>1.0887972989506622E-2</v>
      </c>
      <c r="I233" s="7">
        <f t="shared" si="38"/>
        <v>5.3170721841889939E-3</v>
      </c>
      <c r="J233" s="10">
        <f t="shared" si="41"/>
        <v>0.95443670063442065</v>
      </c>
      <c r="K233" s="10">
        <f t="shared" si="42"/>
        <v>0.18175839557468554</v>
      </c>
      <c r="AC233" s="12"/>
      <c r="AD233" s="13"/>
    </row>
    <row r="234" spans="1:30" x14ac:dyDescent="0.3">
      <c r="A234" s="17">
        <v>42800</v>
      </c>
      <c r="B234" s="18">
        <v>-6.6853704719234538E-3</v>
      </c>
      <c r="C234" s="8">
        <f t="shared" si="36"/>
        <v>-5.7885370471923457E-2</v>
      </c>
      <c r="D234" s="5">
        <f t="shared" si="37"/>
        <v>3.3507161146718281E-3</v>
      </c>
      <c r="E234" s="5">
        <f t="shared" si="39"/>
        <v>1.3810051550716849E-3</v>
      </c>
      <c r="F234" s="5">
        <f>B$6+B$7*E233+B$8*(H233*100)^2</f>
        <v>1.1437622240366658</v>
      </c>
      <c r="G234" s="14">
        <v>6.8162935864161103E-3</v>
      </c>
      <c r="H234" s="8">
        <f t="shared" si="40"/>
        <v>1.0694681968327369E-2</v>
      </c>
      <c r="I234" s="7">
        <f t="shared" si="38"/>
        <v>3.8783883819112587E-3</v>
      </c>
      <c r="J234" s="10">
        <f t="shared" si="41"/>
        <v>0.56898787188983868</v>
      </c>
      <c r="K234" s="10">
        <f t="shared" si="42"/>
        <v>8.7784300224514E-2</v>
      </c>
      <c r="AC234" s="12"/>
      <c r="AD234" s="13"/>
    </row>
    <row r="235" spans="1:30" x14ac:dyDescent="0.3">
      <c r="A235" s="17">
        <v>42801</v>
      </c>
      <c r="B235" s="18">
        <v>-9.0701166159090196E-3</v>
      </c>
      <c r="C235" s="8">
        <f t="shared" si="36"/>
        <v>-6.0270116615909024E-2</v>
      </c>
      <c r="D235" s="5">
        <f t="shared" si="37"/>
        <v>3.632486956895273E-3</v>
      </c>
      <c r="E235" s="5">
        <f t="shared" si="39"/>
        <v>3.3507161146718281E-3</v>
      </c>
      <c r="F235" s="5">
        <f>B$6+B$7*E233+B$8*(H234*100)^2</f>
        <v>1.1054448526055696</v>
      </c>
      <c r="G235" s="14">
        <v>8.596715957220856E-3</v>
      </c>
      <c r="H235" s="8">
        <f t="shared" si="40"/>
        <v>1.0514013755961941E-2</v>
      </c>
      <c r="I235" s="7">
        <f t="shared" si="38"/>
        <v>1.9172977987410855E-3</v>
      </c>
      <c r="J235" s="10">
        <f t="shared" si="41"/>
        <v>0.22302677072058444</v>
      </c>
      <c r="K235" s="10">
        <f t="shared" si="42"/>
        <v>1.897233627943784E-2</v>
      </c>
      <c r="AC235" s="12"/>
      <c r="AD235" s="13"/>
    </row>
    <row r="236" spans="1:30" x14ac:dyDescent="0.3">
      <c r="A236" s="17">
        <v>42802</v>
      </c>
      <c r="B236" s="18">
        <v>-1.5698620727140886E-2</v>
      </c>
      <c r="C236" s="8">
        <f t="shared" si="36"/>
        <v>-6.6898620727140895E-2</v>
      </c>
      <c r="D236" s="5">
        <f t="shared" si="37"/>
        <v>4.4754254551938452E-3</v>
      </c>
      <c r="E236" s="5">
        <f t="shared" si="39"/>
        <v>3.632486956895273E-3</v>
      </c>
      <c r="F236" s="5">
        <f>B$6+B$7*E233+B$8*(H235*100)^2</f>
        <v>1.0702503469461075</v>
      </c>
      <c r="G236" s="14">
        <v>1.030350775241309E-2</v>
      </c>
      <c r="H236" s="8">
        <f t="shared" si="40"/>
        <v>1.0345290459654131E-2</v>
      </c>
      <c r="I236" s="7">
        <f t="shared" si="38"/>
        <v>4.1782707241040662E-5</v>
      </c>
      <c r="J236" s="10">
        <f t="shared" si="41"/>
        <v>4.0551924883305028E-3</v>
      </c>
      <c r="K236" s="10">
        <f t="shared" si="42"/>
        <v>8.1780376952611533E-6</v>
      </c>
      <c r="AC236" s="12"/>
      <c r="AD236" s="13"/>
    </row>
    <row r="237" spans="1:30" x14ac:dyDescent="0.3">
      <c r="A237" s="17">
        <v>42803</v>
      </c>
      <c r="B237" s="18">
        <v>-2.0571842401915408E-3</v>
      </c>
      <c r="C237" s="8">
        <f t="shared" si="36"/>
        <v>-5.3257184240191546E-2</v>
      </c>
      <c r="D237" s="5">
        <f t="shared" si="37"/>
        <v>2.836327673193707E-3</v>
      </c>
      <c r="E237" s="5">
        <f t="shared" si="39"/>
        <v>4.4754254551938452E-3</v>
      </c>
      <c r="F237" s="5">
        <f>B$6+B$7*E233+B$8*(H236*100)^2</f>
        <v>1.0379241934978922</v>
      </c>
      <c r="G237" s="14">
        <v>8.6878294471571631E-3</v>
      </c>
      <c r="H237" s="8">
        <f t="shared" si="40"/>
        <v>1.0187856464918869E-2</v>
      </c>
      <c r="I237" s="7">
        <f t="shared" si="38"/>
        <v>1.5000270177617063E-3</v>
      </c>
      <c r="J237" s="10">
        <f t="shared" si="41"/>
        <v>0.17265843291301558</v>
      </c>
      <c r="K237" s="10">
        <f t="shared" si="42"/>
        <v>1.2036572252018596E-2</v>
      </c>
      <c r="AC237" s="12"/>
      <c r="AD237" s="13"/>
    </row>
    <row r="238" spans="1:30" x14ac:dyDescent="0.3">
      <c r="A238" s="17">
        <v>42804</v>
      </c>
      <c r="B238" s="18">
        <v>1.3925423881139892E-3</v>
      </c>
      <c r="C238" s="8">
        <f t="shared" si="36"/>
        <v>-4.9807457611886014E-2</v>
      </c>
      <c r="D238" s="5">
        <f t="shared" si="37"/>
        <v>2.480782833759822E-3</v>
      </c>
      <c r="E238" s="5">
        <f t="shared" si="39"/>
        <v>2.836327673193707E-3</v>
      </c>
      <c r="F238" s="5">
        <f>B$6+B$7*E233+B$8*(H237*100)^2</f>
        <v>1.008232621555706</v>
      </c>
      <c r="G238" s="14">
        <v>1.567419275418834E-2</v>
      </c>
      <c r="H238" s="8">
        <f t="shared" si="40"/>
        <v>1.0041078734656482E-2</v>
      </c>
      <c r="I238" s="7">
        <f t="shared" si="38"/>
        <v>5.6331140195318586E-3</v>
      </c>
      <c r="J238" s="10">
        <f t="shared" si="41"/>
        <v>0.35938782353091964</v>
      </c>
      <c r="K238" s="10">
        <f t="shared" si="42"/>
        <v>0.11567582269749677</v>
      </c>
      <c r="AC238" s="12"/>
      <c r="AD238" s="13"/>
    </row>
    <row r="239" spans="1:30" x14ac:dyDescent="0.3">
      <c r="A239" s="17">
        <v>42807</v>
      </c>
      <c r="B239" s="18">
        <v>1.3194363861099359E-2</v>
      </c>
      <c r="C239" s="8">
        <f t="shared" si="36"/>
        <v>-3.8005636138900643E-2</v>
      </c>
      <c r="D239" s="5">
        <f t="shared" si="37"/>
        <v>1.4444283783225107E-3</v>
      </c>
      <c r="E239" s="5">
        <f t="shared" si="39"/>
        <v>2.480782833759822E-3</v>
      </c>
      <c r="F239" s="5">
        <f>B$6+B$7*E233+B$8*(H238*100)^2</f>
        <v>0.9809609127268083</v>
      </c>
      <c r="G239" s="14">
        <v>6.9425460866413121E-3</v>
      </c>
      <c r="H239" s="8">
        <f t="shared" si="40"/>
        <v>9.9043470896713233E-3</v>
      </c>
      <c r="I239" s="7">
        <f t="shared" si="38"/>
        <v>2.9618010030300112E-3</v>
      </c>
      <c r="J239" s="10">
        <f t="shared" si="41"/>
        <v>0.4266159656799457</v>
      </c>
      <c r="K239" s="10">
        <f t="shared" si="42"/>
        <v>5.6264672409348515E-2</v>
      </c>
      <c r="AC239" s="12"/>
      <c r="AD239" s="13"/>
    </row>
    <row r="240" spans="1:30" x14ac:dyDescent="0.3">
      <c r="A240" s="17">
        <v>42808</v>
      </c>
      <c r="B240" s="18">
        <v>-1.282334649632262E-2</v>
      </c>
      <c r="C240" s="8">
        <f t="shared" si="36"/>
        <v>-6.4023346496322617E-2</v>
      </c>
      <c r="D240" s="5">
        <f t="shared" si="37"/>
        <v>4.0989888965881852E-3</v>
      </c>
      <c r="E240" s="5">
        <f t="shared" si="39"/>
        <v>1.4444283783225107E-3</v>
      </c>
      <c r="F240" s="5">
        <f>B$6+B$7*E233+B$8*(H239*100)^2</f>
        <v>0.95591184816746555</v>
      </c>
      <c r="G240" s="14">
        <v>5.4018734393511082E-3</v>
      </c>
      <c r="H240" s="8">
        <f t="shared" si="40"/>
        <v>9.7770744508133191E-3</v>
      </c>
      <c r="I240" s="7">
        <f t="shared" si="38"/>
        <v>4.375201011462211E-3</v>
      </c>
      <c r="J240" s="10">
        <f t="shared" si="41"/>
        <v>0.80994141395281838</v>
      </c>
      <c r="K240" s="10">
        <f t="shared" si="42"/>
        <v>0.1457985480590771</v>
      </c>
      <c r="AC240" s="12"/>
      <c r="AD240" s="13"/>
    </row>
    <row r="241" spans="1:30" x14ac:dyDescent="0.3">
      <c r="A241" s="17">
        <v>42809</v>
      </c>
      <c r="B241" s="18">
        <v>2.3463278699355446E-2</v>
      </c>
      <c r="C241" s="8">
        <f t="shared" si="36"/>
        <v>-2.7736721300644557E-2</v>
      </c>
      <c r="D241" s="5">
        <f t="shared" si="37"/>
        <v>7.693257085096295E-4</v>
      </c>
      <c r="E241" s="5">
        <f t="shared" si="39"/>
        <v>4.0989888965881852E-3</v>
      </c>
      <c r="F241" s="5">
        <f>B$6+B$7*E233+B$8*(H240*100)^2</f>
        <v>0.93290428236970946</v>
      </c>
      <c r="G241" s="14">
        <v>1.2755997261103916E-2</v>
      </c>
      <c r="H241" s="8">
        <f t="shared" si="40"/>
        <v>9.6586970258400254E-3</v>
      </c>
      <c r="I241" s="7">
        <f t="shared" si="38"/>
        <v>3.0973002352638907E-3</v>
      </c>
      <c r="J241" s="10">
        <f t="shared" si="41"/>
        <v>0.2428112966681405</v>
      </c>
      <c r="K241" s="10">
        <f t="shared" si="42"/>
        <v>4.2531969291146776E-2</v>
      </c>
      <c r="AC241" s="12"/>
      <c r="AD241" s="13"/>
    </row>
    <row r="242" spans="1:30" x14ac:dyDescent="0.3">
      <c r="A242" s="17">
        <v>42810</v>
      </c>
      <c r="B242" s="18">
        <v>-6.8475778479161181E-3</v>
      </c>
      <c r="C242" s="8">
        <f t="shared" si="36"/>
        <v>-5.8047577847916122E-2</v>
      </c>
      <c r="D242" s="5">
        <f t="shared" si="37"/>
        <v>3.3695212940098823E-3</v>
      </c>
      <c r="E242" s="5">
        <f t="shared" si="39"/>
        <v>7.693257085096295E-4</v>
      </c>
      <c r="F242" s="5">
        <f>B$6+B$7*E233+B$8*(H241*100)^2</f>
        <v>0.91177183318447041</v>
      </c>
      <c r="G242" s="14">
        <v>9.4834965027449872E-3</v>
      </c>
      <c r="H242" s="8">
        <f t="shared" si="40"/>
        <v>9.5486744272934056E-3</v>
      </c>
      <c r="I242" s="7">
        <f t="shared" si="38"/>
        <v>6.5177924548418323E-5</v>
      </c>
      <c r="J242" s="10">
        <f t="shared" si="41"/>
        <v>6.8727736156756793E-3</v>
      </c>
      <c r="K242" s="10">
        <f t="shared" si="42"/>
        <v>2.3402746046397027E-5</v>
      </c>
      <c r="AC242" s="12"/>
      <c r="AD242" s="13"/>
    </row>
    <row r="243" spans="1:30" x14ac:dyDescent="0.3">
      <c r="A243" s="17">
        <v>42811</v>
      </c>
      <c r="B243" s="18">
        <v>-2.4202484482351693E-2</v>
      </c>
      <c r="C243" s="8">
        <f t="shared" si="36"/>
        <v>-7.5402484482351692E-2</v>
      </c>
      <c r="D243" s="5">
        <f t="shared" si="37"/>
        <v>5.6855346661112876E-3</v>
      </c>
      <c r="E243" s="5">
        <f t="shared" si="39"/>
        <v>3.3695212940098823E-3</v>
      </c>
      <c r="F243" s="5">
        <f t="shared" ref="F243" si="46">B$6+B$7*E243+B$8*(G242*100)^2</f>
        <v>0.88088496712001463</v>
      </c>
      <c r="G243" s="14">
        <v>1.6483068284476779E-2</v>
      </c>
      <c r="H243" s="8">
        <f t="shared" si="40"/>
        <v>9.3855472249625097E-3</v>
      </c>
      <c r="I243" s="7">
        <f t="shared" si="38"/>
        <v>7.0975210595142692E-3</v>
      </c>
      <c r="J243" s="10">
        <f t="shared" si="41"/>
        <v>0.43059465246518969</v>
      </c>
      <c r="K243" s="10">
        <f t="shared" si="42"/>
        <v>0.19305542672246911</v>
      </c>
      <c r="AC243" s="12"/>
      <c r="AD243" s="13"/>
    </row>
    <row r="244" spans="1:30" x14ac:dyDescent="0.3">
      <c r="A244" s="17">
        <v>42814</v>
      </c>
      <c r="B244" s="18">
        <v>1.0442098381911168E-2</v>
      </c>
      <c r="C244" s="8">
        <f t="shared" si="36"/>
        <v>-4.0757901618088836E-2</v>
      </c>
      <c r="D244" s="5">
        <f t="shared" si="37"/>
        <v>1.6612065443098085E-3</v>
      </c>
      <c r="E244" s="5">
        <f t="shared" si="39"/>
        <v>5.6855346661112876E-3</v>
      </c>
      <c r="F244" s="5">
        <f>B$6+B$7*E243+B$8*(H243*100)^2</f>
        <v>0.86390916556680886</v>
      </c>
      <c r="G244" s="14">
        <v>1.4225962324752201E-2</v>
      </c>
      <c r="H244" s="8">
        <f t="shared" si="40"/>
        <v>9.2946714066007123E-3</v>
      </c>
      <c r="I244" s="7">
        <f t="shared" si="38"/>
        <v>4.9312909181514885E-3</v>
      </c>
      <c r="J244" s="10">
        <f t="shared" si="41"/>
        <v>0.34664023463434734</v>
      </c>
      <c r="K244" s="10">
        <f t="shared" si="42"/>
        <v>0.10492296407744406</v>
      </c>
      <c r="AC244" s="12"/>
      <c r="AD244" s="13"/>
    </row>
    <row r="245" spans="1:30" x14ac:dyDescent="0.3">
      <c r="A245" s="17">
        <v>42815</v>
      </c>
      <c r="B245" s="18">
        <v>-2.9783844514989572E-2</v>
      </c>
      <c r="C245" s="8">
        <f t="shared" si="36"/>
        <v>-8.0983844514989578E-2</v>
      </c>
      <c r="D245" s="5">
        <f t="shared" si="37"/>
        <v>6.5583830724280073E-3</v>
      </c>
      <c r="E245" s="5">
        <f t="shared" si="39"/>
        <v>1.6612065443098085E-3</v>
      </c>
      <c r="F245" s="5">
        <f>B$6+B$7*E243+B$8*(H244*100)^2</f>
        <v>0.84831689184018899</v>
      </c>
      <c r="G245" s="14">
        <v>1.5626577202753966E-2</v>
      </c>
      <c r="H245" s="8">
        <f t="shared" si="40"/>
        <v>9.2104119986034776E-3</v>
      </c>
      <c r="I245" s="7">
        <f t="shared" si="38"/>
        <v>6.4161652041504879E-3</v>
      </c>
      <c r="J245" s="10">
        <f t="shared" si="41"/>
        <v>0.41059312739450893</v>
      </c>
      <c r="K245" s="10">
        <f t="shared" si="42"/>
        <v>0.1679823199260162</v>
      </c>
      <c r="AC245" s="12"/>
      <c r="AD245" s="13"/>
    </row>
    <row r="246" spans="1:30" x14ac:dyDescent="0.3">
      <c r="A246" s="17">
        <v>42816</v>
      </c>
      <c r="B246" s="18">
        <v>8.5533442151287734E-3</v>
      </c>
      <c r="C246" s="8">
        <f t="shared" si="36"/>
        <v>-4.2646655784871229E-2</v>
      </c>
      <c r="D246" s="5">
        <f t="shared" si="37"/>
        <v>1.8187372496332908E-3</v>
      </c>
      <c r="E246" s="5">
        <f t="shared" si="39"/>
        <v>6.5583830724280073E-3</v>
      </c>
      <c r="F246" s="5">
        <f>B$6+B$7*E243+B$8*(H245*100)^2</f>
        <v>0.83399538842228904</v>
      </c>
      <c r="G246" s="14">
        <v>1.2435875364668262E-2</v>
      </c>
      <c r="H246" s="8">
        <f t="shared" si="40"/>
        <v>9.1323347968758177E-3</v>
      </c>
      <c r="I246" s="7">
        <f t="shared" si="38"/>
        <v>3.3035405677924439E-3</v>
      </c>
      <c r="J246" s="10">
        <f t="shared" si="41"/>
        <v>0.26564600166210889</v>
      </c>
      <c r="K246" s="10">
        <f t="shared" si="42"/>
        <v>5.2976990675057456E-2</v>
      </c>
      <c r="AC246" s="12"/>
      <c r="AD246" s="13"/>
    </row>
    <row r="247" spans="1:30" x14ac:dyDescent="0.3">
      <c r="A247" s="17">
        <v>42817</v>
      </c>
      <c r="B247" s="18">
        <v>1.5741586154732989E-4</v>
      </c>
      <c r="C247" s="8">
        <f t="shared" si="36"/>
        <v>-5.1042584138452675E-2</v>
      </c>
      <c r="D247" s="5">
        <f t="shared" si="37"/>
        <v>2.6053453955310205E-3</v>
      </c>
      <c r="E247" s="5">
        <f t="shared" si="39"/>
        <v>1.8187372496332908E-3</v>
      </c>
      <c r="F247" s="5">
        <f>B$6+B$7*E243+B$8*(H246*100)^2</f>
        <v>0.8208410875329476</v>
      </c>
      <c r="G247" s="14">
        <v>1.1712307116442569E-2</v>
      </c>
      <c r="H247" s="8">
        <f t="shared" si="40"/>
        <v>9.0600280768491411E-3</v>
      </c>
      <c r="I247" s="7">
        <f t="shared" si="38"/>
        <v>2.6522790395934279E-3</v>
      </c>
      <c r="J247" s="10">
        <f t="shared" si="41"/>
        <v>0.22645231321418904</v>
      </c>
      <c r="K247" s="10">
        <f t="shared" si="42"/>
        <v>3.5977163437048265E-2</v>
      </c>
      <c r="AC247" s="12"/>
      <c r="AD247" s="13"/>
    </row>
    <row r="248" spans="1:30" x14ac:dyDescent="0.3">
      <c r="A248" s="17">
        <v>42818</v>
      </c>
      <c r="B248" s="18">
        <v>5.0712515952675086E-3</v>
      </c>
      <c r="C248" s="8">
        <f t="shared" si="36"/>
        <v>-4.6128748404732495E-2</v>
      </c>
      <c r="D248" s="5">
        <f t="shared" si="37"/>
        <v>2.1278614293871105E-3</v>
      </c>
      <c r="E248" s="5">
        <f t="shared" si="39"/>
        <v>2.6053453955310205E-3</v>
      </c>
      <c r="F248" s="5">
        <f>B$6+B$7*E243+B$8*(H247*100)^2</f>
        <v>0.80875886216608772</v>
      </c>
      <c r="G248" s="14">
        <v>4.8530604016417843E-3</v>
      </c>
      <c r="H248" s="8">
        <f t="shared" si="40"/>
        <v>8.9931021464569588E-3</v>
      </c>
      <c r="I248" s="7">
        <f t="shared" si="38"/>
        <v>4.1400417448151745E-3</v>
      </c>
      <c r="J248" s="10">
        <f t="shared" si="41"/>
        <v>0.85307855295075319</v>
      </c>
      <c r="K248" s="10">
        <f t="shared" si="42"/>
        <v>0.15649086946870416</v>
      </c>
      <c r="AC248" s="12"/>
      <c r="AD248" s="13"/>
    </row>
    <row r="249" spans="1:30" x14ac:dyDescent="0.3">
      <c r="A249" s="17">
        <v>42821</v>
      </c>
      <c r="B249" s="18">
        <v>7.0848129558915666E-3</v>
      </c>
      <c r="C249" s="8">
        <f t="shared" si="36"/>
        <v>-4.4115187044108439E-2</v>
      </c>
      <c r="D249" s="5">
        <f t="shared" si="37"/>
        <v>1.9461497279366731E-3</v>
      </c>
      <c r="E249" s="5">
        <f t="shared" si="39"/>
        <v>2.1278614293871105E-3</v>
      </c>
      <c r="F249" s="5">
        <f>B$6+B$7*E243+B$8*(H248*100)^2</f>
        <v>0.79766133816662677</v>
      </c>
      <c r="G249" s="14">
        <v>1.515446167431236E-2</v>
      </c>
      <c r="H249" s="8">
        <f t="shared" si="40"/>
        <v>8.9311888243762197E-3</v>
      </c>
      <c r="I249" s="7">
        <f t="shared" si="38"/>
        <v>6.2232728499361407E-3</v>
      </c>
      <c r="J249" s="10">
        <f t="shared" si="41"/>
        <v>0.41065614758754038</v>
      </c>
      <c r="K249" s="10">
        <f t="shared" si="42"/>
        <v>0.16805681726850152</v>
      </c>
      <c r="AC249" s="12"/>
      <c r="AD249" s="13"/>
    </row>
    <row r="250" spans="1:30" x14ac:dyDescent="0.3">
      <c r="A250" s="17">
        <v>42822</v>
      </c>
      <c r="B250" s="18">
        <v>5.1493739121264747E-3</v>
      </c>
      <c r="C250" s="8">
        <f t="shared" si="36"/>
        <v>-4.6050626087873525E-2</v>
      </c>
      <c r="D250" s="5">
        <f t="shared" si="37"/>
        <v>2.1206601630851377E-3</v>
      </c>
      <c r="E250" s="5">
        <f t="shared" si="39"/>
        <v>1.9461497279366731E-3</v>
      </c>
      <c r="F250" s="5">
        <f>B$6+B$7*E243+B$8*(H249*100)^2</f>
        <v>0.78746826237312206</v>
      </c>
      <c r="G250" s="14">
        <v>7.719572262730341E-3</v>
      </c>
      <c r="H250" s="8">
        <f t="shared" si="40"/>
        <v>8.8739408515784123E-3</v>
      </c>
      <c r="I250" s="7">
        <f t="shared" si="38"/>
        <v>1.1543685888480712E-3</v>
      </c>
      <c r="J250" s="10">
        <f t="shared" si="41"/>
        <v>0.14953789530817629</v>
      </c>
      <c r="K250" s="10">
        <f t="shared" si="42"/>
        <v>9.2748068435841713E-3</v>
      </c>
      <c r="AC250" s="12"/>
      <c r="AD250" s="13"/>
    </row>
    <row r="251" spans="1:30" x14ac:dyDescent="0.3">
      <c r="A251" s="17">
        <v>42823</v>
      </c>
      <c r="B251" s="18">
        <v>1.3644118000461045E-2</v>
      </c>
      <c r="C251" s="8">
        <f t="shared" si="36"/>
        <v>-3.7555881999538958E-2</v>
      </c>
      <c r="D251" s="5">
        <f t="shared" si="37"/>
        <v>1.4104442727632942E-3</v>
      </c>
      <c r="E251" s="5">
        <f t="shared" si="39"/>
        <v>2.1206601630851377E-3</v>
      </c>
      <c r="F251" s="5">
        <f>B$6+B$7*E243+B$8*(H250*100)^2</f>
        <v>0.77810592225678787</v>
      </c>
      <c r="G251" s="14">
        <v>8.1108247605237715E-3</v>
      </c>
      <c r="H251" s="8">
        <f t="shared" si="40"/>
        <v>8.8210312450233835E-3</v>
      </c>
      <c r="I251" s="7">
        <f t="shared" si="38"/>
        <v>7.1020648449961199E-4</v>
      </c>
      <c r="J251" s="10">
        <f t="shared" si="41"/>
        <v>8.7562794841316377E-2</v>
      </c>
      <c r="K251" s="10">
        <f t="shared" si="42"/>
        <v>3.4263612033180735E-3</v>
      </c>
      <c r="AC251" s="12"/>
      <c r="AD251" s="13"/>
    </row>
    <row r="252" spans="1:30" x14ac:dyDescent="0.3">
      <c r="A252" s="17">
        <v>42824</v>
      </c>
      <c r="B252" s="18">
        <v>-4.0063053417655889E-3</v>
      </c>
      <c r="C252" s="8">
        <f t="shared" si="36"/>
        <v>-5.5206305341765592E-2</v>
      </c>
      <c r="D252" s="5">
        <f t="shared" si="37"/>
        <v>3.0477361494882561E-3</v>
      </c>
      <c r="E252" s="5">
        <f t="shared" si="39"/>
        <v>1.4104442727632942E-3</v>
      </c>
      <c r="F252" s="5">
        <f>B$6+B$7*E243+B$8*(H251*100)^2</f>
        <v>0.76950661285993494</v>
      </c>
      <c r="G252" s="14">
        <v>6.6944081222569561E-3</v>
      </c>
      <c r="H252" s="8">
        <f t="shared" si="40"/>
        <v>8.7721526027534132E-3</v>
      </c>
      <c r="I252" s="7">
        <f t="shared" si="38"/>
        <v>2.0777444804964572E-3</v>
      </c>
      <c r="J252" s="10">
        <f t="shared" si="41"/>
        <v>0.31037015409750152</v>
      </c>
      <c r="K252" s="10">
        <f t="shared" si="42"/>
        <v>3.3452802289359429E-2</v>
      </c>
      <c r="AC252" s="12"/>
      <c r="AD252" s="13"/>
    </row>
    <row r="253" spans="1:30" x14ac:dyDescent="0.3">
      <c r="A253" s="17">
        <v>42825</v>
      </c>
      <c r="B253" s="18">
        <v>-4.3301411228826581E-3</v>
      </c>
      <c r="C253" s="8">
        <f t="shared" si="36"/>
        <v>-5.5530141122882661E-2</v>
      </c>
      <c r="D253" s="5">
        <f t="shared" si="37"/>
        <v>3.083596573127264E-3</v>
      </c>
      <c r="E253" s="5">
        <f t="shared" si="39"/>
        <v>3.0477361494882561E-3</v>
      </c>
      <c r="F253" s="5">
        <f t="shared" ref="F253" si="47">B$6+B$7*E253+B$8*(G252*100)^2</f>
        <v>0.4664223591467142</v>
      </c>
      <c r="G253" s="14">
        <v>7.3224003501811486E-3</v>
      </c>
      <c r="H253" s="8">
        <f t="shared" si="40"/>
        <v>6.8295121285983093E-3</v>
      </c>
      <c r="I253" s="7">
        <f t="shared" si="38"/>
        <v>4.9288822158283924E-4</v>
      </c>
      <c r="J253" s="10">
        <f t="shared" si="41"/>
        <v>6.7312383646251417E-2</v>
      </c>
      <c r="K253" s="10">
        <f t="shared" si="42"/>
        <v>2.4853908117574708E-3</v>
      </c>
      <c r="AC253" s="12"/>
      <c r="AD253" s="13"/>
    </row>
    <row r="254" spans="1:30" x14ac:dyDescent="0.3">
      <c r="A254" s="17">
        <v>42828</v>
      </c>
      <c r="B254" s="18">
        <v>3.4870806101852756E-3</v>
      </c>
      <c r="C254" s="8">
        <f t="shared" si="36"/>
        <v>-4.7712919389814729E-2</v>
      </c>
      <c r="D254" s="5">
        <f t="shared" si="37"/>
        <v>2.2765226766989582E-3</v>
      </c>
      <c r="E254" s="5">
        <f t="shared" si="39"/>
        <v>3.083596573127264E-3</v>
      </c>
      <c r="F254" s="5">
        <f>B$6+B$7*E253+B$8*(H253*100)^2</f>
        <v>0.48320460153705408</v>
      </c>
      <c r="G254" s="14">
        <v>5.870568524191871E-3</v>
      </c>
      <c r="H254" s="8">
        <f t="shared" si="40"/>
        <v>6.951291977302162E-3</v>
      </c>
      <c r="I254" s="7">
        <f t="shared" si="38"/>
        <v>1.0807234531102911E-3</v>
      </c>
      <c r="J254" s="10">
        <f t="shared" si="41"/>
        <v>0.18409178747454633</v>
      </c>
      <c r="K254" s="10">
        <f t="shared" si="42"/>
        <v>1.3505180652209736E-2</v>
      </c>
      <c r="AC254" s="12"/>
      <c r="AD254" s="13"/>
    </row>
    <row r="255" spans="1:30" x14ac:dyDescent="0.3">
      <c r="A255" s="17">
        <v>42829</v>
      </c>
      <c r="B255" s="18">
        <v>8.5204363383000036E-3</v>
      </c>
      <c r="C255" s="8">
        <f t="shared" si="36"/>
        <v>-4.2679563661699997E-2</v>
      </c>
      <c r="D255" s="5">
        <f t="shared" si="37"/>
        <v>1.8215451543531029E-3</v>
      </c>
      <c r="E255" s="5">
        <f t="shared" si="39"/>
        <v>2.2765226766989582E-3</v>
      </c>
      <c r="F255" s="5">
        <f>B$6+B$7*E253+B$8*(H254*100)^2</f>
        <v>0.4986190911725813</v>
      </c>
      <c r="G255" s="14">
        <v>6.7753958957367955E-3</v>
      </c>
      <c r="H255" s="8">
        <f t="shared" si="40"/>
        <v>7.06129656063659E-3</v>
      </c>
      <c r="I255" s="7">
        <f t="shared" si="38"/>
        <v>2.8590066489979447E-4</v>
      </c>
      <c r="J255" s="10">
        <f t="shared" si="41"/>
        <v>4.2196894365934906E-2</v>
      </c>
      <c r="K255" s="10">
        <f t="shared" si="42"/>
        <v>8.42474367271695E-4</v>
      </c>
      <c r="AC255" s="12"/>
      <c r="AD255" s="13"/>
    </row>
    <row r="256" spans="1:30" x14ac:dyDescent="0.3">
      <c r="A256" s="17">
        <v>42830</v>
      </c>
      <c r="B256" s="18">
        <v>-1.5228876248964289E-2</v>
      </c>
      <c r="C256" s="8">
        <f t="shared" si="36"/>
        <v>-6.6428876248964291E-2</v>
      </c>
      <c r="D256" s="5">
        <f t="shared" si="37"/>
        <v>4.412795599700212E-3</v>
      </c>
      <c r="E256" s="5">
        <f t="shared" si="39"/>
        <v>1.8215451543531029E-3</v>
      </c>
      <c r="F256" s="5">
        <f>B$6+B$7*E253+B$8*(H255*100)^2</f>
        <v>0.51277729990281307</v>
      </c>
      <c r="G256" s="14">
        <v>1.5235609047115935E-2</v>
      </c>
      <c r="H256" s="8">
        <f t="shared" si="40"/>
        <v>7.1608470162601093E-3</v>
      </c>
      <c r="I256" s="7">
        <f t="shared" si="38"/>
        <v>8.0747620308558258E-3</v>
      </c>
      <c r="J256" s="10">
        <f t="shared" si="41"/>
        <v>0.52999272991875301</v>
      </c>
      <c r="K256" s="10">
        <f t="shared" si="42"/>
        <v>0.37261954765028804</v>
      </c>
      <c r="AC256" s="12"/>
      <c r="AD256" s="13"/>
    </row>
    <row r="257" spans="1:30" x14ac:dyDescent="0.3">
      <c r="A257" s="17">
        <v>42831</v>
      </c>
      <c r="B257" s="18">
        <v>-8.5583244587062127E-3</v>
      </c>
      <c r="C257" s="8">
        <f t="shared" si="36"/>
        <v>-5.9758324458706213E-2</v>
      </c>
      <c r="D257" s="5">
        <f t="shared" si="37"/>
        <v>3.5710573421120053E-3</v>
      </c>
      <c r="E257" s="5">
        <f t="shared" si="39"/>
        <v>4.412795599700212E-3</v>
      </c>
      <c r="F257" s="5">
        <f>B$6+B$7*E253+B$8*(H256*100)^2</f>
        <v>0.52578161462153095</v>
      </c>
      <c r="G257" s="14">
        <v>1.1335903460773535E-2</v>
      </c>
      <c r="H257" s="8">
        <f t="shared" si="40"/>
        <v>7.2510800203937275E-3</v>
      </c>
      <c r="I257" s="7">
        <f t="shared" si="38"/>
        <v>4.0848234403798077E-3</v>
      </c>
      <c r="J257" s="10">
        <f t="shared" si="41"/>
        <v>0.36034388035455878</v>
      </c>
      <c r="K257" s="10">
        <f t="shared" si="42"/>
        <v>0.11651544290463889</v>
      </c>
      <c r="AC257" s="12"/>
      <c r="AD257" s="13"/>
    </row>
    <row r="258" spans="1:30" x14ac:dyDescent="0.3">
      <c r="A258" s="17">
        <v>42832</v>
      </c>
      <c r="B258" s="18">
        <v>5.7446437946868916E-3</v>
      </c>
      <c r="C258" s="8">
        <f t="shared" si="36"/>
        <v>-4.5455356205313109E-2</v>
      </c>
      <c r="D258" s="5">
        <f t="shared" si="37"/>
        <v>2.0661894077518969E-3</v>
      </c>
      <c r="E258" s="5">
        <f t="shared" si="39"/>
        <v>3.5710573421120053E-3</v>
      </c>
      <c r="F258" s="5">
        <f>B$6+B$7*E253+B$8*(H257*100)^2</f>
        <v>0.53772607769067338</v>
      </c>
      <c r="G258" s="14">
        <v>1.2250256884283843E-2</v>
      </c>
      <c r="H258" s="8">
        <f t="shared" si="40"/>
        <v>7.3329808242669874E-3</v>
      </c>
      <c r="I258" s="7">
        <f t="shared" si="38"/>
        <v>4.917276060016856E-3</v>
      </c>
      <c r="J258" s="10">
        <f t="shared" si="41"/>
        <v>0.40140187315788867</v>
      </c>
      <c r="K258" s="10">
        <f t="shared" si="42"/>
        <v>0.15740506565184242</v>
      </c>
      <c r="AC258" s="12"/>
      <c r="AD258" s="13"/>
    </row>
    <row r="259" spans="1:30" x14ac:dyDescent="0.3">
      <c r="A259" s="17">
        <v>42835</v>
      </c>
      <c r="B259" s="18">
        <v>8.8205943371235578E-4</v>
      </c>
      <c r="C259" s="8">
        <f t="shared" si="36"/>
        <v>-5.0317940566287647E-2</v>
      </c>
      <c r="D259" s="5">
        <f t="shared" si="37"/>
        <v>2.5318951428324561E-3</v>
      </c>
      <c r="E259" s="5">
        <f t="shared" si="39"/>
        <v>2.0661894077518969E-3</v>
      </c>
      <c r="F259" s="5">
        <f>B$6+B$7*E253+B$8*(H258*100)^2</f>
        <v>0.54869706701968057</v>
      </c>
      <c r="G259" s="14">
        <v>8.4762375287983967E-3</v>
      </c>
      <c r="H259" s="8">
        <f t="shared" si="40"/>
        <v>7.4074089060863959E-3</v>
      </c>
      <c r="I259" s="7">
        <f t="shared" si="38"/>
        <v>1.0688286227120009E-3</v>
      </c>
      <c r="J259" s="10">
        <f t="shared" si="41"/>
        <v>0.12609705887554562</v>
      </c>
      <c r="K259" s="10">
        <f t="shared" si="42"/>
        <v>9.5058740344793335E-3</v>
      </c>
      <c r="AC259" s="12"/>
      <c r="AD259" s="13"/>
    </row>
    <row r="260" spans="1:30" x14ac:dyDescent="0.3">
      <c r="A260" s="17">
        <v>42836</v>
      </c>
      <c r="B260" s="18">
        <v>-4.4957830936840186E-3</v>
      </c>
      <c r="C260" s="8">
        <f t="shared" si="36"/>
        <v>-5.5695783093684018E-2</v>
      </c>
      <c r="D260" s="5">
        <f t="shared" si="37"/>
        <v>3.1020202544186984E-3</v>
      </c>
      <c r="E260" s="5">
        <f t="shared" si="39"/>
        <v>2.5318951428324561E-3</v>
      </c>
      <c r="F260" s="5">
        <f>B$6+B$7*E253+B$8*(H259*100)^2</f>
        <v>0.55877392071837373</v>
      </c>
      <c r="G260" s="14">
        <v>1.7329604206541199E-2</v>
      </c>
      <c r="H260" s="8">
        <f t="shared" si="40"/>
        <v>7.4751181978506111E-3</v>
      </c>
      <c r="I260" s="7">
        <f t="shared" si="38"/>
        <v>9.854486008690589E-3</v>
      </c>
      <c r="J260" s="10">
        <f t="shared" si="41"/>
        <v>0.56865037950323949</v>
      </c>
      <c r="K260" s="10">
        <f t="shared" si="42"/>
        <v>0.47746870859184054</v>
      </c>
      <c r="AC260" s="12"/>
      <c r="AD260" s="13"/>
    </row>
    <row r="261" spans="1:30" x14ac:dyDescent="0.3">
      <c r="A261" s="17">
        <v>42837</v>
      </c>
      <c r="B261" s="18">
        <v>-7.298164196472225E-3</v>
      </c>
      <c r="C261" s="8">
        <f t="shared" si="36"/>
        <v>-5.8498164196472226E-2</v>
      </c>
      <c r="D261" s="5">
        <f t="shared" si="37"/>
        <v>3.422035214357425E-3</v>
      </c>
      <c r="E261" s="5">
        <f t="shared" si="39"/>
        <v>3.1020202544186984E-3</v>
      </c>
      <c r="F261" s="5">
        <f>B$6+B$7*E253+B$8*(H260*100)^2</f>
        <v>0.56802951084062325</v>
      </c>
      <c r="G261" s="14">
        <v>5.2624524668981243E-3</v>
      </c>
      <c r="H261" s="8">
        <f t="shared" si="40"/>
        <v>7.5367732541229025E-3</v>
      </c>
      <c r="I261" s="7">
        <f t="shared" si="38"/>
        <v>2.2743207872247782E-3</v>
      </c>
      <c r="J261" s="10">
        <f t="shared" si="41"/>
        <v>0.43217887506456537</v>
      </c>
      <c r="K261" s="10">
        <f t="shared" si="42"/>
        <v>5.7433777155960763E-2</v>
      </c>
      <c r="AC261" s="12"/>
      <c r="AD261" s="13"/>
    </row>
    <row r="262" spans="1:30" x14ac:dyDescent="0.3">
      <c r="A262" s="17">
        <v>42838</v>
      </c>
      <c r="B262" s="18">
        <v>-1.6825157394330201E-2</v>
      </c>
      <c r="C262" s="8">
        <f t="shared" si="36"/>
        <v>-6.802515739433021E-2</v>
      </c>
      <c r="D262" s="5">
        <f t="shared" si="37"/>
        <v>4.627422038523398E-3</v>
      </c>
      <c r="E262" s="5">
        <f t="shared" si="39"/>
        <v>3.422035214357425E-3</v>
      </c>
      <c r="F262" s="5">
        <f>B$6+B$7*E253+B$8*(H261*100)^2</f>
        <v>0.57653077036790956</v>
      </c>
      <c r="G262" s="14">
        <v>8.1152452800889504E-3</v>
      </c>
      <c r="H262" s="8">
        <f t="shared" si="40"/>
        <v>7.5929623360577103E-3</v>
      </c>
      <c r="I262" s="7">
        <f t="shared" si="38"/>
        <v>5.2228294403124011E-4</v>
      </c>
      <c r="J262" s="10">
        <f t="shared" si="41"/>
        <v>6.4358245007415896E-2</v>
      </c>
      <c r="K262" s="10">
        <f t="shared" si="42"/>
        <v>2.2625194575320862E-3</v>
      </c>
      <c r="AC262" s="12"/>
      <c r="AD262" s="13"/>
    </row>
    <row r="263" spans="1:30" x14ac:dyDescent="0.3">
      <c r="A263" s="17">
        <v>42842</v>
      </c>
      <c r="B263" s="18">
        <v>2.3734806103573359E-2</v>
      </c>
      <c r="C263" s="8">
        <f t="shared" si="36"/>
        <v>-2.7465193896426644E-2</v>
      </c>
      <c r="D263" s="5">
        <f t="shared" si="37"/>
        <v>7.5433687576831137E-4</v>
      </c>
      <c r="E263" s="5">
        <f t="shared" si="39"/>
        <v>4.627422038523398E-3</v>
      </c>
      <c r="F263" s="5">
        <f t="shared" ref="F263" si="48">B$6+B$7*E263+B$8*(G262*100)^2</f>
        <v>0.65979551720078822</v>
      </c>
      <c r="G263" s="14">
        <v>1.0546207002088262E-2</v>
      </c>
      <c r="H263" s="8">
        <f t="shared" si="40"/>
        <v>8.1227798025108877E-3</v>
      </c>
      <c r="I263" s="7">
        <f t="shared" si="38"/>
        <v>2.4234271995773743E-3</v>
      </c>
      <c r="J263" s="10">
        <f t="shared" si="41"/>
        <v>0.22979135523297711</v>
      </c>
      <c r="K263" s="10">
        <f t="shared" si="42"/>
        <v>3.7255654927450976E-2</v>
      </c>
      <c r="AC263" s="12"/>
      <c r="AD263" s="13"/>
    </row>
    <row r="264" spans="1:30" x14ac:dyDescent="0.3">
      <c r="A264" s="17">
        <v>42843</v>
      </c>
      <c r="B264" s="18">
        <v>-2.7394292350706E-3</v>
      </c>
      <c r="C264" s="8">
        <f t="shared" si="36"/>
        <v>-5.3939429235070599E-2</v>
      </c>
      <c r="D264" s="5">
        <f t="shared" si="37"/>
        <v>2.9094620262051889E-3</v>
      </c>
      <c r="E264" s="5">
        <f t="shared" si="39"/>
        <v>7.5433687576831137E-4</v>
      </c>
      <c r="F264" s="5">
        <f>B$6+B$7*E263+B$8*(H263*100)^2</f>
        <v>0.660919263043797</v>
      </c>
      <c r="G264" s="14">
        <v>8.9957489135742887E-3</v>
      </c>
      <c r="H264" s="8">
        <f t="shared" si="40"/>
        <v>8.1296941089059258E-3</v>
      </c>
      <c r="I264" s="7">
        <f t="shared" si="38"/>
        <v>8.6605480466836297E-4</v>
      </c>
      <c r="J264" s="10">
        <f t="shared" si="41"/>
        <v>9.6273785872515269E-2</v>
      </c>
      <c r="K264" s="10">
        <f t="shared" si="42"/>
        <v>5.3009894745918995E-3</v>
      </c>
      <c r="AC264" s="12"/>
      <c r="AD264" s="13"/>
    </row>
    <row r="265" spans="1:30" x14ac:dyDescent="0.3">
      <c r="A265" s="17">
        <v>42844</v>
      </c>
      <c r="B265" s="18">
        <v>-1.1790111958811224E-2</v>
      </c>
      <c r="C265" s="8">
        <f t="shared" si="36"/>
        <v>-6.2990111958811226E-2</v>
      </c>
      <c r="D265" s="5">
        <f t="shared" si="37"/>
        <v>3.9677542045835727E-3</v>
      </c>
      <c r="E265" s="5">
        <f t="shared" si="39"/>
        <v>2.9094620262051889E-3</v>
      </c>
      <c r="F265" s="5">
        <f>B$6+B$7*E263+B$8*(H264*100)^2</f>
        <v>0.66195142360060089</v>
      </c>
      <c r="G265" s="14">
        <v>1.2514750140213868E-2</v>
      </c>
      <c r="H265" s="8">
        <f t="shared" si="40"/>
        <v>8.1360397221289481E-3</v>
      </c>
      <c r="I265" s="7">
        <f t="shared" si="38"/>
        <v>4.3787104180849201E-3</v>
      </c>
      <c r="J265" s="10">
        <f t="shared" si="41"/>
        <v>0.34988396644170566</v>
      </c>
      <c r="K265" s="10">
        <f t="shared" si="42"/>
        <v>0.1075825329805058</v>
      </c>
      <c r="AC265" s="12"/>
      <c r="AD265" s="13"/>
    </row>
    <row r="266" spans="1:30" x14ac:dyDescent="0.3">
      <c r="A266" s="17">
        <v>42845</v>
      </c>
      <c r="B266" s="18">
        <v>5.56745273020202E-3</v>
      </c>
      <c r="C266" s="8">
        <f t="shared" si="36"/>
        <v>-4.5632547269797985E-2</v>
      </c>
      <c r="D266" s="5">
        <f t="shared" si="37"/>
        <v>2.0823293703303475E-3</v>
      </c>
      <c r="E266" s="5">
        <f t="shared" si="39"/>
        <v>3.9677542045835727E-3</v>
      </c>
      <c r="F266" s="5">
        <f>B$6+B$7*E263+B$8*(H265*100)^2</f>
        <v>0.66289946307202507</v>
      </c>
      <c r="G266" s="14">
        <v>8.349341929711469E-3</v>
      </c>
      <c r="H266" s="8">
        <f t="shared" si="40"/>
        <v>8.1418638104062205E-3</v>
      </c>
      <c r="I266" s="7">
        <f t="shared" si="38"/>
        <v>2.074781193052485E-4</v>
      </c>
      <c r="J266" s="10">
        <f t="shared" si="41"/>
        <v>2.4849637378836921E-2</v>
      </c>
      <c r="K266" s="10">
        <f t="shared" si="42"/>
        <v>3.1927584606616932E-4</v>
      </c>
      <c r="AC266" s="12"/>
      <c r="AD266" s="13"/>
    </row>
    <row r="267" spans="1:30" x14ac:dyDescent="0.3">
      <c r="A267" s="17">
        <v>42849</v>
      </c>
      <c r="B267" s="18">
        <v>9.8010928943639188E-3</v>
      </c>
      <c r="C267" s="8">
        <f t="shared" si="36"/>
        <v>-4.1398907105636082E-2</v>
      </c>
      <c r="D267" s="5">
        <f t="shared" si="37"/>
        <v>1.7138695095410856E-3</v>
      </c>
      <c r="E267" s="5">
        <f t="shared" si="39"/>
        <v>2.0823293703303475E-3</v>
      </c>
      <c r="F267" s="5">
        <f>B$6+B$7*E263+B$8*(H266*100)^2</f>
        <v>0.66377023732652807</v>
      </c>
      <c r="G267" s="14">
        <v>9.4137707919072482E-3</v>
      </c>
      <c r="H267" s="8">
        <f t="shared" si="40"/>
        <v>8.1472095672477218E-3</v>
      </c>
      <c r="I267" s="7">
        <f t="shared" si="38"/>
        <v>1.2665612246595265E-3</v>
      </c>
      <c r="J267" s="10">
        <f t="shared" si="41"/>
        <v>0.13454345263519196</v>
      </c>
      <c r="K267" s="10">
        <f t="shared" si="42"/>
        <v>1.0961401277866711E-2</v>
      </c>
      <c r="AC267" s="12"/>
      <c r="AD267" s="13"/>
    </row>
    <row r="268" spans="1:30" x14ac:dyDescent="0.3">
      <c r="A268" s="17">
        <v>42850</v>
      </c>
      <c r="B268" s="18">
        <v>1.171879364367686E-2</v>
      </c>
      <c r="C268" s="8">
        <f t="shared" ref="C268:C331" si="49">B268-B$5</f>
        <v>-3.9481206356323142E-2</v>
      </c>
      <c r="D268" s="5">
        <f t="shared" ref="D268:D331" si="50">C268^2</f>
        <v>1.5587656553505708E-3</v>
      </c>
      <c r="E268" s="5">
        <f t="shared" si="39"/>
        <v>1.7138695095410856E-3</v>
      </c>
      <c r="F268" s="5">
        <f>B$6+B$7*E263+B$8*(H267*100)^2</f>
        <v>0.66457004347928916</v>
      </c>
      <c r="G268" s="14">
        <v>1.2413563348826716E-2</v>
      </c>
      <c r="H268" s="8">
        <f t="shared" si="40"/>
        <v>8.1521165563262724E-3</v>
      </c>
      <c r="I268" s="7">
        <f t="shared" si="38"/>
        <v>4.2614467925004441E-3</v>
      </c>
      <c r="J268" s="10">
        <f t="shared" si="41"/>
        <v>0.34328956744746625</v>
      </c>
      <c r="K268" s="10">
        <f t="shared" si="42"/>
        <v>0.10222905151129225</v>
      </c>
      <c r="AC268" s="12"/>
      <c r="AD268" s="13"/>
    </row>
    <row r="269" spans="1:30" x14ac:dyDescent="0.3">
      <c r="A269" s="17">
        <v>42851</v>
      </c>
      <c r="B269" s="18">
        <v>-4.3996686615443625E-3</v>
      </c>
      <c r="C269" s="8">
        <f t="shared" si="49"/>
        <v>-5.5599668661544366E-2</v>
      </c>
      <c r="D269" s="5">
        <f t="shared" si="50"/>
        <v>3.0913231552735189E-3</v>
      </c>
      <c r="E269" s="5">
        <f t="shared" si="39"/>
        <v>1.5587656553505708E-3</v>
      </c>
      <c r="F269" s="5">
        <f>B$6+B$7*E263+B$8*(H268*100)^2</f>
        <v>0.66530466543060029</v>
      </c>
      <c r="G269" s="14">
        <v>7.3294159308508978E-3</v>
      </c>
      <c r="H269" s="8">
        <f t="shared" si="40"/>
        <v>8.156621024852144E-3</v>
      </c>
      <c r="I269" s="7">
        <f t="shared" ref="I269:I332" si="51">SQRT((G269-H269)^2)</f>
        <v>8.2720509400124615E-4</v>
      </c>
      <c r="J269" s="10">
        <f t="shared" si="41"/>
        <v>0.11286098398637516</v>
      </c>
      <c r="K269" s="10">
        <f t="shared" si="42"/>
        <v>5.5189941129623055E-3</v>
      </c>
      <c r="AC269" s="12"/>
      <c r="AD269" s="13"/>
    </row>
    <row r="270" spans="1:30" x14ac:dyDescent="0.3">
      <c r="A270" s="17">
        <v>42852</v>
      </c>
      <c r="B270" s="18">
        <v>-2.8562846057901738E-3</v>
      </c>
      <c r="C270" s="8">
        <f t="shared" si="49"/>
        <v>-5.4056284605790178E-2</v>
      </c>
      <c r="D270" s="5">
        <f t="shared" si="50"/>
        <v>2.922081905382188E-3</v>
      </c>
      <c r="E270" s="5">
        <f t="shared" ref="E270:E333" si="52">D269</f>
        <v>3.0913231552735189E-3</v>
      </c>
      <c r="F270" s="5">
        <f>B$6+B$7*E263+B$8*(H269*100)^2</f>
        <v>0.66597941569287966</v>
      </c>
      <c r="G270" s="14">
        <v>1.0340086272241391E-2</v>
      </c>
      <c r="H270" s="8">
        <f t="shared" ref="H270:H333" si="53">SQRT(F270)/100</f>
        <v>8.1607561885702704E-3</v>
      </c>
      <c r="I270" s="7">
        <f t="shared" si="51"/>
        <v>2.1793300836711205E-3</v>
      </c>
      <c r="J270" s="10">
        <f t="shared" ref="J270:J333" si="54">ABS(G270-H270)/G270</f>
        <v>0.21076517412835022</v>
      </c>
      <c r="K270" s="10">
        <f t="shared" ref="K270:K333" si="55">G270/H270-LN(G270/H270)-1</f>
        <v>3.0358639846995938E-2</v>
      </c>
      <c r="AC270" s="12"/>
      <c r="AD270" s="13"/>
    </row>
    <row r="271" spans="1:30" x14ac:dyDescent="0.3">
      <c r="A271" s="17">
        <v>42853</v>
      </c>
      <c r="B271" s="18">
        <v>1.1162477526738431E-2</v>
      </c>
      <c r="C271" s="8">
        <f t="shared" si="49"/>
        <v>-4.0037522473261575E-2</v>
      </c>
      <c r="D271" s="5">
        <f t="shared" si="50"/>
        <v>1.6030032057969257E-3</v>
      </c>
      <c r="E271" s="5">
        <f t="shared" si="52"/>
        <v>2.922081905382188E-3</v>
      </c>
      <c r="F271" s="5">
        <f>B$6+B$7*E263+B$8*(H270*100)^2</f>
        <v>0.6665991738087832</v>
      </c>
      <c r="G271" s="14">
        <v>5.6876404875673406E-3</v>
      </c>
      <c r="H271" s="8">
        <f t="shared" si="53"/>
        <v>8.1645524911582463E-3</v>
      </c>
      <c r="I271" s="7">
        <f t="shared" si="51"/>
        <v>2.4769120035909057E-3</v>
      </c>
      <c r="J271" s="10">
        <f t="shared" si="54"/>
        <v>0.43549025452737522</v>
      </c>
      <c r="K271" s="10">
        <f t="shared" si="55"/>
        <v>5.8132547256121159E-2</v>
      </c>
      <c r="AC271" s="12"/>
      <c r="AD271" s="13"/>
    </row>
    <row r="272" spans="1:30" x14ac:dyDescent="0.3">
      <c r="A272" s="17">
        <v>42857</v>
      </c>
      <c r="B272" s="18">
        <v>1.9966604649685801E-2</v>
      </c>
      <c r="C272" s="8">
        <f t="shared" si="49"/>
        <v>-3.1233395350314202E-2</v>
      </c>
      <c r="D272" s="5">
        <f t="shared" si="50"/>
        <v>9.7552498510902882E-4</v>
      </c>
      <c r="E272" s="5">
        <f t="shared" si="52"/>
        <v>1.6030032057969257E-3</v>
      </c>
      <c r="F272" s="5">
        <f>B$6+B$7*E263+B$8*(H271*100)^2</f>
        <v>0.66716842163824064</v>
      </c>
      <c r="G272" s="14">
        <v>1.0098165430363208E-2</v>
      </c>
      <c r="H272" s="8">
        <f t="shared" si="53"/>
        <v>8.168037840499031E-3</v>
      </c>
      <c r="I272" s="7">
        <f t="shared" si="51"/>
        <v>1.9301275898641768E-3</v>
      </c>
      <c r="J272" s="10">
        <f t="shared" si="54"/>
        <v>0.19113645970392412</v>
      </c>
      <c r="K272" s="10">
        <f t="shared" si="55"/>
        <v>2.4177425784898565E-2</v>
      </c>
      <c r="AC272" s="12"/>
      <c r="AD272" s="13"/>
    </row>
    <row r="273" spans="1:30" x14ac:dyDescent="0.3">
      <c r="A273" s="17">
        <v>42858</v>
      </c>
      <c r="B273" s="18">
        <v>-9.4567624409957248E-3</v>
      </c>
      <c r="C273" s="8">
        <f t="shared" si="49"/>
        <v>-6.0656762440995729E-2</v>
      </c>
      <c r="D273" s="5">
        <f t="shared" si="50"/>
        <v>3.6792428298233902E-3</v>
      </c>
      <c r="E273" s="5">
        <f t="shared" si="52"/>
        <v>9.7552498510902882E-4</v>
      </c>
      <c r="F273" s="5">
        <f t="shared" ref="F273" si="56">B$6+B$7*E273+B$8*(G272*100)^2</f>
        <v>0.99128412907079877</v>
      </c>
      <c r="G273" s="14">
        <v>7.0171262010490856E-3</v>
      </c>
      <c r="H273" s="8">
        <f t="shared" si="53"/>
        <v>9.956325271257456E-3</v>
      </c>
      <c r="I273" s="7">
        <f t="shared" si="51"/>
        <v>2.9391990702083703E-3</v>
      </c>
      <c r="J273" s="10">
        <f t="shared" si="54"/>
        <v>0.41886079657067438</v>
      </c>
      <c r="K273" s="10">
        <f t="shared" si="55"/>
        <v>5.4645068392928486E-2</v>
      </c>
      <c r="AC273" s="12"/>
      <c r="AD273" s="13"/>
    </row>
    <row r="274" spans="1:30" x14ac:dyDescent="0.3">
      <c r="A274" s="17">
        <v>42859</v>
      </c>
      <c r="B274" s="18">
        <v>-1.8800617900884897E-2</v>
      </c>
      <c r="C274" s="8">
        <f t="shared" si="49"/>
        <v>-7.0000617900884896E-2</v>
      </c>
      <c r="D274" s="5">
        <f t="shared" si="50"/>
        <v>4.9000865065056869E-3</v>
      </c>
      <c r="E274" s="5">
        <f t="shared" si="52"/>
        <v>3.6792428298233902E-3</v>
      </c>
      <c r="F274" s="5">
        <f>B$6+B$7*E273+B$8*(H273*100)^2</f>
        <v>0.96515710125557241</v>
      </c>
      <c r="G274" s="14">
        <v>9.7654783015038715E-3</v>
      </c>
      <c r="H274" s="8">
        <f t="shared" si="53"/>
        <v>9.824240943989376E-3</v>
      </c>
      <c r="I274" s="7">
        <f t="shared" si="51"/>
        <v>5.8762642485504432E-5</v>
      </c>
      <c r="J274" s="10">
        <f t="shared" si="54"/>
        <v>6.0173849832276067E-3</v>
      </c>
      <c r="K274" s="10">
        <f t="shared" si="55"/>
        <v>1.7960182711496131E-5</v>
      </c>
      <c r="AC274" s="12"/>
      <c r="AD274" s="13"/>
    </row>
    <row r="275" spans="1:30" x14ac:dyDescent="0.3">
      <c r="A275" s="17">
        <v>42860</v>
      </c>
      <c r="B275" s="18">
        <v>1.297376763125317E-2</v>
      </c>
      <c r="C275" s="8">
        <f t="shared" si="49"/>
        <v>-3.8226232368746831E-2</v>
      </c>
      <c r="D275" s="5">
        <f t="shared" si="50"/>
        <v>1.461244841109428E-3</v>
      </c>
      <c r="E275" s="5">
        <f t="shared" si="52"/>
        <v>4.9000865065056869E-3</v>
      </c>
      <c r="F275" s="5">
        <f>B$6+B$7*E273+B$8*(H274*100)^2</f>
        <v>0.94115942620728754</v>
      </c>
      <c r="G275" s="14">
        <v>5.9587831802384713E-3</v>
      </c>
      <c r="H275" s="8">
        <f t="shared" si="53"/>
        <v>9.7013371563268933E-3</v>
      </c>
      <c r="I275" s="7">
        <f t="shared" si="51"/>
        <v>3.7425539760884219E-3</v>
      </c>
      <c r="J275" s="10">
        <f t="shared" si="54"/>
        <v>0.62807352824988072</v>
      </c>
      <c r="K275" s="10">
        <f t="shared" si="55"/>
        <v>0.10162030434730074</v>
      </c>
      <c r="AC275" s="12"/>
      <c r="AD275" s="13"/>
    </row>
    <row r="276" spans="1:30" x14ac:dyDescent="0.3">
      <c r="A276" s="17">
        <v>42863</v>
      </c>
      <c r="B276" s="18">
        <v>-2.8041104661301274E-3</v>
      </c>
      <c r="C276" s="8">
        <f t="shared" si="49"/>
        <v>-5.4004110466130129E-2</v>
      </c>
      <c r="D276" s="5">
        <f t="shared" si="50"/>
        <v>2.9164439472379859E-3</v>
      </c>
      <c r="E276" s="5">
        <f t="shared" si="52"/>
        <v>1.461244841109428E-3</v>
      </c>
      <c r="F276" s="5">
        <f>B$6+B$7*E273+B$8*(H275*100)^2</f>
        <v>0.91911756167543779</v>
      </c>
      <c r="G276" s="14">
        <v>7.0637976687879496E-3</v>
      </c>
      <c r="H276" s="8">
        <f t="shared" si="53"/>
        <v>9.5870619152868611E-3</v>
      </c>
      <c r="I276" s="7">
        <f t="shared" si="51"/>
        <v>2.5232642464989114E-3</v>
      </c>
      <c r="J276" s="10">
        <f t="shared" si="54"/>
        <v>0.35721071933418908</v>
      </c>
      <c r="K276" s="10">
        <f t="shared" si="55"/>
        <v>4.2236914280148197E-2</v>
      </c>
      <c r="AC276" s="12"/>
      <c r="AD276" s="13"/>
    </row>
    <row r="277" spans="1:30" x14ac:dyDescent="0.3">
      <c r="A277" s="17">
        <v>42864</v>
      </c>
      <c r="B277" s="18">
        <v>1.1411006644353469E-2</v>
      </c>
      <c r="C277" s="8">
        <f t="shared" si="49"/>
        <v>-3.9788993355646535E-2</v>
      </c>
      <c r="D277" s="5">
        <f t="shared" si="50"/>
        <v>1.5831639922556841E-3</v>
      </c>
      <c r="E277" s="5">
        <f t="shared" si="52"/>
        <v>2.9164439472379859E-3</v>
      </c>
      <c r="F277" s="5">
        <f>B$6+B$7*E273+B$8*(H276*100)^2</f>
        <v>0.89887210910293358</v>
      </c>
      <c r="G277" s="14">
        <v>8.3072098669653704E-3</v>
      </c>
      <c r="H277" s="8">
        <f t="shared" si="53"/>
        <v>9.4808866099270143E-3</v>
      </c>
      <c r="I277" s="7">
        <f t="shared" si="51"/>
        <v>1.1736767429616438E-3</v>
      </c>
      <c r="J277" s="10">
        <f t="shared" si="54"/>
        <v>0.1412841088352555</v>
      </c>
      <c r="K277" s="10">
        <f t="shared" si="55"/>
        <v>8.3600538768504595E-3</v>
      </c>
      <c r="AC277" s="12"/>
      <c r="AD277" s="13"/>
    </row>
    <row r="278" spans="1:30" x14ac:dyDescent="0.3">
      <c r="A278" s="17">
        <v>42865</v>
      </c>
      <c r="B278" s="18">
        <v>1.6044885768373283E-2</v>
      </c>
      <c r="C278" s="8">
        <f t="shared" si="49"/>
        <v>-3.5155114231626719E-2</v>
      </c>
      <c r="D278" s="5">
        <f t="shared" si="50"/>
        <v>1.2358820566387234E-3</v>
      </c>
      <c r="E278" s="5">
        <f t="shared" si="52"/>
        <v>1.5831639922556841E-3</v>
      </c>
      <c r="F278" s="5">
        <f>B$6+B$7*E273+B$8*(H277*100)^2</f>
        <v>0.88027666091508838</v>
      </c>
      <c r="G278" s="14">
        <v>8.883616873381699E-3</v>
      </c>
      <c r="H278" s="8">
        <f t="shared" si="53"/>
        <v>9.3823060113976692E-3</v>
      </c>
      <c r="I278" s="7">
        <f t="shared" si="51"/>
        <v>4.9868913801597026E-4</v>
      </c>
      <c r="J278" s="10">
        <f t="shared" si="54"/>
        <v>5.6135822280923717E-2</v>
      </c>
      <c r="K278" s="10">
        <f t="shared" si="55"/>
        <v>1.4647103822058583E-3</v>
      </c>
      <c r="AC278" s="12"/>
      <c r="AD278" s="13"/>
    </row>
    <row r="279" spans="1:30" x14ac:dyDescent="0.3">
      <c r="A279" s="17">
        <v>42866</v>
      </c>
      <c r="B279" s="18">
        <v>2.7874995808729909E-3</v>
      </c>
      <c r="C279" s="8">
        <f t="shared" si="49"/>
        <v>-4.8412500419127008E-2</v>
      </c>
      <c r="D279" s="5">
        <f t="shared" si="50"/>
        <v>2.3437701968319728E-3</v>
      </c>
      <c r="E279" s="5">
        <f t="shared" si="52"/>
        <v>1.2358820566387234E-3</v>
      </c>
      <c r="F279" s="5">
        <f>B$6+B$7*E273+B$8*(H278*100)^2</f>
        <v>0.86319674175455285</v>
      </c>
      <c r="G279" s="14">
        <v>4.8103328620272374E-3</v>
      </c>
      <c r="H279" s="8">
        <f t="shared" si="53"/>
        <v>9.2908381847632716E-3</v>
      </c>
      <c r="I279" s="7">
        <f t="shared" si="51"/>
        <v>4.4805053227360342E-3</v>
      </c>
      <c r="J279" s="10">
        <f t="shared" si="54"/>
        <v>0.93143353095274106</v>
      </c>
      <c r="K279" s="10">
        <f t="shared" si="55"/>
        <v>0.17601263916778453</v>
      </c>
      <c r="AC279" s="12"/>
      <c r="AD279" s="13"/>
    </row>
    <row r="280" spans="1:30" x14ac:dyDescent="0.3">
      <c r="A280" s="17">
        <v>42867</v>
      </c>
      <c r="B280" s="18">
        <v>1.0076691039381788E-2</v>
      </c>
      <c r="C280" s="8">
        <f t="shared" si="49"/>
        <v>-4.1123308960618214E-2</v>
      </c>
      <c r="D280" s="5">
        <f t="shared" si="50"/>
        <v>1.6911265398704624E-3</v>
      </c>
      <c r="E280" s="5">
        <f t="shared" si="52"/>
        <v>2.3437701968319728E-3</v>
      </c>
      <c r="F280" s="5">
        <f>B$6+B$7*E273+B$8*(H279*100)^2</f>
        <v>0.84750883600560079</v>
      </c>
      <c r="G280" s="14">
        <v>6.989247334597058E-3</v>
      </c>
      <c r="H280" s="8">
        <f t="shared" si="53"/>
        <v>9.2060243102307787E-3</v>
      </c>
      <c r="I280" s="7">
        <f t="shared" si="51"/>
        <v>2.2167769756337207E-3</v>
      </c>
      <c r="J280" s="10">
        <f t="shared" si="54"/>
        <v>0.31716962778818608</v>
      </c>
      <c r="K280" s="10">
        <f t="shared" si="55"/>
        <v>3.4688871377600572E-2</v>
      </c>
      <c r="AC280" s="12"/>
      <c r="AD280" s="13"/>
    </row>
    <row r="281" spans="1:30" x14ac:dyDescent="0.3">
      <c r="A281" s="17">
        <v>42870</v>
      </c>
      <c r="B281" s="18">
        <v>3.6870176958510325E-3</v>
      </c>
      <c r="C281" s="8">
        <f t="shared" si="49"/>
        <v>-4.7512982304148972E-2</v>
      </c>
      <c r="D281" s="5">
        <f t="shared" si="50"/>
        <v>2.2574834874343735E-3</v>
      </c>
      <c r="E281" s="5">
        <f t="shared" si="52"/>
        <v>1.6911265398704624E-3</v>
      </c>
      <c r="F281" s="5">
        <f>B$6+B$7*E273+B$8*(H280*100)^2</f>
        <v>0.83309949457518839</v>
      </c>
      <c r="G281" s="14">
        <v>4.5146992781541374E-3</v>
      </c>
      <c r="H281" s="8">
        <f t="shared" si="53"/>
        <v>9.1274284142642739E-3</v>
      </c>
      <c r="I281" s="7">
        <f t="shared" si="51"/>
        <v>4.6127291361101365E-3</v>
      </c>
      <c r="J281" s="10">
        <f t="shared" si="54"/>
        <v>1.0217134856424102</v>
      </c>
      <c r="K281" s="10">
        <f t="shared" si="55"/>
        <v>0.19857534212044614</v>
      </c>
      <c r="AC281" s="12"/>
      <c r="AD281" s="13"/>
    </row>
    <row r="282" spans="1:30" x14ac:dyDescent="0.3">
      <c r="A282" s="17">
        <v>42871</v>
      </c>
      <c r="B282" s="18">
        <v>3.0621642790775051E-3</v>
      </c>
      <c r="C282" s="8">
        <f t="shared" si="49"/>
        <v>-4.8137835720922499E-2</v>
      </c>
      <c r="D282" s="5">
        <f t="shared" si="50"/>
        <v>2.317251227894522E-3</v>
      </c>
      <c r="E282" s="5">
        <f t="shared" si="52"/>
        <v>2.2574834874343735E-3</v>
      </c>
      <c r="F282" s="5">
        <f>B$6+B$7*E273+B$8*(H281*100)^2</f>
        <v>0.81986451447135444</v>
      </c>
      <c r="G282" s="14">
        <v>6.5860783076764412E-3</v>
      </c>
      <c r="H282" s="8">
        <f t="shared" si="53"/>
        <v>9.0546370135492146E-3</v>
      </c>
      <c r="I282" s="7">
        <f t="shared" si="51"/>
        <v>2.4685587058727735E-3</v>
      </c>
      <c r="J282" s="10">
        <f t="shared" si="54"/>
        <v>0.37481466064494418</v>
      </c>
      <c r="K282" s="10">
        <f t="shared" si="55"/>
        <v>4.5689700996564442E-2</v>
      </c>
      <c r="AC282" s="12"/>
      <c r="AD282" s="13"/>
    </row>
    <row r="283" spans="1:30" x14ac:dyDescent="0.3">
      <c r="A283" s="17">
        <v>42872</v>
      </c>
      <c r="B283" s="18">
        <v>-1.6796260494134518E-2</v>
      </c>
      <c r="C283" s="8">
        <f t="shared" si="49"/>
        <v>-6.7996260494134514E-2</v>
      </c>
      <c r="D283" s="5">
        <f t="shared" si="50"/>
        <v>4.6234914411861982E-3</v>
      </c>
      <c r="E283" s="5">
        <f t="shared" si="52"/>
        <v>2.317251227894522E-3</v>
      </c>
      <c r="F283" s="5">
        <f t="shared" ref="F283" si="57">B$6+B$7*E283+B$8*(G282*100)^2</f>
        <v>0.45316125388529288</v>
      </c>
      <c r="G283" s="14">
        <v>1.211318241489521E-2</v>
      </c>
      <c r="H283" s="8">
        <f t="shared" si="53"/>
        <v>6.7317252906316134E-3</v>
      </c>
      <c r="I283" s="7">
        <f t="shared" si="51"/>
        <v>5.3814571242635969E-3</v>
      </c>
      <c r="J283" s="10">
        <f t="shared" si="54"/>
        <v>0.44426451612304491</v>
      </c>
      <c r="K283" s="10">
        <f t="shared" si="55"/>
        <v>0.21195437462539157</v>
      </c>
      <c r="AC283" s="12"/>
      <c r="AD283" s="13"/>
    </row>
    <row r="284" spans="1:30" x14ac:dyDescent="0.3">
      <c r="A284" s="17">
        <v>42873</v>
      </c>
      <c r="B284" s="18">
        <v>-9.2106846902595532E-2</v>
      </c>
      <c r="C284" s="8">
        <f t="shared" si="49"/>
        <v>-0.14330684690259554</v>
      </c>
      <c r="D284" s="5">
        <f t="shared" si="50"/>
        <v>2.0536852369163958E-2</v>
      </c>
      <c r="E284" s="5">
        <f t="shared" si="52"/>
        <v>4.6234914411861982E-3</v>
      </c>
      <c r="F284" s="5">
        <f>B$6+B$7*E283+B$8*(H283*100)^2</f>
        <v>0.47097737922247235</v>
      </c>
      <c r="G284" s="14">
        <v>5.7124890491584535E-2</v>
      </c>
      <c r="H284" s="8">
        <f t="shared" si="53"/>
        <v>6.8627791689844743E-3</v>
      </c>
      <c r="I284" s="7">
        <f t="shared" si="51"/>
        <v>5.0262111322600063E-2</v>
      </c>
      <c r="J284" s="10">
        <f t="shared" si="54"/>
        <v>0.87986359168608863</v>
      </c>
      <c r="K284" s="10">
        <f t="shared" si="55"/>
        <v>5.2047438437554794</v>
      </c>
      <c r="AC284" s="12"/>
      <c r="AD284" s="13"/>
    </row>
    <row r="285" spans="1:30" x14ac:dyDescent="0.3">
      <c r="A285" s="17">
        <v>42874</v>
      </c>
      <c r="B285" s="18">
        <v>1.6774919260189678E-2</v>
      </c>
      <c r="C285" s="8">
        <f t="shared" si="49"/>
        <v>-3.4425080739810321E-2</v>
      </c>
      <c r="D285" s="5">
        <f t="shared" si="50"/>
        <v>1.1850861839424595E-3</v>
      </c>
      <c r="E285" s="5">
        <f t="shared" si="52"/>
        <v>2.0536852369163958E-2</v>
      </c>
      <c r="F285" s="5">
        <f>B$6+B$7*E283+B$8*(H284*100)^2</f>
        <v>0.48734149034467161</v>
      </c>
      <c r="G285" s="14">
        <v>1.9718913546493983E-2</v>
      </c>
      <c r="H285" s="8">
        <f t="shared" si="53"/>
        <v>6.9809848183810834E-3</v>
      </c>
      <c r="I285" s="7">
        <f t="shared" si="51"/>
        <v>1.2737928728112899E-2</v>
      </c>
      <c r="J285" s="10">
        <f t="shared" si="54"/>
        <v>0.64597518002596543</v>
      </c>
      <c r="K285" s="10">
        <f t="shared" si="55"/>
        <v>0.78627245646364385</v>
      </c>
      <c r="AC285" s="12"/>
      <c r="AD285" s="13"/>
    </row>
    <row r="286" spans="1:30" x14ac:dyDescent="0.3">
      <c r="A286" s="17">
        <v>42877</v>
      </c>
      <c r="B286" s="18">
        <v>-1.5541853475659277E-2</v>
      </c>
      <c r="C286" s="8">
        <f t="shared" si="49"/>
        <v>-6.674185347565928E-2</v>
      </c>
      <c r="D286" s="5">
        <f t="shared" si="50"/>
        <v>4.4544750053663726E-3</v>
      </c>
      <c r="E286" s="5">
        <f t="shared" si="52"/>
        <v>1.1850861839424595E-3</v>
      </c>
      <c r="F286" s="5">
        <f>B$6+B$7*E283+B$8*(H285*100)^2</f>
        <v>0.50237192641041173</v>
      </c>
      <c r="G286" s="14">
        <v>1.8006447458626566E-2</v>
      </c>
      <c r="H286" s="8">
        <f t="shared" si="53"/>
        <v>7.0878200203617738E-3</v>
      </c>
      <c r="I286" s="7">
        <f t="shared" si="51"/>
        <v>1.0918627438264793E-2</v>
      </c>
      <c r="J286" s="10">
        <f t="shared" si="54"/>
        <v>0.60637321511378273</v>
      </c>
      <c r="K286" s="10">
        <f t="shared" si="55"/>
        <v>0.60812545929926598</v>
      </c>
      <c r="AC286" s="12"/>
      <c r="AD286" s="13"/>
    </row>
    <row r="287" spans="1:30" x14ac:dyDescent="0.3">
      <c r="A287" s="17">
        <v>42878</v>
      </c>
      <c r="B287" s="18">
        <v>1.5908969464491239E-2</v>
      </c>
      <c r="C287" s="8">
        <f t="shared" si="49"/>
        <v>-3.5291030535508763E-2</v>
      </c>
      <c r="D287" s="5">
        <f t="shared" si="50"/>
        <v>1.245456836258212E-3</v>
      </c>
      <c r="E287" s="5">
        <f t="shared" si="52"/>
        <v>4.4544750053663726E-3</v>
      </c>
      <c r="F287" s="5">
        <f>B$6+B$7*E283+B$8*(H286*100)^2</f>
        <v>0.51617738193679397</v>
      </c>
      <c r="G287" s="14">
        <v>8.0204742019143686E-3</v>
      </c>
      <c r="H287" s="8">
        <f t="shared" si="53"/>
        <v>7.1845485727134858E-3</v>
      </c>
      <c r="I287" s="7">
        <f t="shared" si="51"/>
        <v>8.3592562920088275E-4</v>
      </c>
      <c r="J287" s="10">
        <f t="shared" si="54"/>
        <v>0.10422396583500756</v>
      </c>
      <c r="K287" s="10">
        <f t="shared" si="55"/>
        <v>6.2856145004426267E-3</v>
      </c>
      <c r="AC287" s="12"/>
      <c r="AD287" s="13"/>
    </row>
    <row r="288" spans="1:30" x14ac:dyDescent="0.3">
      <c r="A288" s="17">
        <v>42879</v>
      </c>
      <c r="B288" s="18">
        <v>9.4505901168539415E-3</v>
      </c>
      <c r="C288" s="8">
        <f t="shared" si="49"/>
        <v>-4.1749409883146057E-2</v>
      </c>
      <c r="D288" s="5">
        <f t="shared" si="50"/>
        <v>1.7430132255909338E-3</v>
      </c>
      <c r="E288" s="5">
        <f t="shared" si="52"/>
        <v>1.245456836258212E-3</v>
      </c>
      <c r="F288" s="5">
        <f>B$6+B$7*E283+B$8*(H287*100)^2</f>
        <v>0.52885769283777595</v>
      </c>
      <c r="G288" s="14">
        <v>1.5122446564125485E-2</v>
      </c>
      <c r="H288" s="8">
        <f t="shared" si="53"/>
        <v>7.272260259628887E-3</v>
      </c>
      <c r="I288" s="7">
        <f t="shared" si="51"/>
        <v>7.8501863044965984E-3</v>
      </c>
      <c r="J288" s="10">
        <f t="shared" si="54"/>
        <v>0.51910821911048133</v>
      </c>
      <c r="K288" s="10">
        <f t="shared" si="55"/>
        <v>0.34735691232999599</v>
      </c>
      <c r="AC288" s="12"/>
      <c r="AD288" s="13"/>
    </row>
    <row r="289" spans="1:30" x14ac:dyDescent="0.3">
      <c r="A289" s="17">
        <v>42880</v>
      </c>
      <c r="B289" s="18">
        <v>-4.7436830844317044E-4</v>
      </c>
      <c r="C289" s="8">
        <f t="shared" si="49"/>
        <v>-5.1674368308443172E-2</v>
      </c>
      <c r="D289" s="5">
        <f t="shared" si="50"/>
        <v>2.6702403400766361E-3</v>
      </c>
      <c r="E289" s="5">
        <f t="shared" si="52"/>
        <v>1.7430132255909338E-3</v>
      </c>
      <c r="F289" s="5">
        <f>B$6+B$7*E283+B$8*(H288*100)^2</f>
        <v>0.54050455840032807</v>
      </c>
      <c r="G289" s="14">
        <v>1.2965734727531653E-2</v>
      </c>
      <c r="H289" s="8">
        <f t="shared" si="53"/>
        <v>7.3519015118561548E-3</v>
      </c>
      <c r="I289" s="7">
        <f t="shared" si="51"/>
        <v>5.6138332156754978E-3</v>
      </c>
      <c r="J289" s="10">
        <f t="shared" si="54"/>
        <v>0.43297455436559201</v>
      </c>
      <c r="K289" s="10">
        <f t="shared" si="55"/>
        <v>0.19623818597184739</v>
      </c>
      <c r="AC289" s="12"/>
      <c r="AD289" s="13"/>
    </row>
    <row r="290" spans="1:30" x14ac:dyDescent="0.3">
      <c r="A290" s="17">
        <v>42881</v>
      </c>
      <c r="B290" s="18">
        <v>1.3478902069529087E-2</v>
      </c>
      <c r="C290" s="8">
        <f t="shared" si="49"/>
        <v>-3.7721097930470918E-2</v>
      </c>
      <c r="D290" s="5">
        <f t="shared" si="50"/>
        <v>1.4228812290801773E-3</v>
      </c>
      <c r="E290" s="5">
        <f t="shared" si="52"/>
        <v>2.6702403400766361E-3</v>
      </c>
      <c r="F290" s="5">
        <f>B$6+B$7*E283+B$8*(H289*100)^2</f>
        <v>0.55120220441953227</v>
      </c>
      <c r="G290" s="14">
        <v>6.5631019385948121E-3</v>
      </c>
      <c r="H290" s="8">
        <f t="shared" si="53"/>
        <v>7.4242993233000262E-3</v>
      </c>
      <c r="I290" s="7">
        <f t="shared" si="51"/>
        <v>8.6119738470521404E-4</v>
      </c>
      <c r="J290" s="10">
        <f t="shared" si="54"/>
        <v>0.13121804182880026</v>
      </c>
      <c r="K290" s="10">
        <f t="shared" si="55"/>
        <v>7.297839229844616E-3</v>
      </c>
      <c r="AC290" s="12"/>
      <c r="AD290" s="13"/>
    </row>
    <row r="291" spans="1:30" x14ac:dyDescent="0.3">
      <c r="A291" s="17">
        <v>42884</v>
      </c>
      <c r="B291" s="18">
        <v>-5.0686090085138406E-3</v>
      </c>
      <c r="C291" s="8">
        <f t="shared" si="49"/>
        <v>-5.626860900851384E-2</v>
      </c>
      <c r="D291" s="5">
        <f t="shared" si="50"/>
        <v>3.166156359753005E-3</v>
      </c>
      <c r="E291" s="5">
        <f t="shared" si="52"/>
        <v>1.4228812290801773E-3</v>
      </c>
      <c r="F291" s="5">
        <f>B$6+B$7*E283+B$8*(H290*100)^2</f>
        <v>0.56102799228817124</v>
      </c>
      <c r="G291" s="14">
        <v>5.3540442396251327E-3</v>
      </c>
      <c r="H291" s="8">
        <f t="shared" si="53"/>
        <v>7.4901801866722219E-3</v>
      </c>
      <c r="I291" s="7">
        <f t="shared" si="51"/>
        <v>2.1361359470470891E-3</v>
      </c>
      <c r="J291" s="10">
        <f t="shared" si="54"/>
        <v>0.39897614801865222</v>
      </c>
      <c r="K291" s="10">
        <f t="shared" si="55"/>
        <v>5.0549116279208883E-2</v>
      </c>
      <c r="AC291" s="12"/>
      <c r="AD291" s="13"/>
    </row>
    <row r="292" spans="1:30" x14ac:dyDescent="0.3">
      <c r="A292" s="17">
        <v>42885</v>
      </c>
      <c r="B292" s="18">
        <v>3.1474388470627552E-3</v>
      </c>
      <c r="C292" s="8">
        <f t="shared" si="49"/>
        <v>-4.8052561152937247E-2</v>
      </c>
      <c r="D292" s="5">
        <f t="shared" si="50"/>
        <v>2.3090486333567739E-3</v>
      </c>
      <c r="E292" s="5">
        <f t="shared" si="52"/>
        <v>3.166156359753005E-3</v>
      </c>
      <c r="F292" s="5">
        <f>B$6+B$7*E283+B$8*(H291*100)^2</f>
        <v>0.57005297844551617</v>
      </c>
      <c r="G292" s="14">
        <v>3.7452505115215498E-3</v>
      </c>
      <c r="H292" s="8">
        <f t="shared" si="53"/>
        <v>7.5501852854450947E-3</v>
      </c>
      <c r="I292" s="7">
        <f t="shared" si="51"/>
        <v>3.8049347739235449E-3</v>
      </c>
      <c r="J292" s="10">
        <f t="shared" si="54"/>
        <v>1.0159359867166129</v>
      </c>
      <c r="K292" s="10">
        <f t="shared" si="55"/>
        <v>0.1971310939240456</v>
      </c>
      <c r="AC292" s="12"/>
      <c r="AD292" s="13"/>
    </row>
    <row r="293" spans="1:30" x14ac:dyDescent="0.3">
      <c r="A293" s="17">
        <v>42886</v>
      </c>
      <c r="B293" s="18">
        <v>-1.9752286172520773E-2</v>
      </c>
      <c r="C293" s="8">
        <f t="shared" si="49"/>
        <v>-7.0952286172520779E-2</v>
      </c>
      <c r="D293" s="5">
        <f t="shared" si="50"/>
        <v>5.0342269131072835E-3</v>
      </c>
      <c r="E293" s="5">
        <f t="shared" si="52"/>
        <v>2.3090486333567739E-3</v>
      </c>
      <c r="F293" s="5">
        <f t="shared" ref="F293" si="58">B$6+B$7*E293+B$8*(G292*100)^2</f>
        <v>0.18358533022663309</v>
      </c>
      <c r="G293" s="14">
        <v>8.5602079397647402E-3</v>
      </c>
      <c r="H293" s="8">
        <f t="shared" si="53"/>
        <v>4.2846858721104992E-3</v>
      </c>
      <c r="I293" s="7">
        <f t="shared" si="51"/>
        <v>4.2755220676542411E-3</v>
      </c>
      <c r="J293" s="10">
        <f t="shared" si="54"/>
        <v>0.49946474405056862</v>
      </c>
      <c r="K293" s="10">
        <f t="shared" si="55"/>
        <v>0.30578402449240594</v>
      </c>
      <c r="AC293" s="12"/>
      <c r="AD293" s="13"/>
    </row>
    <row r="294" spans="1:30" x14ac:dyDescent="0.3">
      <c r="A294" s="17">
        <v>42887</v>
      </c>
      <c r="B294" s="18">
        <v>-6.7520256518697041E-3</v>
      </c>
      <c r="C294" s="8">
        <f t="shared" si="49"/>
        <v>-5.7952025651869708E-2</v>
      </c>
      <c r="D294" s="5">
        <f t="shared" si="50"/>
        <v>3.3584372771549645E-3</v>
      </c>
      <c r="E294" s="5">
        <f t="shared" si="52"/>
        <v>5.0342269131072835E-3</v>
      </c>
      <c r="F294" s="5">
        <f>B$6+B$7*E293+B$8*(H293*100)^2</f>
        <v>0.22337136673542402</v>
      </c>
      <c r="G294" s="14">
        <v>1.2156468110750759E-2</v>
      </c>
      <c r="H294" s="8">
        <f t="shared" si="53"/>
        <v>4.7262180095233022E-3</v>
      </c>
      <c r="I294" s="7">
        <f t="shared" si="51"/>
        <v>7.4302501012274572E-3</v>
      </c>
      <c r="J294" s="10">
        <f t="shared" si="54"/>
        <v>0.61121783346401426</v>
      </c>
      <c r="K294" s="10">
        <f t="shared" si="55"/>
        <v>0.62739836406182969</v>
      </c>
      <c r="AC294" s="12"/>
      <c r="AD294" s="13"/>
    </row>
    <row r="295" spans="1:30" x14ac:dyDescent="0.3">
      <c r="A295" s="17">
        <v>42888</v>
      </c>
      <c r="B295" s="18">
        <v>3.5576960602270932E-3</v>
      </c>
      <c r="C295" s="8">
        <f t="shared" si="49"/>
        <v>-4.7642303939772909E-2</v>
      </c>
      <c r="D295" s="5">
        <f t="shared" si="50"/>
        <v>2.2697891246897012E-3</v>
      </c>
      <c r="E295" s="5">
        <f t="shared" si="52"/>
        <v>3.3584372771549645E-3</v>
      </c>
      <c r="F295" s="5">
        <f>B$6+B$7*E293+B$8*(H294*100)^2</f>
        <v>0.25991484126874848</v>
      </c>
      <c r="G295" s="14">
        <v>6.2756192176751605E-3</v>
      </c>
      <c r="H295" s="8">
        <f t="shared" si="53"/>
        <v>5.0981843951425345E-3</v>
      </c>
      <c r="I295" s="7">
        <f t="shared" si="51"/>
        <v>1.177434822532626E-3</v>
      </c>
      <c r="J295" s="10">
        <f t="shared" si="54"/>
        <v>0.1876205011318092</v>
      </c>
      <c r="K295" s="10">
        <f t="shared" si="55"/>
        <v>2.3164107241142373E-2</v>
      </c>
      <c r="AC295" s="12"/>
      <c r="AD295" s="13"/>
    </row>
    <row r="296" spans="1:30" x14ac:dyDescent="0.3">
      <c r="A296" s="17">
        <v>42891</v>
      </c>
      <c r="B296" s="18">
        <v>-9.7630468458615729E-4</v>
      </c>
      <c r="C296" s="8">
        <f t="shared" si="49"/>
        <v>-5.2176304684586158E-2</v>
      </c>
      <c r="D296" s="5">
        <f t="shared" si="50"/>
        <v>2.7223667705387673E-3</v>
      </c>
      <c r="E296" s="5">
        <f t="shared" si="52"/>
        <v>2.2697891246897012E-3</v>
      </c>
      <c r="F296" s="5">
        <f>B$6+B$7*E293+B$8*(H295*100)^2</f>
        <v>0.29348002262760697</v>
      </c>
      <c r="G296" s="14">
        <v>8.4041124036396634E-3</v>
      </c>
      <c r="H296" s="8">
        <f t="shared" si="53"/>
        <v>5.4173796491256455E-3</v>
      </c>
      <c r="I296" s="7">
        <f t="shared" si="51"/>
        <v>2.9867327545140179E-3</v>
      </c>
      <c r="J296" s="10">
        <f t="shared" si="54"/>
        <v>0.35538943448930072</v>
      </c>
      <c r="K296" s="10">
        <f t="shared" si="55"/>
        <v>0.11221532783510546</v>
      </c>
      <c r="AC296" s="12"/>
      <c r="AD296" s="13"/>
    </row>
    <row r="297" spans="1:30" x14ac:dyDescent="0.3">
      <c r="A297" s="17">
        <v>42892</v>
      </c>
      <c r="B297" s="18">
        <v>8.0539488820770989E-3</v>
      </c>
      <c r="C297" s="8">
        <f t="shared" si="49"/>
        <v>-4.3146051117922905E-2</v>
      </c>
      <c r="D297" s="5">
        <f t="shared" si="50"/>
        <v>1.8615817270704164E-3</v>
      </c>
      <c r="E297" s="5">
        <f t="shared" si="52"/>
        <v>2.7223667705387673E-3</v>
      </c>
      <c r="F297" s="5">
        <f>B$6+B$7*E293+B$8*(H296*100)^2</f>
        <v>0.32430964170571852</v>
      </c>
      <c r="G297" s="14">
        <v>8.7097964372204063E-3</v>
      </c>
      <c r="H297" s="8">
        <f t="shared" si="53"/>
        <v>5.6948190639011399E-3</v>
      </c>
      <c r="I297" s="7">
        <f t="shared" si="51"/>
        <v>3.0149773733192664E-3</v>
      </c>
      <c r="J297" s="10">
        <f t="shared" si="54"/>
        <v>0.34615933851623387</v>
      </c>
      <c r="K297" s="10">
        <f t="shared" si="55"/>
        <v>0.10453301791636371</v>
      </c>
      <c r="AC297" s="12"/>
      <c r="AD297" s="13"/>
    </row>
    <row r="298" spans="1:30" x14ac:dyDescent="0.3">
      <c r="A298" s="17">
        <v>42893</v>
      </c>
      <c r="B298" s="18">
        <v>3.425149630840005E-3</v>
      </c>
      <c r="C298" s="8">
        <f t="shared" si="49"/>
        <v>-4.7774850369159995E-2</v>
      </c>
      <c r="D298" s="5">
        <f t="shared" si="50"/>
        <v>2.2824363277956271E-3</v>
      </c>
      <c r="E298" s="5">
        <f t="shared" si="52"/>
        <v>1.8615817270704164E-3</v>
      </c>
      <c r="F298" s="5">
        <f>B$6+B$7*E293+B$8*(H297*100)^2</f>
        <v>0.35262664682896394</v>
      </c>
      <c r="G298" s="14">
        <v>8.4732872105233187E-3</v>
      </c>
      <c r="H298" s="8">
        <f t="shared" si="53"/>
        <v>5.9382375064404753E-3</v>
      </c>
      <c r="I298" s="7">
        <f t="shared" si="51"/>
        <v>2.5350497040828434E-3</v>
      </c>
      <c r="J298" s="10">
        <f t="shared" si="54"/>
        <v>0.29918137330863309</v>
      </c>
      <c r="K298" s="10">
        <f t="shared" si="55"/>
        <v>7.1396552830937487E-2</v>
      </c>
      <c r="AC298" s="12"/>
      <c r="AD298" s="13"/>
    </row>
    <row r="299" spans="1:30" x14ac:dyDescent="0.3">
      <c r="A299" s="17">
        <v>42894</v>
      </c>
      <c r="B299" s="18">
        <v>-6.5911441137946414E-3</v>
      </c>
      <c r="C299" s="8">
        <f t="shared" si="49"/>
        <v>-5.7791144113794643E-2</v>
      </c>
      <c r="D299" s="5">
        <f t="shared" si="50"/>
        <v>3.3398163379813814E-3</v>
      </c>
      <c r="E299" s="5">
        <f t="shared" si="52"/>
        <v>2.2824363277956271E-3</v>
      </c>
      <c r="F299" s="5">
        <f>B$6+B$7*E293+B$8*(H298*100)^2</f>
        <v>0.3786358160346649</v>
      </c>
      <c r="G299" s="14">
        <v>8.4888005999242001E-3</v>
      </c>
      <c r="H299" s="8">
        <f t="shared" si="53"/>
        <v>6.153339061311873E-3</v>
      </c>
      <c r="I299" s="7">
        <f t="shared" si="51"/>
        <v>2.3354615386123271E-3</v>
      </c>
      <c r="J299" s="10">
        <f t="shared" si="54"/>
        <v>0.27512267618032887</v>
      </c>
      <c r="K299" s="10">
        <f t="shared" si="55"/>
        <v>5.7790928424998889E-2</v>
      </c>
      <c r="AC299" s="12"/>
      <c r="AD299" s="13"/>
    </row>
    <row r="300" spans="1:30" x14ac:dyDescent="0.3">
      <c r="A300" s="17">
        <v>42895</v>
      </c>
      <c r="B300" s="18">
        <v>-8.7223579868960267E-3</v>
      </c>
      <c r="C300" s="8">
        <f t="shared" si="49"/>
        <v>-5.9922357986896033E-2</v>
      </c>
      <c r="D300" s="5">
        <f t="shared" si="50"/>
        <v>3.5906889867097229E-3</v>
      </c>
      <c r="E300" s="5">
        <f t="shared" si="52"/>
        <v>3.3398163379813814E-3</v>
      </c>
      <c r="F300" s="5">
        <f>B$6+B$7*E293+B$8*(H299*100)^2</f>
        <v>0.40252523795010114</v>
      </c>
      <c r="G300" s="14">
        <v>9.2496121378452048E-3</v>
      </c>
      <c r="H300" s="8">
        <f t="shared" si="53"/>
        <v>6.3444876700179753E-3</v>
      </c>
      <c r="I300" s="7">
        <f t="shared" si="51"/>
        <v>2.9051244678272295E-3</v>
      </c>
      <c r="J300" s="10">
        <f t="shared" si="54"/>
        <v>0.3140806797661041</v>
      </c>
      <c r="K300" s="10">
        <f t="shared" si="55"/>
        <v>8.0902142200281801E-2</v>
      </c>
      <c r="AC300" s="12"/>
      <c r="AD300" s="13"/>
    </row>
    <row r="301" spans="1:30" x14ac:dyDescent="0.3">
      <c r="A301" s="17">
        <v>42898</v>
      </c>
      <c r="B301" s="18">
        <v>-8.2479020724709629E-3</v>
      </c>
      <c r="C301" s="8">
        <f t="shared" si="49"/>
        <v>-5.9447902072470964E-2</v>
      </c>
      <c r="D301" s="5">
        <f t="shared" si="50"/>
        <v>3.5340530608180976E-3</v>
      </c>
      <c r="E301" s="5">
        <f t="shared" si="52"/>
        <v>3.5906889867097229E-3</v>
      </c>
      <c r="F301" s="5">
        <f>B$6+B$7*E293+B$8*(H300*100)^2</f>
        <v>0.42446767197942936</v>
      </c>
      <c r="G301" s="14">
        <v>1.0392114637047943E-2</v>
      </c>
      <c r="H301" s="8">
        <f t="shared" si="53"/>
        <v>6.515118356403277E-3</v>
      </c>
      <c r="I301" s="7">
        <f t="shared" si="51"/>
        <v>3.8769962806446661E-3</v>
      </c>
      <c r="J301" s="10">
        <f t="shared" si="54"/>
        <v>0.3730709692927322</v>
      </c>
      <c r="K301" s="10">
        <f t="shared" si="55"/>
        <v>0.12815494293989649</v>
      </c>
      <c r="AC301" s="12"/>
      <c r="AD301" s="13"/>
    </row>
    <row r="302" spans="1:30" x14ac:dyDescent="0.3">
      <c r="A302" s="17">
        <v>42899</v>
      </c>
      <c r="B302" s="18">
        <v>2.0885791497258703E-3</v>
      </c>
      <c r="C302" s="8">
        <f t="shared" si="49"/>
        <v>-4.9111420850274132E-2</v>
      </c>
      <c r="D302" s="5">
        <f t="shared" si="50"/>
        <v>2.4119316579327408E-3</v>
      </c>
      <c r="E302" s="5">
        <f t="shared" si="52"/>
        <v>3.5340530608180976E-3</v>
      </c>
      <c r="F302" s="5">
        <f>B$6+B$7*E293+B$8*(H301*100)^2</f>
        <v>0.4446217976353673</v>
      </c>
      <c r="G302" s="14">
        <v>5.2153039526297244E-3</v>
      </c>
      <c r="H302" s="8">
        <f t="shared" si="53"/>
        <v>6.6679966829278434E-3</v>
      </c>
      <c r="I302" s="7">
        <f t="shared" si="51"/>
        <v>1.4526927302981191E-3</v>
      </c>
      <c r="J302" s="10">
        <f t="shared" si="54"/>
        <v>0.27854421209057711</v>
      </c>
      <c r="K302" s="10">
        <f t="shared" si="55"/>
        <v>2.7861650517449155E-2</v>
      </c>
      <c r="AC302" s="12"/>
      <c r="AD302" s="13"/>
    </row>
    <row r="303" spans="1:30" x14ac:dyDescent="0.3">
      <c r="A303" s="17">
        <v>42900</v>
      </c>
      <c r="B303" s="18">
        <v>1.5191676591621904E-3</v>
      </c>
      <c r="C303" s="8">
        <f t="shared" si="49"/>
        <v>-4.9680832340837811E-2</v>
      </c>
      <c r="D303" s="5">
        <f t="shared" si="50"/>
        <v>2.4681851020784363E-3</v>
      </c>
      <c r="E303" s="5">
        <f t="shared" si="52"/>
        <v>2.4119316579327408E-3</v>
      </c>
      <c r="F303" s="5">
        <f t="shared" ref="F303" si="59">B$6+B$7*E303+B$8*(G302*100)^2</f>
        <v>0.30458129201116457</v>
      </c>
      <c r="G303" s="14">
        <v>1.044189041246681E-2</v>
      </c>
      <c r="H303" s="8">
        <f t="shared" si="53"/>
        <v>5.5188884026691875E-3</v>
      </c>
      <c r="I303" s="7">
        <f t="shared" si="51"/>
        <v>4.923002009797622E-3</v>
      </c>
      <c r="J303" s="10">
        <f t="shared" si="54"/>
        <v>0.47146654631808227</v>
      </c>
      <c r="K303" s="10">
        <f t="shared" si="55"/>
        <v>0.25437864709670643</v>
      </c>
      <c r="AC303" s="12"/>
      <c r="AD303" s="13"/>
    </row>
    <row r="304" spans="1:30" x14ac:dyDescent="0.3">
      <c r="A304" s="17">
        <v>42902</v>
      </c>
      <c r="B304" s="18">
        <v>-4.8078183085079251E-3</v>
      </c>
      <c r="C304" s="8">
        <f t="shared" si="49"/>
        <v>-5.6007818308507928E-2</v>
      </c>
      <c r="D304" s="5">
        <f t="shared" si="50"/>
        <v>3.136875711678836E-3</v>
      </c>
      <c r="E304" s="5">
        <f t="shared" si="52"/>
        <v>2.4681851020784363E-3</v>
      </c>
      <c r="F304" s="5">
        <f>B$6+B$7*E303+B$8*(H303*100)^2</f>
        <v>0.33451276272469394</v>
      </c>
      <c r="G304" s="14">
        <v>7.4535679006618718E-3</v>
      </c>
      <c r="H304" s="8">
        <f t="shared" si="53"/>
        <v>5.7837078308356302E-3</v>
      </c>
      <c r="I304" s="7">
        <f t="shared" si="51"/>
        <v>1.6698600698262416E-3</v>
      </c>
      <c r="J304" s="10">
        <f t="shared" si="54"/>
        <v>0.22403499801456953</v>
      </c>
      <c r="K304" s="10">
        <f t="shared" si="55"/>
        <v>3.5070055330696626E-2</v>
      </c>
      <c r="AC304" s="12"/>
      <c r="AD304" s="13"/>
    </row>
    <row r="305" spans="1:30" x14ac:dyDescent="0.3">
      <c r="A305" s="17">
        <v>42905</v>
      </c>
      <c r="B305" s="18">
        <v>6.2763065945425226E-3</v>
      </c>
      <c r="C305" s="8">
        <f t="shared" si="49"/>
        <v>-4.4923693405457481E-2</v>
      </c>
      <c r="D305" s="5">
        <f t="shared" si="50"/>
        <v>2.018138229187544E-3</v>
      </c>
      <c r="E305" s="5">
        <f t="shared" si="52"/>
        <v>3.136875711678836E-3</v>
      </c>
      <c r="F305" s="5">
        <f>B$6+B$7*E303+B$8*(H304*100)^2</f>
        <v>0.36200481857507066</v>
      </c>
      <c r="G305" s="14">
        <v>6.5773484027334987E-3</v>
      </c>
      <c r="H305" s="8">
        <f t="shared" si="53"/>
        <v>6.0166836261770539E-3</v>
      </c>
      <c r="I305" s="7">
        <f t="shared" si="51"/>
        <v>5.606647765564448E-4</v>
      </c>
      <c r="J305" s="10">
        <f t="shared" si="54"/>
        <v>8.5241763432120546E-2</v>
      </c>
      <c r="K305" s="10">
        <f t="shared" si="55"/>
        <v>4.0895478066966806E-3</v>
      </c>
      <c r="AC305" s="12"/>
      <c r="AD305" s="13"/>
    </row>
    <row r="306" spans="1:30" x14ac:dyDescent="0.3">
      <c r="A306" s="17">
        <v>42906</v>
      </c>
      <c r="B306" s="18">
        <v>-2.0329743976981625E-2</v>
      </c>
      <c r="C306" s="8">
        <f t="shared" si="49"/>
        <v>-7.1529743976981627E-2</v>
      </c>
      <c r="D306" s="5">
        <f t="shared" si="50"/>
        <v>5.1165042734125392E-3</v>
      </c>
      <c r="E306" s="5">
        <f t="shared" si="52"/>
        <v>2.018138229187544E-3</v>
      </c>
      <c r="F306" s="5">
        <f>B$6+B$7*E303+B$8*(H305*100)^2</f>
        <v>0.38725627187364164</v>
      </c>
      <c r="G306" s="14">
        <v>7.7284011220487446E-3</v>
      </c>
      <c r="H306" s="8">
        <f t="shared" si="53"/>
        <v>6.2229918196446445E-3</v>
      </c>
      <c r="I306" s="7">
        <f t="shared" si="51"/>
        <v>1.5054093024041001E-3</v>
      </c>
      <c r="J306" s="10">
        <f t="shared" si="54"/>
        <v>0.19478922983296534</v>
      </c>
      <c r="K306" s="10">
        <f t="shared" si="55"/>
        <v>2.5259650386582067E-2</v>
      </c>
      <c r="AC306" s="12"/>
      <c r="AD306" s="13"/>
    </row>
    <row r="307" spans="1:30" x14ac:dyDescent="0.3">
      <c r="A307" s="17">
        <v>42907</v>
      </c>
      <c r="B307" s="18">
        <v>-6.5828451080353985E-5</v>
      </c>
      <c r="C307" s="8">
        <f t="shared" si="49"/>
        <v>-5.1265828451080353E-2</v>
      </c>
      <c r="D307" s="5">
        <f t="shared" si="50"/>
        <v>2.6281851667755997E-3</v>
      </c>
      <c r="E307" s="5">
        <f t="shared" si="52"/>
        <v>5.1165042734125392E-3</v>
      </c>
      <c r="F307" s="5">
        <f>B$6+B$7*E303+B$8*(H306*100)^2</f>
        <v>0.41044973172837906</v>
      </c>
      <c r="G307" s="14">
        <v>7.201388646941179E-3</v>
      </c>
      <c r="H307" s="8">
        <f t="shared" si="53"/>
        <v>6.4066350897204923E-3</v>
      </c>
      <c r="I307" s="7">
        <f t="shared" si="51"/>
        <v>7.9475355722068673E-4</v>
      </c>
      <c r="J307" s="10">
        <f t="shared" si="54"/>
        <v>0.11036115340869178</v>
      </c>
      <c r="K307" s="10">
        <f t="shared" si="55"/>
        <v>7.1119459628044002E-3</v>
      </c>
      <c r="AC307" s="12"/>
      <c r="AD307" s="13"/>
    </row>
    <row r="308" spans="1:30" x14ac:dyDescent="0.3">
      <c r="A308" s="17">
        <v>42908</v>
      </c>
      <c r="B308" s="18">
        <v>8.3583750290893433E-3</v>
      </c>
      <c r="C308" s="8">
        <f t="shared" si="49"/>
        <v>-4.2841624970910659E-2</v>
      </c>
      <c r="D308" s="5">
        <f t="shared" si="50"/>
        <v>1.8354048301481558E-3</v>
      </c>
      <c r="E308" s="5">
        <f t="shared" si="52"/>
        <v>2.6281851667755997E-3</v>
      </c>
      <c r="F308" s="5">
        <f>B$6+B$7*E303+B$8*(H307*100)^2</f>
        <v>0.43175292460495546</v>
      </c>
      <c r="G308" s="14">
        <v>4.6585850524438008E-3</v>
      </c>
      <c r="H308" s="8">
        <f t="shared" si="53"/>
        <v>6.5707908550261696E-3</v>
      </c>
      <c r="I308" s="7">
        <f t="shared" si="51"/>
        <v>1.9122058025823688E-3</v>
      </c>
      <c r="J308" s="10">
        <f t="shared" si="54"/>
        <v>0.41046922639724348</v>
      </c>
      <c r="K308" s="10">
        <f t="shared" si="55"/>
        <v>5.2906352878578478E-2</v>
      </c>
      <c r="AC308" s="12"/>
      <c r="AD308" s="13"/>
    </row>
    <row r="309" spans="1:30" x14ac:dyDescent="0.3">
      <c r="A309" s="17">
        <v>42909</v>
      </c>
      <c r="B309" s="18">
        <v>-3.0238910250770063E-3</v>
      </c>
      <c r="C309" s="8">
        <f t="shared" si="49"/>
        <v>-5.4223891025077006E-2</v>
      </c>
      <c r="D309" s="5">
        <f t="shared" si="50"/>
        <v>2.9402303578994265E-3</v>
      </c>
      <c r="E309" s="5">
        <f t="shared" si="52"/>
        <v>1.8354048301481558E-3</v>
      </c>
      <c r="F309" s="5">
        <f>B$6+B$7*E303+B$8*(H308*100)^2</f>
        <v>0.45131990726209081</v>
      </c>
      <c r="G309" s="14">
        <v>4.0666994719402638E-3</v>
      </c>
      <c r="H309" s="8">
        <f t="shared" si="53"/>
        <v>6.718034736901044E-3</v>
      </c>
      <c r="I309" s="7">
        <f t="shared" si="51"/>
        <v>2.6513352649607802E-3</v>
      </c>
      <c r="J309" s="10">
        <f t="shared" si="54"/>
        <v>0.6519624288085889</v>
      </c>
      <c r="K309" s="10">
        <f t="shared" si="55"/>
        <v>0.10730457567417195</v>
      </c>
      <c r="AC309" s="12"/>
      <c r="AD309" s="13"/>
    </row>
    <row r="310" spans="1:30" x14ac:dyDescent="0.3">
      <c r="A310" s="17">
        <v>42912</v>
      </c>
      <c r="B310" s="18">
        <v>1.7862977505278911E-2</v>
      </c>
      <c r="C310" s="8">
        <f t="shared" si="49"/>
        <v>-3.3337022494721091E-2</v>
      </c>
      <c r="D310" s="5">
        <f t="shared" si="50"/>
        <v>1.11135706881354E-3</v>
      </c>
      <c r="E310" s="5">
        <f t="shared" si="52"/>
        <v>2.9402303578994265E-3</v>
      </c>
      <c r="F310" s="5">
        <f>B$6+B$7*E303+B$8*(H309*100)^2</f>
        <v>0.46929218083266971</v>
      </c>
      <c r="G310" s="14">
        <v>7.9101090080348976E-3</v>
      </c>
      <c r="H310" s="8">
        <f t="shared" si="53"/>
        <v>6.8504903534905414E-3</v>
      </c>
      <c r="I310" s="7">
        <f t="shared" si="51"/>
        <v>1.0596186545443562E-3</v>
      </c>
      <c r="J310" s="10">
        <f t="shared" si="54"/>
        <v>0.13395752871016331</v>
      </c>
      <c r="K310" s="10">
        <f t="shared" si="55"/>
        <v>1.0856453591448156E-2</v>
      </c>
      <c r="AC310" s="12"/>
      <c r="AD310" s="13"/>
    </row>
    <row r="311" spans="1:30" x14ac:dyDescent="0.3">
      <c r="A311" s="17">
        <v>42913</v>
      </c>
      <c r="B311" s="18">
        <v>-8.2833926720739092E-3</v>
      </c>
      <c r="C311" s="8">
        <f t="shared" si="49"/>
        <v>-5.9483392672073913E-2</v>
      </c>
      <c r="D311" s="5">
        <f t="shared" si="50"/>
        <v>3.5382740037801365E-3</v>
      </c>
      <c r="E311" s="5">
        <f t="shared" si="52"/>
        <v>1.11135706881354E-3</v>
      </c>
      <c r="F311" s="5">
        <f>B$6+B$7*E303+B$8*(H310*100)^2</f>
        <v>0.48579971410724637</v>
      </c>
      <c r="G311" s="14">
        <v>7.8735487747833219E-3</v>
      </c>
      <c r="H311" s="8">
        <f t="shared" si="53"/>
        <v>6.9699333863907651E-3</v>
      </c>
      <c r="I311" s="7">
        <f t="shared" si="51"/>
        <v>9.0361538839255681E-4</v>
      </c>
      <c r="J311" s="10">
        <f t="shared" si="54"/>
        <v>0.11476596059029609</v>
      </c>
      <c r="K311" s="10">
        <f t="shared" si="55"/>
        <v>7.7415491611039222E-3</v>
      </c>
      <c r="AC311" s="12"/>
      <c r="AD311" s="13"/>
    </row>
    <row r="312" spans="1:30" x14ac:dyDescent="0.3">
      <c r="A312" s="17">
        <v>42914</v>
      </c>
      <c r="B312" s="18">
        <v>5.54600307487094E-3</v>
      </c>
      <c r="C312" s="8">
        <f t="shared" si="49"/>
        <v>-4.5653996925129059E-2</v>
      </c>
      <c r="D312" s="5">
        <f t="shared" si="50"/>
        <v>2.0842874352396934E-3</v>
      </c>
      <c r="E312" s="5">
        <f t="shared" si="52"/>
        <v>3.5382740037801365E-3</v>
      </c>
      <c r="F312" s="5">
        <f>B$6+B$7*E303+B$8*(H311*100)^2</f>
        <v>0.50096188341994508</v>
      </c>
      <c r="G312" s="14">
        <v>6.3661545229523799E-3</v>
      </c>
      <c r="H312" s="8">
        <f t="shared" si="53"/>
        <v>7.0778660867520304E-3</v>
      </c>
      <c r="I312" s="7">
        <f t="shared" si="51"/>
        <v>7.1171156379965048E-4</v>
      </c>
      <c r="J312" s="10">
        <f t="shared" si="54"/>
        <v>0.11179614965889734</v>
      </c>
      <c r="K312" s="10">
        <f t="shared" si="55"/>
        <v>5.4223210404313882E-3</v>
      </c>
      <c r="AC312" s="12"/>
      <c r="AD312" s="13"/>
    </row>
    <row r="313" spans="1:30" x14ac:dyDescent="0.3">
      <c r="A313" s="17">
        <v>42915</v>
      </c>
      <c r="B313" s="18">
        <v>3.5571474127255569E-3</v>
      </c>
      <c r="C313" s="8">
        <f t="shared" si="49"/>
        <v>-4.7642852587274444E-2</v>
      </c>
      <c r="D313" s="5">
        <f t="shared" si="50"/>
        <v>2.269841402652763E-3</v>
      </c>
      <c r="E313" s="5">
        <f t="shared" si="52"/>
        <v>2.0842874352396934E-3</v>
      </c>
      <c r="F313" s="5">
        <f t="shared" ref="F313" si="60">B$6+B$7*E313+B$8*(G312*100)^2</f>
        <v>0.42698278777517557</v>
      </c>
      <c r="G313" s="14">
        <v>8.3281825360878615E-3</v>
      </c>
      <c r="H313" s="8">
        <f t="shared" si="53"/>
        <v>6.5343919975402124E-3</v>
      </c>
      <c r="I313" s="7">
        <f t="shared" si="51"/>
        <v>1.7937905385476492E-3</v>
      </c>
      <c r="J313" s="10">
        <f t="shared" si="54"/>
        <v>0.21538799501268818</v>
      </c>
      <c r="K313" s="10">
        <f t="shared" si="55"/>
        <v>3.1949349179677622E-2</v>
      </c>
      <c r="AC313" s="12"/>
      <c r="AD313" s="13"/>
    </row>
    <row r="314" spans="1:30" x14ac:dyDescent="0.3">
      <c r="A314" s="17">
        <v>42916</v>
      </c>
      <c r="B314" s="18">
        <v>1.0564350803378014E-2</v>
      </c>
      <c r="C314" s="8">
        <f t="shared" si="49"/>
        <v>-4.0635649196621992E-2</v>
      </c>
      <c r="D314" s="5">
        <f t="shared" si="50"/>
        <v>1.6512559856309255E-3</v>
      </c>
      <c r="E314" s="5">
        <f t="shared" si="52"/>
        <v>2.269841402652763E-3</v>
      </c>
      <c r="F314" s="5">
        <f>B$6+B$7*E313+B$8*(H313*100)^2</f>
        <v>0.44691750182484119</v>
      </c>
      <c r="G314" s="14">
        <v>6.3388494203210155E-3</v>
      </c>
      <c r="H314" s="8">
        <f t="shared" si="53"/>
        <v>6.6851888666277868E-3</v>
      </c>
      <c r="I314" s="7">
        <f t="shared" si="51"/>
        <v>3.4633944630677125E-4</v>
      </c>
      <c r="J314" s="10">
        <f t="shared" si="54"/>
        <v>5.4637588518269574E-2</v>
      </c>
      <c r="K314" s="10">
        <f t="shared" si="55"/>
        <v>1.3902098606377589E-3</v>
      </c>
      <c r="AC314" s="12"/>
      <c r="AD314" s="13"/>
    </row>
    <row r="315" spans="1:30" x14ac:dyDescent="0.3">
      <c r="A315" s="17">
        <v>42919</v>
      </c>
      <c r="B315" s="18">
        <v>6.0231597530035841E-3</v>
      </c>
      <c r="C315" s="8">
        <f t="shared" si="49"/>
        <v>-4.5176840246996419E-2</v>
      </c>
      <c r="D315" s="5">
        <f t="shared" si="50"/>
        <v>2.0409468947026354E-3</v>
      </c>
      <c r="E315" s="5">
        <f t="shared" si="52"/>
        <v>1.6512559856309255E-3</v>
      </c>
      <c r="F315" s="5">
        <f>B$6+B$7*E313+B$8*(H314*100)^2</f>
        <v>0.46522753667945893</v>
      </c>
      <c r="G315" s="14">
        <v>3.265266534337541E-3</v>
      </c>
      <c r="H315" s="8">
        <f t="shared" si="53"/>
        <v>6.8207590243275626E-3</v>
      </c>
      <c r="I315" s="7">
        <f t="shared" si="51"/>
        <v>3.5554924899900216E-3</v>
      </c>
      <c r="J315" s="10">
        <f t="shared" si="54"/>
        <v>1.0888827765208335</v>
      </c>
      <c r="K315" s="10">
        <f t="shared" si="55"/>
        <v>0.21535417142983659</v>
      </c>
      <c r="AC315" s="12"/>
      <c r="AD315" s="13"/>
    </row>
    <row r="316" spans="1:30" x14ac:dyDescent="0.3">
      <c r="A316" s="17">
        <v>42920</v>
      </c>
      <c r="B316" s="18">
        <v>-7.5882133399584435E-4</v>
      </c>
      <c r="C316" s="8">
        <f t="shared" si="49"/>
        <v>-5.1958821333995847E-2</v>
      </c>
      <c r="D316" s="5">
        <f t="shared" si="50"/>
        <v>2.6997191144181019E-3</v>
      </c>
      <c r="E316" s="5">
        <f t="shared" si="52"/>
        <v>2.0409468947026354E-3</v>
      </c>
      <c r="F316" s="5">
        <f>B$6+B$7*E313+B$8*(H315*100)^2</f>
        <v>0.48204530369342535</v>
      </c>
      <c r="G316" s="14">
        <v>2.8978558486736812E-3</v>
      </c>
      <c r="H316" s="8">
        <f t="shared" si="53"/>
        <v>6.9429482476353324E-3</v>
      </c>
      <c r="I316" s="7">
        <f t="shared" si="51"/>
        <v>4.0450923989616512E-3</v>
      </c>
      <c r="J316" s="10">
        <f t="shared" si="54"/>
        <v>1.3958915177968734</v>
      </c>
      <c r="K316" s="10">
        <f t="shared" si="55"/>
        <v>0.2911365708081286</v>
      </c>
      <c r="AC316" s="12"/>
      <c r="AD316" s="13"/>
    </row>
    <row r="317" spans="1:30" x14ac:dyDescent="0.3">
      <c r="A317" s="17">
        <v>42921</v>
      </c>
      <c r="B317" s="18">
        <v>-1.2343140838851636E-3</v>
      </c>
      <c r="C317" s="8">
        <f t="shared" si="49"/>
        <v>-5.2434314083885165E-2</v>
      </c>
      <c r="D317" s="5">
        <f t="shared" si="50"/>
        <v>2.749357293447518E-3</v>
      </c>
      <c r="E317" s="5">
        <f t="shared" si="52"/>
        <v>2.6997191144181019E-3</v>
      </c>
      <c r="F317" s="5">
        <f>B$6+B$7*E313+B$8*(H316*100)^2</f>
        <v>0.4974924226957535</v>
      </c>
      <c r="G317" s="14">
        <v>8.248373012251101E-3</v>
      </c>
      <c r="H317" s="8">
        <f t="shared" si="53"/>
        <v>7.0533142755427646E-3</v>
      </c>
      <c r="I317" s="7">
        <f t="shared" si="51"/>
        <v>1.1950587367083364E-3</v>
      </c>
      <c r="J317" s="10">
        <f t="shared" si="54"/>
        <v>0.14488417715025081</v>
      </c>
      <c r="K317" s="10">
        <f t="shared" si="55"/>
        <v>1.2913871863969861E-2</v>
      </c>
      <c r="AC317" s="12"/>
      <c r="AD317" s="13"/>
    </row>
    <row r="318" spans="1:30" x14ac:dyDescent="0.3">
      <c r="A318" s="17">
        <v>42922</v>
      </c>
      <c r="B318" s="18">
        <v>-1.0889746536038913E-2</v>
      </c>
      <c r="C318" s="8">
        <f t="shared" si="49"/>
        <v>-6.2089746536038916E-2</v>
      </c>
      <c r="D318" s="5">
        <f t="shared" si="50"/>
        <v>3.8551366249095567E-3</v>
      </c>
      <c r="E318" s="5">
        <f t="shared" si="52"/>
        <v>2.749357293447518E-3</v>
      </c>
      <c r="F318" s="5">
        <f>B$6+B$7*E313+B$8*(H317*100)^2</f>
        <v>0.51168060149939198</v>
      </c>
      <c r="G318" s="14">
        <v>6.5247731183786751E-3</v>
      </c>
      <c r="H318" s="8">
        <f t="shared" si="53"/>
        <v>7.1531853149446089E-3</v>
      </c>
      <c r="I318" s="7">
        <f t="shared" si="51"/>
        <v>6.2841219656593374E-4</v>
      </c>
      <c r="J318" s="10">
        <f t="shared" si="54"/>
        <v>9.6311731483176288E-2</v>
      </c>
      <c r="K318" s="10">
        <f t="shared" si="55"/>
        <v>4.1008942730265119E-3</v>
      </c>
      <c r="AC318" s="12"/>
      <c r="AD318" s="13"/>
    </row>
    <row r="319" spans="1:30" x14ac:dyDescent="0.3">
      <c r="A319" s="17">
        <v>42923</v>
      </c>
      <c r="B319" s="18">
        <v>-2.3719480317491693E-3</v>
      </c>
      <c r="C319" s="8">
        <f t="shared" si="49"/>
        <v>-5.3571948031749174E-2</v>
      </c>
      <c r="D319" s="5">
        <f t="shared" si="50"/>
        <v>2.8699536159164343E-3</v>
      </c>
      <c r="E319" s="5">
        <f t="shared" si="52"/>
        <v>3.8551366249095567E-3</v>
      </c>
      <c r="F319" s="5">
        <f>B$6+B$7*E313+B$8*(H318*100)^2</f>
        <v>0.52471244373053405</v>
      </c>
      <c r="G319" s="14">
        <v>9.3873761930457697E-3</v>
      </c>
      <c r="H319" s="8">
        <f t="shared" si="53"/>
        <v>7.2437037745240107E-3</v>
      </c>
      <c r="I319" s="7">
        <f t="shared" si="51"/>
        <v>2.143672418521759E-3</v>
      </c>
      <c r="J319" s="10">
        <f t="shared" si="54"/>
        <v>0.22835693109964056</v>
      </c>
      <c r="K319" s="10">
        <f t="shared" si="55"/>
        <v>3.6702776494407452E-2</v>
      </c>
      <c r="AC319" s="12"/>
      <c r="AD319" s="13"/>
    </row>
    <row r="320" spans="1:30" x14ac:dyDescent="0.3">
      <c r="A320" s="17">
        <v>42926</v>
      </c>
      <c r="B320" s="18">
        <v>1.121697960025422E-2</v>
      </c>
      <c r="C320" s="8">
        <f t="shared" si="49"/>
        <v>-3.9983020399745786E-2</v>
      </c>
      <c r="D320" s="5">
        <f t="shared" si="50"/>
        <v>1.5986419202864877E-3</v>
      </c>
      <c r="E320" s="5">
        <f t="shared" si="52"/>
        <v>2.8699536159164343E-3</v>
      </c>
      <c r="F320" s="5">
        <f>B$6+B$7*E313+B$8*(H319*100)^2</f>
        <v>0.53668219081983792</v>
      </c>
      <c r="G320" s="14">
        <v>6.1309676010440116E-3</v>
      </c>
      <c r="H320" s="8">
        <f t="shared" si="53"/>
        <v>7.3258596138599183E-3</v>
      </c>
      <c r="I320" s="7">
        <f t="shared" si="51"/>
        <v>1.1948920128159067E-3</v>
      </c>
      <c r="J320" s="10">
        <f t="shared" si="54"/>
        <v>0.19489452408987359</v>
      </c>
      <c r="K320" s="10">
        <f t="shared" si="55"/>
        <v>1.4951868718989569E-2</v>
      </c>
      <c r="AC320" s="12"/>
      <c r="AD320" s="13"/>
    </row>
    <row r="321" spans="1:30" x14ac:dyDescent="0.3">
      <c r="A321" s="17">
        <v>42927</v>
      </c>
      <c r="B321" s="18">
        <v>1.2723158931996209E-2</v>
      </c>
      <c r="C321" s="8">
        <f t="shared" si="49"/>
        <v>-3.8476841068003795E-2</v>
      </c>
      <c r="D321" s="5">
        <f t="shared" si="50"/>
        <v>1.4804672985724234E-3</v>
      </c>
      <c r="E321" s="5">
        <f t="shared" si="52"/>
        <v>1.5986419202864877E-3</v>
      </c>
      <c r="F321" s="5">
        <f>B$6+B$7*E313+B$8*(H320*100)^2</f>
        <v>0.54767640352136349</v>
      </c>
      <c r="G321" s="14">
        <v>7.5958258276509058E-3</v>
      </c>
      <c r="H321" s="8">
        <f t="shared" si="53"/>
        <v>7.4005162220034592E-3</v>
      </c>
      <c r="I321" s="7">
        <f t="shared" si="51"/>
        <v>1.9530960564744654E-4</v>
      </c>
      <c r="J321" s="10">
        <f t="shared" si="54"/>
        <v>2.5712754620631977E-2</v>
      </c>
      <c r="K321" s="10">
        <f t="shared" si="55"/>
        <v>3.4224320155162857E-4</v>
      </c>
      <c r="AC321" s="12"/>
      <c r="AD321" s="13"/>
    </row>
    <row r="322" spans="1:30" x14ac:dyDescent="0.3">
      <c r="A322" s="17">
        <v>42928</v>
      </c>
      <c r="B322" s="18">
        <v>1.5606372643949198E-2</v>
      </c>
      <c r="C322" s="8">
        <f t="shared" si="49"/>
        <v>-3.5593627356050803E-2</v>
      </c>
      <c r="D322" s="5">
        <f t="shared" si="50"/>
        <v>1.266906308361408E-3</v>
      </c>
      <c r="E322" s="5">
        <f t="shared" si="52"/>
        <v>1.4804672985724234E-3</v>
      </c>
      <c r="F322" s="5">
        <f>B$6+B$7*E313+B$8*(H321*100)^2</f>
        <v>0.55777458788771472</v>
      </c>
      <c r="G322" s="14">
        <v>7.7755836080337423E-3</v>
      </c>
      <c r="H322" s="8">
        <f t="shared" si="53"/>
        <v>7.4684308116746631E-3</v>
      </c>
      <c r="I322" s="7">
        <f t="shared" si="51"/>
        <v>3.0715279635907915E-4</v>
      </c>
      <c r="J322" s="10">
        <f t="shared" si="54"/>
        <v>3.9502217690994733E-2</v>
      </c>
      <c r="K322" s="10">
        <f t="shared" si="55"/>
        <v>8.2321254871708938E-4</v>
      </c>
      <c r="AC322" s="12"/>
      <c r="AD322" s="13"/>
    </row>
    <row r="323" spans="1:30" x14ac:dyDescent="0.3">
      <c r="A323" s="17">
        <v>42929</v>
      </c>
      <c r="B323" s="18">
        <v>5.2609840297398007E-3</v>
      </c>
      <c r="C323" s="8">
        <f t="shared" si="49"/>
        <v>-4.5939015970260205E-2</v>
      </c>
      <c r="D323" s="5">
        <f t="shared" si="50"/>
        <v>2.110393188315822E-3</v>
      </c>
      <c r="E323" s="5">
        <f t="shared" si="52"/>
        <v>1.266906308361408E-3</v>
      </c>
      <c r="F323" s="5">
        <f t="shared" ref="F323" si="61">B$6+B$7*E323+B$8*(G322*100)^2</f>
        <v>0.61000368397712579</v>
      </c>
      <c r="G323" s="14">
        <v>3.8558433692128533E-3</v>
      </c>
      <c r="H323" s="8">
        <f t="shared" si="53"/>
        <v>7.8102732601178929E-3</v>
      </c>
      <c r="I323" s="7">
        <f t="shared" si="51"/>
        <v>3.9544298909050396E-3</v>
      </c>
      <c r="J323" s="10">
        <f t="shared" si="54"/>
        <v>1.0255680825832696</v>
      </c>
      <c r="K323" s="10">
        <f t="shared" si="55"/>
        <v>0.19953885956261574</v>
      </c>
      <c r="AC323" s="12"/>
      <c r="AD323" s="13"/>
    </row>
    <row r="324" spans="1:30" x14ac:dyDescent="0.3">
      <c r="A324" s="17">
        <v>42930</v>
      </c>
      <c r="B324" s="18">
        <v>3.9505770522559212E-3</v>
      </c>
      <c r="C324" s="8">
        <f t="shared" si="49"/>
        <v>-4.7249422947744084E-2</v>
      </c>
      <c r="D324" s="5">
        <f t="shared" si="50"/>
        <v>2.2325079688948054E-3</v>
      </c>
      <c r="E324" s="5">
        <f t="shared" si="52"/>
        <v>2.110393188315822E-3</v>
      </c>
      <c r="F324" s="5">
        <f>B$6+B$7*E323+B$8*(H323*100)^2</f>
        <v>0.61496971911798681</v>
      </c>
      <c r="G324" s="14">
        <v>4.3577437994782291E-3</v>
      </c>
      <c r="H324" s="8">
        <f t="shared" si="53"/>
        <v>7.8420005044502958E-3</v>
      </c>
      <c r="I324" s="7">
        <f t="shared" si="51"/>
        <v>3.4842567049720666E-3</v>
      </c>
      <c r="J324" s="10">
        <f t="shared" si="54"/>
        <v>0.79955519766656569</v>
      </c>
      <c r="K324" s="10">
        <f t="shared" si="55"/>
        <v>0.14323239611685312</v>
      </c>
      <c r="AC324" s="12"/>
      <c r="AD324" s="13"/>
    </row>
    <row r="325" spans="1:30" x14ac:dyDescent="0.3">
      <c r="A325" s="17">
        <v>42933</v>
      </c>
      <c r="B325" s="18">
        <v>-3.4290646545169431E-3</v>
      </c>
      <c r="C325" s="8">
        <f t="shared" si="49"/>
        <v>-5.4629064654516946E-2</v>
      </c>
      <c r="D325" s="5">
        <f t="shared" si="50"/>
        <v>2.9843347050273927E-3</v>
      </c>
      <c r="E325" s="5">
        <f t="shared" si="52"/>
        <v>2.2325079688948054E-3</v>
      </c>
      <c r="F325" s="5">
        <f>B$6+B$7*E323+B$8*(H324*100)^2</f>
        <v>0.61953102239486768</v>
      </c>
      <c r="G325" s="14">
        <v>3.1571254139214026E-3</v>
      </c>
      <c r="H325" s="8">
        <f t="shared" si="53"/>
        <v>7.8710292998747482E-3</v>
      </c>
      <c r="I325" s="7">
        <f t="shared" si="51"/>
        <v>4.7139038859533456E-3</v>
      </c>
      <c r="J325" s="10">
        <f t="shared" si="54"/>
        <v>1.4930999779632763</v>
      </c>
      <c r="K325" s="10">
        <f t="shared" si="55"/>
        <v>0.31463396623086393</v>
      </c>
      <c r="AC325" s="12"/>
      <c r="AD325" s="13"/>
    </row>
    <row r="326" spans="1:30" x14ac:dyDescent="0.3">
      <c r="A326" s="17">
        <v>42934</v>
      </c>
      <c r="B326" s="18">
        <v>1.9302955055293506E-3</v>
      </c>
      <c r="C326" s="8">
        <f t="shared" si="49"/>
        <v>-4.9269704494470649E-2</v>
      </c>
      <c r="D326" s="5">
        <f t="shared" si="50"/>
        <v>2.4275037809724613E-3</v>
      </c>
      <c r="E326" s="5">
        <f t="shared" si="52"/>
        <v>2.9843347050273927E-3</v>
      </c>
      <c r="F326" s="5">
        <f>B$6+B$7*E323+B$8*(H325*100)^2</f>
        <v>0.62372057945468262</v>
      </c>
      <c r="G326" s="14">
        <v>4.6569734114477969E-3</v>
      </c>
      <c r="H326" s="8">
        <f t="shared" si="53"/>
        <v>7.8975982390514302E-3</v>
      </c>
      <c r="I326" s="7">
        <f t="shared" si="51"/>
        <v>3.2406248276036333E-3</v>
      </c>
      <c r="J326" s="10">
        <f t="shared" si="54"/>
        <v>0.69586500529238837</v>
      </c>
      <c r="K326" s="10">
        <f t="shared" si="55"/>
        <v>0.11786251507708001</v>
      </c>
      <c r="AC326" s="12"/>
      <c r="AD326" s="13"/>
    </row>
    <row r="327" spans="1:30" x14ac:dyDescent="0.3">
      <c r="A327" s="17">
        <v>42935</v>
      </c>
      <c r="B327" s="18">
        <v>-2.4211231735216674E-3</v>
      </c>
      <c r="C327" s="8">
        <f t="shared" si="49"/>
        <v>-5.3621123173521669E-2</v>
      </c>
      <c r="D327" s="5">
        <f t="shared" si="50"/>
        <v>2.8752248503899824E-3</v>
      </c>
      <c r="E327" s="5">
        <f t="shared" si="52"/>
        <v>2.4275037809724613E-3</v>
      </c>
      <c r="F327" s="5">
        <f>B$6+B$7*E323+B$8*(H326*100)^2</f>
        <v>0.62756868761412266</v>
      </c>
      <c r="G327" s="14">
        <v>7.2145738781815511E-3</v>
      </c>
      <c r="H327" s="8">
        <f t="shared" si="53"/>
        <v>7.9219232993896285E-3</v>
      </c>
      <c r="I327" s="7">
        <f t="shared" si="51"/>
        <v>7.0734942120807744E-4</v>
      </c>
      <c r="J327" s="10">
        <f t="shared" si="54"/>
        <v>9.8044518380670659E-2</v>
      </c>
      <c r="K327" s="10">
        <f t="shared" si="55"/>
        <v>4.2407749167894249E-3</v>
      </c>
      <c r="AC327" s="12"/>
      <c r="AD327" s="13"/>
    </row>
    <row r="328" spans="1:30" x14ac:dyDescent="0.3">
      <c r="A328" s="17">
        <v>42936</v>
      </c>
      <c r="B328" s="18">
        <v>-3.7197048683511587E-3</v>
      </c>
      <c r="C328" s="8">
        <f t="shared" si="49"/>
        <v>-5.4919704868351162E-2</v>
      </c>
      <c r="D328" s="5">
        <f t="shared" si="50"/>
        <v>3.0161739828267944E-3</v>
      </c>
      <c r="E328" s="5">
        <f t="shared" si="52"/>
        <v>2.8752248503899824E-3</v>
      </c>
      <c r="F328" s="5">
        <f>B$6+B$7*E323+B$8*(H327*100)^2</f>
        <v>0.63110317495856827</v>
      </c>
      <c r="G328" s="14">
        <v>6.436912865686587E-3</v>
      </c>
      <c r="H328" s="8">
        <f t="shared" si="53"/>
        <v>7.9442002426837674E-3</v>
      </c>
      <c r="I328" s="7">
        <f t="shared" si="51"/>
        <v>1.5072873769971804E-3</v>
      </c>
      <c r="J328" s="10">
        <f t="shared" si="54"/>
        <v>0.23416308538711392</v>
      </c>
      <c r="K328" s="10">
        <f t="shared" si="55"/>
        <v>2.0658763504418198E-2</v>
      </c>
      <c r="AC328" s="12"/>
      <c r="AD328" s="13"/>
    </row>
    <row r="329" spans="1:30" x14ac:dyDescent="0.3">
      <c r="A329" s="17">
        <v>42937</v>
      </c>
      <c r="B329" s="18">
        <v>-3.9190928253669856E-3</v>
      </c>
      <c r="C329" s="8">
        <f t="shared" si="49"/>
        <v>-5.5119092825366992E-2</v>
      </c>
      <c r="D329" s="5">
        <f t="shared" si="50"/>
        <v>3.0381143938914231E-3</v>
      </c>
      <c r="E329" s="5">
        <f t="shared" si="52"/>
        <v>3.0161739828267944E-3</v>
      </c>
      <c r="F329" s="5">
        <f>B$6+B$7*E323+B$8*(H328*100)^2</f>
        <v>0.63434960158444176</v>
      </c>
      <c r="G329" s="14">
        <v>5.3135084562732932E-3</v>
      </c>
      <c r="H329" s="8">
        <f t="shared" si="53"/>
        <v>7.9646067171232123E-3</v>
      </c>
      <c r="I329" s="7">
        <f t="shared" si="51"/>
        <v>2.6510982608499191E-3</v>
      </c>
      <c r="J329" s="10">
        <f t="shared" si="54"/>
        <v>0.49893554939579521</v>
      </c>
      <c r="K329" s="10">
        <f t="shared" si="55"/>
        <v>7.1895314245350228E-2</v>
      </c>
      <c r="AC329" s="12"/>
      <c r="AD329" s="13"/>
    </row>
    <row r="330" spans="1:30" x14ac:dyDescent="0.3">
      <c r="A330" s="17">
        <v>42940</v>
      </c>
      <c r="B330" s="18">
        <v>6.4106734988261171E-3</v>
      </c>
      <c r="C330" s="8">
        <f t="shared" si="49"/>
        <v>-4.4789326501173884E-2</v>
      </c>
      <c r="D330" s="5">
        <f t="shared" si="50"/>
        <v>2.0060837684287573E-3</v>
      </c>
      <c r="E330" s="5">
        <f t="shared" si="52"/>
        <v>3.0381143938914231E-3</v>
      </c>
      <c r="F330" s="5">
        <f>B$6+B$7*E323+B$8*(H329*100)^2</f>
        <v>0.63733144444030665</v>
      </c>
      <c r="G330" s="14">
        <v>2.7341864676936828E-3</v>
      </c>
      <c r="H330" s="8">
        <f t="shared" si="53"/>
        <v>7.9833041056965055E-3</v>
      </c>
      <c r="I330" s="7">
        <f t="shared" si="51"/>
        <v>5.2491176380028226E-3</v>
      </c>
      <c r="J330" s="10">
        <f t="shared" si="54"/>
        <v>1.9198096764887118</v>
      </c>
      <c r="K330" s="10">
        <f t="shared" si="55"/>
        <v>0.41400651142374212</v>
      </c>
      <c r="AC330" s="12"/>
      <c r="AD330" s="13"/>
    </row>
    <row r="331" spans="1:30" x14ac:dyDescent="0.3">
      <c r="A331" s="17">
        <v>42941</v>
      </c>
      <c r="B331" s="18">
        <v>8.6871952177482101E-3</v>
      </c>
      <c r="C331" s="8">
        <f t="shared" si="49"/>
        <v>-4.2512804782251792E-2</v>
      </c>
      <c r="D331" s="5">
        <f t="shared" si="50"/>
        <v>1.807338570453851E-3</v>
      </c>
      <c r="E331" s="5">
        <f t="shared" si="52"/>
        <v>2.0060837684287573E-3</v>
      </c>
      <c r="F331" s="5">
        <f>B$6+B$7*E323+B$8*(H330*100)^2</f>
        <v>0.64007026710341863</v>
      </c>
      <c r="G331" s="14">
        <v>4.6212657575315282E-3</v>
      </c>
      <c r="H331" s="8">
        <f t="shared" si="53"/>
        <v>8.0004391573426682E-3</v>
      </c>
      <c r="I331" s="7">
        <f t="shared" si="51"/>
        <v>3.37917339981114E-3</v>
      </c>
      <c r="J331" s="10">
        <f t="shared" si="54"/>
        <v>0.73122247823638298</v>
      </c>
      <c r="K331" s="10">
        <f t="shared" si="55"/>
        <v>0.12645430485555931</v>
      </c>
      <c r="AC331" s="12"/>
      <c r="AD331" s="13"/>
    </row>
    <row r="332" spans="1:30" x14ac:dyDescent="0.3">
      <c r="A332" s="17">
        <v>42942</v>
      </c>
      <c r="B332" s="18">
        <v>-1.0055258085315235E-2</v>
      </c>
      <c r="C332" s="8">
        <f t="shared" ref="C332:C395" si="62">B332-B$5</f>
        <v>-6.1255258085315234E-2</v>
      </c>
      <c r="D332" s="5">
        <f t="shared" ref="D332:D395" si="63">C332^2</f>
        <v>3.7522066430985775E-3</v>
      </c>
      <c r="E332" s="5">
        <f t="shared" si="52"/>
        <v>1.807338570453851E-3</v>
      </c>
      <c r="F332" s="5">
        <f>B$6+B$7*E323+B$8*(H331*100)^2</f>
        <v>0.64258587571948678</v>
      </c>
      <c r="G332" s="14">
        <v>7.2361115678295776E-3</v>
      </c>
      <c r="H332" s="8">
        <f t="shared" si="53"/>
        <v>8.0161454310627798E-3</v>
      </c>
      <c r="I332" s="7">
        <f t="shared" si="51"/>
        <v>7.8003386323320222E-4</v>
      </c>
      <c r="J332" s="10">
        <f t="shared" si="54"/>
        <v>0.10779737928600901</v>
      </c>
      <c r="K332" s="10">
        <f t="shared" si="55"/>
        <v>5.0658526620557254E-3</v>
      </c>
      <c r="AC332" s="12"/>
      <c r="AD332" s="13"/>
    </row>
    <row r="333" spans="1:30" x14ac:dyDescent="0.3">
      <c r="A333" s="17">
        <v>42943</v>
      </c>
      <c r="B333" s="18">
        <v>4.0832673705380757E-3</v>
      </c>
      <c r="C333" s="8">
        <f t="shared" si="62"/>
        <v>-4.7116732629461928E-2</v>
      </c>
      <c r="D333" s="5">
        <f t="shared" si="63"/>
        <v>2.2199864936762025E-3</v>
      </c>
      <c r="E333" s="5">
        <f t="shared" si="52"/>
        <v>3.7522066430985775E-3</v>
      </c>
      <c r="F333" s="5">
        <f t="shared" ref="F333" si="64">B$6+B$7*E333+B$8*(G332*100)^2</f>
        <v>0.53577952973026444</v>
      </c>
      <c r="G333" s="14">
        <v>7.4606337701261698E-3</v>
      </c>
      <c r="H333" s="8">
        <f t="shared" si="53"/>
        <v>7.3196962350241309E-3</v>
      </c>
      <c r="I333" s="7">
        <f t="shared" ref="I333:I396" si="65">SQRT((G333-H333)^2)</f>
        <v>1.409375351020389E-4</v>
      </c>
      <c r="J333" s="10">
        <f t="shared" si="54"/>
        <v>1.8890826093941271E-2</v>
      </c>
      <c r="K333" s="10">
        <f t="shared" si="55"/>
        <v>1.8302342722309461E-4</v>
      </c>
      <c r="AC333" s="12"/>
      <c r="AD333" s="13"/>
    </row>
    <row r="334" spans="1:30" x14ac:dyDescent="0.3">
      <c r="A334" s="17">
        <v>42944</v>
      </c>
      <c r="B334" s="18">
        <v>3.3645863480719542E-3</v>
      </c>
      <c r="C334" s="8">
        <f t="shared" si="62"/>
        <v>-4.7835413651928047E-2</v>
      </c>
      <c r="D334" s="5">
        <f t="shared" si="63"/>
        <v>2.2882267992510642E-3</v>
      </c>
      <c r="E334" s="5">
        <f t="shared" ref="E334:E397" si="66">D333</f>
        <v>2.2199864936762025E-3</v>
      </c>
      <c r="F334" s="5">
        <f>B$6+B$7*E333+B$8*(H333*100)^2</f>
        <v>0.54695438972373478</v>
      </c>
      <c r="G334" s="14">
        <v>5.9169854502977553E-3</v>
      </c>
      <c r="H334" s="8">
        <f t="shared" ref="H334:H397" si="67">SQRT(F334)/100</f>
        <v>7.3956364818975164E-3</v>
      </c>
      <c r="I334" s="7">
        <f t="shared" si="65"/>
        <v>1.4786510315997611E-3</v>
      </c>
      <c r="J334" s="10">
        <f t="shared" ref="J334:J397" si="68">ABS(G334-H334)/G334</f>
        <v>0.24989938610130472</v>
      </c>
      <c r="K334" s="10">
        <f t="shared" ref="K334:K397" si="69">G334/H334-LN(G334/H334)-1</f>
        <v>2.3127455034307909E-2</v>
      </c>
      <c r="AC334" s="12"/>
      <c r="AD334" s="13"/>
    </row>
    <row r="335" spans="1:30" x14ac:dyDescent="0.3">
      <c r="A335" s="17">
        <v>42947</v>
      </c>
      <c r="B335" s="18">
        <v>6.4375455356496213E-3</v>
      </c>
      <c r="C335" s="8">
        <f t="shared" si="62"/>
        <v>-4.4762454464350385E-2</v>
      </c>
      <c r="D335" s="5">
        <f t="shared" si="63"/>
        <v>2.0036773296730416E-3</v>
      </c>
      <c r="E335" s="5">
        <f t="shared" si="66"/>
        <v>2.2882267992510642E-3</v>
      </c>
      <c r="F335" s="5">
        <f>B$6+B$7*E333+B$8*(H334*100)^2</f>
        <v>0.55721849862773731</v>
      </c>
      <c r="G335" s="14">
        <v>4.4266516201986019E-3</v>
      </c>
      <c r="H335" s="8">
        <f t="shared" si="67"/>
        <v>7.4647069508972505E-3</v>
      </c>
      <c r="I335" s="7">
        <f t="shared" si="65"/>
        <v>3.0380553306986486E-3</v>
      </c>
      <c r="J335" s="10">
        <f t="shared" si="68"/>
        <v>0.68631001293079985</v>
      </c>
      <c r="K335" s="10">
        <f t="shared" si="69"/>
        <v>0.11555348794595255</v>
      </c>
      <c r="AC335" s="12"/>
      <c r="AD335" s="13"/>
    </row>
    <row r="336" spans="1:30" x14ac:dyDescent="0.3">
      <c r="A336" s="17">
        <v>42948</v>
      </c>
      <c r="B336" s="18">
        <v>9.0006346244517338E-3</v>
      </c>
      <c r="C336" s="8">
        <f t="shared" si="62"/>
        <v>-4.2199365375548269E-2</v>
      </c>
      <c r="D336" s="5">
        <f t="shared" si="63"/>
        <v>1.780786438099022E-3</v>
      </c>
      <c r="E336" s="5">
        <f t="shared" si="66"/>
        <v>2.0036773296730416E-3</v>
      </c>
      <c r="F336" s="5">
        <f>B$6+B$7*E333+B$8*(H335*100)^2</f>
        <v>0.56664608265606364</v>
      </c>
      <c r="G336" s="14">
        <v>4.8424610784281305E-3</v>
      </c>
      <c r="H336" s="8">
        <f t="shared" si="67"/>
        <v>7.5275898045527399E-3</v>
      </c>
      <c r="I336" s="7">
        <f t="shared" si="65"/>
        <v>2.6851287261246094E-3</v>
      </c>
      <c r="J336" s="10">
        <f t="shared" si="68"/>
        <v>0.55449670790048056</v>
      </c>
      <c r="K336" s="10">
        <f t="shared" si="69"/>
        <v>8.4446858646771261E-2</v>
      </c>
      <c r="AC336" s="12"/>
      <c r="AD336" s="13"/>
    </row>
    <row r="337" spans="1:30" x14ac:dyDescent="0.3">
      <c r="A337" s="17">
        <v>42949</v>
      </c>
      <c r="B337" s="18">
        <v>9.2778925481640604E-3</v>
      </c>
      <c r="C337" s="8">
        <f t="shared" si="62"/>
        <v>-4.1922107451835944E-2</v>
      </c>
      <c r="D337" s="5">
        <f t="shared" si="63"/>
        <v>1.7574630932032788E-3</v>
      </c>
      <c r="E337" s="5">
        <f t="shared" si="66"/>
        <v>1.780786438099022E-3</v>
      </c>
      <c r="F337" s="5">
        <f>B$6+B$7*E333+B$8*(H336*100)^2</f>
        <v>0.57530531858608147</v>
      </c>
      <c r="G337" s="14">
        <v>8.1026340869809772E-3</v>
      </c>
      <c r="H337" s="8">
        <f t="shared" si="67"/>
        <v>7.5848883880125853E-3</v>
      </c>
      <c r="I337" s="7">
        <f t="shared" si="65"/>
        <v>5.1774569896839186E-4</v>
      </c>
      <c r="J337" s="10">
        <f t="shared" si="68"/>
        <v>6.3898442581812639E-2</v>
      </c>
      <c r="K337" s="10">
        <f t="shared" si="69"/>
        <v>2.2288536548173976E-3</v>
      </c>
      <c r="AC337" s="12"/>
      <c r="AD337" s="13"/>
    </row>
    <row r="338" spans="1:30" x14ac:dyDescent="0.3">
      <c r="A338" s="17">
        <v>42950</v>
      </c>
      <c r="B338" s="18">
        <v>-5.361702897249309E-3</v>
      </c>
      <c r="C338" s="8">
        <f t="shared" si="62"/>
        <v>-5.6561702897249308E-2</v>
      </c>
      <c r="D338" s="5">
        <f t="shared" si="63"/>
        <v>3.1992262346367006E-3</v>
      </c>
      <c r="E338" s="5">
        <f t="shared" si="66"/>
        <v>1.7574630932032788E-3</v>
      </c>
      <c r="F338" s="5">
        <f>B$6+B$7*E333+B$8*(H337*100)^2</f>
        <v>0.58325882678780283</v>
      </c>
      <c r="G338" s="14">
        <v>4.5852126431705914E-3</v>
      </c>
      <c r="H338" s="8">
        <f t="shared" si="67"/>
        <v>7.6371383828486624E-3</v>
      </c>
      <c r="I338" s="7">
        <f t="shared" si="65"/>
        <v>3.051925739678071E-3</v>
      </c>
      <c r="J338" s="10">
        <f t="shared" si="68"/>
        <v>0.66560178931368374</v>
      </c>
      <c r="K338" s="10">
        <f t="shared" si="69"/>
        <v>0.11057009409358298</v>
      </c>
      <c r="AC338" s="12"/>
      <c r="AD338" s="13"/>
    </row>
    <row r="339" spans="1:30" x14ac:dyDescent="0.3">
      <c r="A339" s="17">
        <v>42951</v>
      </c>
      <c r="B339" s="18">
        <v>1.8103614445064671E-3</v>
      </c>
      <c r="C339" s="8">
        <f t="shared" si="62"/>
        <v>-4.9389638555493533E-2</v>
      </c>
      <c r="D339" s="5">
        <f t="shared" si="63"/>
        <v>2.4393363966422931E-3</v>
      </c>
      <c r="E339" s="5">
        <f t="shared" si="66"/>
        <v>3.1992262346367006E-3</v>
      </c>
      <c r="F339" s="5">
        <f>B$6+B$7*E333+B$8*(H338*100)^2</f>
        <v>0.59056412407108383</v>
      </c>
      <c r="G339" s="14">
        <v>5.6160450747084695E-3</v>
      </c>
      <c r="H339" s="8">
        <f t="shared" si="67"/>
        <v>7.6848170054405578E-3</v>
      </c>
      <c r="I339" s="7">
        <f t="shared" si="65"/>
        <v>2.0687719307320883E-3</v>
      </c>
      <c r="J339" s="10">
        <f t="shared" si="68"/>
        <v>0.36836811371915118</v>
      </c>
      <c r="K339" s="10">
        <f t="shared" si="69"/>
        <v>4.4416374473584153E-2</v>
      </c>
      <c r="AC339" s="12"/>
      <c r="AD339" s="13"/>
    </row>
    <row r="340" spans="1:30" x14ac:dyDescent="0.3">
      <c r="A340" s="17">
        <v>42954</v>
      </c>
      <c r="B340" s="18">
        <v>1.54558914113488E-2</v>
      </c>
      <c r="C340" s="8">
        <f t="shared" si="62"/>
        <v>-3.5744108588651201E-2</v>
      </c>
      <c r="D340" s="5">
        <f t="shared" si="63"/>
        <v>1.2776412987972885E-3</v>
      </c>
      <c r="E340" s="5">
        <f t="shared" si="66"/>
        <v>2.4393363966422931E-3</v>
      </c>
      <c r="F340" s="5">
        <f>B$6+B$7*E333+B$8*(H339*100)^2</f>
        <v>0.59727403962577741</v>
      </c>
      <c r="G340" s="14">
        <v>7.6718863924902401E-3</v>
      </c>
      <c r="H340" s="8">
        <f t="shared" si="67"/>
        <v>7.7283506625008772E-3</v>
      </c>
      <c r="I340" s="7">
        <f t="shared" si="65"/>
        <v>5.6464270010637106E-5</v>
      </c>
      <c r="J340" s="10">
        <f t="shared" si="68"/>
        <v>7.3598939194287529E-3</v>
      </c>
      <c r="K340" s="10">
        <f t="shared" si="69"/>
        <v>2.6820422062145965E-5</v>
      </c>
      <c r="AC340" s="12"/>
      <c r="AD340" s="13"/>
    </row>
    <row r="341" spans="1:30" x14ac:dyDescent="0.3">
      <c r="A341" s="17">
        <v>42955</v>
      </c>
      <c r="B341" s="18">
        <v>-6.0365581673944998E-4</v>
      </c>
      <c r="C341" s="8">
        <f t="shared" si="62"/>
        <v>-5.1803655816739451E-2</v>
      </c>
      <c r="D341" s="5">
        <f t="shared" si="63"/>
        <v>2.6836187559792033E-3</v>
      </c>
      <c r="E341" s="5">
        <f t="shared" si="66"/>
        <v>1.2776412987972885E-3</v>
      </c>
      <c r="F341" s="5">
        <f>B$6+B$7*E333+B$8*(H340*100)^2</f>
        <v>0.60343709706276349</v>
      </c>
      <c r="G341" s="14">
        <v>8.5768881544949563E-3</v>
      </c>
      <c r="H341" s="8">
        <f t="shared" si="67"/>
        <v>7.768121375614335E-3</v>
      </c>
      <c r="I341" s="7">
        <f t="shared" si="65"/>
        <v>8.0876677888062128E-4</v>
      </c>
      <c r="J341" s="10">
        <f t="shared" si="68"/>
        <v>9.4296062197892203E-2</v>
      </c>
      <c r="K341" s="10">
        <f t="shared" si="69"/>
        <v>5.0707552127655653E-3</v>
      </c>
      <c r="AC341" s="12"/>
      <c r="AD341" s="13"/>
    </row>
    <row r="342" spans="1:30" x14ac:dyDescent="0.3">
      <c r="A342" s="17">
        <v>42956</v>
      </c>
      <c r="B342" s="18">
        <v>-3.363579183589158E-3</v>
      </c>
      <c r="C342" s="8">
        <f t="shared" si="62"/>
        <v>-5.4563579183589159E-2</v>
      </c>
      <c r="D342" s="5">
        <f t="shared" si="63"/>
        <v>2.977184173323804E-3</v>
      </c>
      <c r="E342" s="5">
        <f t="shared" si="66"/>
        <v>2.6836187559792033E-3</v>
      </c>
      <c r="F342" s="5">
        <f>B$6+B$7*E333+B$8*(H341*100)^2</f>
        <v>0.60909786531863519</v>
      </c>
      <c r="G342" s="14">
        <v>6.6861621602454556E-3</v>
      </c>
      <c r="H342" s="8">
        <f t="shared" si="67"/>
        <v>7.8044722135365129E-3</v>
      </c>
      <c r="I342" s="7">
        <f t="shared" si="65"/>
        <v>1.1183100532910573E-3</v>
      </c>
      <c r="J342" s="10">
        <f t="shared" si="68"/>
        <v>0.16725739317845129</v>
      </c>
      <c r="K342" s="10">
        <f t="shared" si="69"/>
        <v>1.1365962324017875E-2</v>
      </c>
      <c r="AC342" s="12"/>
      <c r="AD342" s="13"/>
    </row>
    <row r="343" spans="1:30" x14ac:dyDescent="0.3">
      <c r="A343" s="17">
        <v>42957</v>
      </c>
      <c r="B343" s="18">
        <v>-1.008451845532175E-2</v>
      </c>
      <c r="C343" s="8">
        <f t="shared" si="62"/>
        <v>-6.1284518455321749E-2</v>
      </c>
      <c r="D343" s="5">
        <f t="shared" si="63"/>
        <v>3.7557922023006719E-3</v>
      </c>
      <c r="E343" s="5">
        <f t="shared" si="66"/>
        <v>2.977184173323804E-3</v>
      </c>
      <c r="F343" s="5">
        <f t="shared" ref="F343" si="70">B$6+B$7*E343+B$8*(G342*100)^2</f>
        <v>0.46540439654193416</v>
      </c>
      <c r="G343" s="14">
        <v>9.0154479210071952E-3</v>
      </c>
      <c r="H343" s="8">
        <f t="shared" si="67"/>
        <v>6.8220553834012088E-3</v>
      </c>
      <c r="I343" s="7">
        <f t="shared" si="65"/>
        <v>2.1933925376059864E-3</v>
      </c>
      <c r="J343" s="10">
        <f t="shared" si="68"/>
        <v>0.24329268571282958</v>
      </c>
      <c r="K343" s="10">
        <f t="shared" si="69"/>
        <v>4.2736172902893887E-2</v>
      </c>
      <c r="AC343" s="12"/>
      <c r="AD343" s="13"/>
    </row>
    <row r="344" spans="1:30" x14ac:dyDescent="0.3">
      <c r="A344" s="17">
        <v>42958</v>
      </c>
      <c r="B344" s="18">
        <v>5.4633149413859427E-3</v>
      </c>
      <c r="C344" s="8">
        <f t="shared" si="62"/>
        <v>-4.5736685058614057E-2</v>
      </c>
      <c r="D344" s="5">
        <f t="shared" si="63"/>
        <v>2.0918443601508504E-3</v>
      </c>
      <c r="E344" s="5">
        <f t="shared" si="66"/>
        <v>3.7557922023006719E-3</v>
      </c>
      <c r="F344" s="5">
        <f>B$6+B$7*E343+B$8*(H343*100)^2</f>
        <v>0.48226507344769387</v>
      </c>
      <c r="G344" s="14">
        <v>8.7457864265155279E-3</v>
      </c>
      <c r="H344" s="8">
        <f t="shared" si="67"/>
        <v>6.9445307505093092E-3</v>
      </c>
      <c r="I344" s="7">
        <f t="shared" si="65"/>
        <v>1.8012556760062188E-3</v>
      </c>
      <c r="J344" s="10">
        <f t="shared" si="68"/>
        <v>0.20595697038120678</v>
      </c>
      <c r="K344" s="10">
        <f t="shared" si="69"/>
        <v>2.875996805227321E-2</v>
      </c>
      <c r="AC344" s="12"/>
      <c r="AD344" s="13"/>
    </row>
    <row r="345" spans="1:30" x14ac:dyDescent="0.3">
      <c r="A345" s="17">
        <v>42961</v>
      </c>
      <c r="B345" s="18">
        <v>1.3653598912214458E-2</v>
      </c>
      <c r="C345" s="8">
        <f t="shared" si="62"/>
        <v>-3.7546401087785543E-2</v>
      </c>
      <c r="D345" s="5">
        <f t="shared" si="63"/>
        <v>1.4097322346448633E-3</v>
      </c>
      <c r="E345" s="5">
        <f t="shared" si="66"/>
        <v>2.0918443601508504E-3</v>
      </c>
      <c r="F345" s="5">
        <f>B$6+B$7*E343+B$8*(H344*100)^2</f>
        <v>0.49775160518563416</v>
      </c>
      <c r="G345" s="14">
        <v>1.1745160186825464E-2</v>
      </c>
      <c r="H345" s="8">
        <f t="shared" si="67"/>
        <v>7.0551513462549778E-3</v>
      </c>
      <c r="I345" s="7">
        <f t="shared" si="65"/>
        <v>4.6900088405704863E-3</v>
      </c>
      <c r="J345" s="10">
        <f t="shared" si="68"/>
        <v>0.39931416566214784</v>
      </c>
      <c r="K345" s="10">
        <f t="shared" si="69"/>
        <v>0.15508052710173059</v>
      </c>
      <c r="AC345" s="12"/>
      <c r="AD345" s="13"/>
    </row>
    <row r="346" spans="1:30" x14ac:dyDescent="0.3">
      <c r="A346" s="17">
        <v>42962</v>
      </c>
      <c r="B346" s="18">
        <v>1.0245902535677199E-3</v>
      </c>
      <c r="C346" s="8">
        <f t="shared" si="62"/>
        <v>-5.0175409746432281E-2</v>
      </c>
      <c r="D346" s="5">
        <f t="shared" si="63"/>
        <v>2.5175717432223714E-3</v>
      </c>
      <c r="E346" s="5">
        <f t="shared" si="66"/>
        <v>1.4097322346448633E-3</v>
      </c>
      <c r="F346" s="5">
        <f>B$6+B$7*E343+B$8*(H345*100)^2</f>
        <v>0.51197598458693239</v>
      </c>
      <c r="G346" s="14">
        <v>7.0172322155743821E-3</v>
      </c>
      <c r="H346" s="8">
        <f t="shared" si="67"/>
        <v>7.1552497132310652E-3</v>
      </c>
      <c r="I346" s="7">
        <f t="shared" si="65"/>
        <v>1.3801749765668305E-4</v>
      </c>
      <c r="J346" s="10">
        <f t="shared" si="68"/>
        <v>1.9668366874101784E-2</v>
      </c>
      <c r="K346" s="10">
        <f t="shared" si="69"/>
        <v>1.8845985520710151E-4</v>
      </c>
      <c r="AC346" s="12"/>
      <c r="AD346" s="13"/>
    </row>
    <row r="347" spans="1:30" x14ac:dyDescent="0.3">
      <c r="A347" s="17">
        <v>42963</v>
      </c>
      <c r="B347" s="18">
        <v>3.4903539658726885E-3</v>
      </c>
      <c r="C347" s="8">
        <f t="shared" si="62"/>
        <v>-4.7709646034127313E-2</v>
      </c>
      <c r="D347" s="5">
        <f t="shared" si="63"/>
        <v>2.2762103247017202E-3</v>
      </c>
      <c r="E347" s="5">
        <f t="shared" si="66"/>
        <v>2.5175717432223714E-3</v>
      </c>
      <c r="F347" s="5">
        <f>B$6+B$7*E343+B$8*(H346*100)^2</f>
        <v>0.52504107706702485</v>
      </c>
      <c r="G347" s="14">
        <v>6.5418491914978087E-3</v>
      </c>
      <c r="H347" s="8">
        <f t="shared" si="67"/>
        <v>7.2459718262426667E-3</v>
      </c>
      <c r="I347" s="7">
        <f t="shared" si="65"/>
        <v>7.0412263474485797E-4</v>
      </c>
      <c r="J347" s="10">
        <f t="shared" si="68"/>
        <v>0.10763357792777908</v>
      </c>
      <c r="K347" s="10">
        <f t="shared" si="69"/>
        <v>5.0514733154765068E-3</v>
      </c>
      <c r="AC347" s="12"/>
      <c r="AD347" s="13"/>
    </row>
    <row r="348" spans="1:30" x14ac:dyDescent="0.3">
      <c r="A348" s="17">
        <v>42964</v>
      </c>
      <c r="B348" s="18">
        <v>-9.0356546822979757E-3</v>
      </c>
      <c r="C348" s="8">
        <f t="shared" si="62"/>
        <v>-6.0235654682297982E-2</v>
      </c>
      <c r="D348" s="5">
        <f t="shared" si="63"/>
        <v>3.6283340950050468E-3</v>
      </c>
      <c r="E348" s="5">
        <f t="shared" si="66"/>
        <v>2.2762103247017202E-3</v>
      </c>
      <c r="F348" s="5">
        <f>B$6+B$7*E343+B$8*(H347*100)^2</f>
        <v>0.53704136450998974</v>
      </c>
      <c r="G348" s="14">
        <v>5.184409201338982E-3</v>
      </c>
      <c r="H348" s="8">
        <f t="shared" si="67"/>
        <v>7.328310613708932E-3</v>
      </c>
      <c r="I348" s="7">
        <f t="shared" si="65"/>
        <v>2.14390141236995E-3</v>
      </c>
      <c r="J348" s="10">
        <f t="shared" si="68"/>
        <v>0.41352858717561158</v>
      </c>
      <c r="K348" s="10">
        <f t="shared" si="69"/>
        <v>5.353855708699351E-2</v>
      </c>
      <c r="AC348" s="12"/>
      <c r="AD348" s="13"/>
    </row>
    <row r="349" spans="1:30" x14ac:dyDescent="0.3">
      <c r="A349" s="17">
        <v>42965</v>
      </c>
      <c r="B349" s="18">
        <v>1.0798103339284782E-2</v>
      </c>
      <c r="C349" s="8">
        <f t="shared" si="62"/>
        <v>-4.0401896660715218E-2</v>
      </c>
      <c r="D349" s="5">
        <f t="shared" si="63"/>
        <v>1.6323132537831115E-3</v>
      </c>
      <c r="E349" s="5">
        <f t="shared" si="66"/>
        <v>3.6283340950050468E-3</v>
      </c>
      <c r="F349" s="5">
        <f>B$6+B$7*E343+B$8*(H348*100)^2</f>
        <v>0.54806362852635293</v>
      </c>
      <c r="G349" s="14">
        <v>5.629237619695992E-3</v>
      </c>
      <c r="H349" s="8">
        <f t="shared" si="67"/>
        <v>7.4031319623950572E-3</v>
      </c>
      <c r="I349" s="7">
        <f t="shared" si="65"/>
        <v>1.7738943426990651E-3</v>
      </c>
      <c r="J349" s="10">
        <f t="shared" si="68"/>
        <v>0.31512159594976641</v>
      </c>
      <c r="K349" s="10">
        <f t="shared" si="69"/>
        <v>3.4315091846436552E-2</v>
      </c>
      <c r="AC349" s="12"/>
      <c r="AD349" s="13"/>
    </row>
    <row r="350" spans="1:30" x14ac:dyDescent="0.3">
      <c r="A350" s="17">
        <v>42968</v>
      </c>
      <c r="B350" s="18">
        <v>-1.1649073031921944E-3</v>
      </c>
      <c r="C350" s="8">
        <f t="shared" si="62"/>
        <v>-5.2364907303192196E-2</v>
      </c>
      <c r="D350" s="5">
        <f t="shared" si="63"/>
        <v>2.7420835168719114E-3</v>
      </c>
      <c r="E350" s="5">
        <f t="shared" si="66"/>
        <v>1.6323132537831115E-3</v>
      </c>
      <c r="F350" s="5">
        <f>B$6+B$7*E343+B$8*(H349*100)^2</f>
        <v>0.55818757802538255</v>
      </c>
      <c r="G350" s="14">
        <v>5.6801961760838855E-3</v>
      </c>
      <c r="H350" s="8">
        <f t="shared" si="67"/>
        <v>7.4711952057577944E-3</v>
      </c>
      <c r="I350" s="7">
        <f t="shared" si="65"/>
        <v>1.7909990296739089E-3</v>
      </c>
      <c r="J350" s="10">
        <f t="shared" si="68"/>
        <v>0.31530584052973371</v>
      </c>
      <c r="K350" s="10">
        <f t="shared" si="69"/>
        <v>3.4348666161901242E-2</v>
      </c>
      <c r="AC350" s="12"/>
      <c r="AD350" s="13"/>
    </row>
    <row r="351" spans="1:30" x14ac:dyDescent="0.3">
      <c r="A351" s="17">
        <v>42969</v>
      </c>
      <c r="B351" s="18">
        <v>1.9849763857233405E-2</v>
      </c>
      <c r="C351" s="8">
        <f t="shared" si="62"/>
        <v>-3.1350236142766594E-2</v>
      </c>
      <c r="D351" s="5">
        <f t="shared" si="63"/>
        <v>9.8283730620722892E-4</v>
      </c>
      <c r="E351" s="5">
        <f t="shared" si="66"/>
        <v>2.7420835168719114E-3</v>
      </c>
      <c r="F351" s="5">
        <f>B$6+B$7*E343+B$8*(H350*100)^2</f>
        <v>0.56748642564024132</v>
      </c>
      <c r="G351" s="14">
        <v>1.1527896268701595E-2</v>
      </c>
      <c r="H351" s="8">
        <f t="shared" si="67"/>
        <v>7.5331694899307914E-3</v>
      </c>
      <c r="I351" s="7">
        <f t="shared" si="65"/>
        <v>3.9947267787708036E-3</v>
      </c>
      <c r="J351" s="10">
        <f t="shared" si="68"/>
        <v>0.34652695389153915</v>
      </c>
      <c r="K351" s="10">
        <f t="shared" si="69"/>
        <v>0.10483100723972494</v>
      </c>
      <c r="AC351" s="12"/>
      <c r="AD351" s="13"/>
    </row>
    <row r="352" spans="1:30" x14ac:dyDescent="0.3">
      <c r="A352" s="17">
        <v>42970</v>
      </c>
      <c r="B352" s="18">
        <v>6.648231819942391E-3</v>
      </c>
      <c r="C352" s="8">
        <f t="shared" si="62"/>
        <v>-4.4551768180057613E-2</v>
      </c>
      <c r="D352" s="5">
        <f t="shared" si="63"/>
        <v>1.9848600479695942E-3</v>
      </c>
      <c r="E352" s="5">
        <f t="shared" si="66"/>
        <v>9.8283730620722892E-4</v>
      </c>
      <c r="F352" s="5">
        <f>B$6+B$7*E343+B$8*(H351*100)^2</f>
        <v>0.57602741717448902</v>
      </c>
      <c r="G352" s="14">
        <v>4.8118377598053768E-3</v>
      </c>
      <c r="H352" s="8">
        <f t="shared" si="67"/>
        <v>7.5896470087513891E-3</v>
      </c>
      <c r="I352" s="7">
        <f t="shared" si="65"/>
        <v>2.7778092489460122E-3</v>
      </c>
      <c r="J352" s="10">
        <f t="shared" si="68"/>
        <v>0.57728655611580004</v>
      </c>
      <c r="K352" s="10">
        <f t="shared" si="69"/>
        <v>8.9706206172259773E-2</v>
      </c>
      <c r="AC352" s="12"/>
      <c r="AD352" s="13"/>
    </row>
    <row r="353" spans="1:30" x14ac:dyDescent="0.3">
      <c r="A353" s="17">
        <v>42971</v>
      </c>
      <c r="B353" s="18">
        <v>9.2507597721509967E-3</v>
      </c>
      <c r="C353" s="8">
        <f t="shared" si="62"/>
        <v>-4.1949240227849002E-2</v>
      </c>
      <c r="D353" s="5">
        <f t="shared" si="63"/>
        <v>1.7597387556937849E-3</v>
      </c>
      <c r="E353" s="5">
        <f t="shared" si="66"/>
        <v>1.9848600479695942E-3</v>
      </c>
      <c r="F353" s="5">
        <f t="shared" ref="F353" si="71">B$6+B$7*E353+B$8*(G352*100)^2</f>
        <v>0.26739492144121652</v>
      </c>
      <c r="G353" s="14">
        <v>5.0723739045171199E-3</v>
      </c>
      <c r="H353" s="8">
        <f t="shared" si="67"/>
        <v>5.1710242838456724E-3</v>
      </c>
      <c r="I353" s="7">
        <f t="shared" si="65"/>
        <v>9.865037932855255E-5</v>
      </c>
      <c r="J353" s="10">
        <f t="shared" si="68"/>
        <v>1.9448562189136147E-2</v>
      </c>
      <c r="K353" s="10">
        <f t="shared" si="69"/>
        <v>1.8432417202185469E-4</v>
      </c>
      <c r="AC353" s="12"/>
      <c r="AD353" s="13"/>
    </row>
    <row r="354" spans="1:30" x14ac:dyDescent="0.3">
      <c r="A354" s="17">
        <v>42972</v>
      </c>
      <c r="B354" s="18">
        <v>-8.2977635960628752E-4</v>
      </c>
      <c r="C354" s="8">
        <f t="shared" si="62"/>
        <v>-5.2029776359606289E-2</v>
      </c>
      <c r="D354" s="5">
        <f t="shared" si="63"/>
        <v>2.7070976280306456E-3</v>
      </c>
      <c r="E354" s="5">
        <f t="shared" si="66"/>
        <v>1.7597387556937849E-3</v>
      </c>
      <c r="F354" s="5">
        <f>B$6+B$7*E353+B$8*(H353*100)^2</f>
        <v>0.30032966335883693</v>
      </c>
      <c r="G354" s="14">
        <v>6.5169298891482033E-3</v>
      </c>
      <c r="H354" s="8">
        <f t="shared" si="67"/>
        <v>5.4802341497315324E-3</v>
      </c>
      <c r="I354" s="7">
        <f t="shared" si="65"/>
        <v>1.0366957394166709E-3</v>
      </c>
      <c r="J354" s="10">
        <f t="shared" si="68"/>
        <v>0.15907731969664821</v>
      </c>
      <c r="K354" s="10">
        <f t="shared" si="69"/>
        <v>1.5914410729589656E-2</v>
      </c>
      <c r="AC354" s="12"/>
      <c r="AD354" s="13"/>
    </row>
    <row r="355" spans="1:30" x14ac:dyDescent="0.3">
      <c r="A355" s="17">
        <v>42975</v>
      </c>
      <c r="B355" s="18">
        <v>-8.0230279268257915E-4</v>
      </c>
      <c r="C355" s="8">
        <f t="shared" si="62"/>
        <v>-5.200230279268258E-2</v>
      </c>
      <c r="D355" s="5">
        <f t="shared" si="63"/>
        <v>2.7042394957418423E-3</v>
      </c>
      <c r="E355" s="5">
        <f t="shared" si="66"/>
        <v>2.7070976280306456E-3</v>
      </c>
      <c r="F355" s="5">
        <f>B$6+B$7*E353+B$8*(H354*100)^2</f>
        <v>0.33058022381017127</v>
      </c>
      <c r="G355" s="14">
        <v>4.7939532722297588E-3</v>
      </c>
      <c r="H355" s="8">
        <f t="shared" si="67"/>
        <v>5.749610628644093E-3</v>
      </c>
      <c r="I355" s="7">
        <f t="shared" si="65"/>
        <v>9.5565735641433419E-4</v>
      </c>
      <c r="J355" s="10">
        <f t="shared" si="68"/>
        <v>0.19934640622181946</v>
      </c>
      <c r="K355" s="10">
        <f t="shared" si="69"/>
        <v>1.5564212179868253E-2</v>
      </c>
      <c r="AC355" s="12"/>
      <c r="AD355" s="13"/>
    </row>
    <row r="356" spans="1:30" x14ac:dyDescent="0.3">
      <c r="A356" s="17">
        <v>42976</v>
      </c>
      <c r="B356" s="18">
        <v>4.3977112892856045E-3</v>
      </c>
      <c r="C356" s="8">
        <f t="shared" si="62"/>
        <v>-4.6802288710714401E-2</v>
      </c>
      <c r="D356" s="5">
        <f t="shared" si="63"/>
        <v>2.1904542285610647E-3</v>
      </c>
      <c r="E356" s="5">
        <f t="shared" si="66"/>
        <v>2.7042394957418423E-3</v>
      </c>
      <c r="F356" s="5">
        <f>B$6+B$7*E353+B$8*(H355*100)^2</f>
        <v>0.35836536358472187</v>
      </c>
      <c r="G356" s="14">
        <v>8.4043667912157768E-3</v>
      </c>
      <c r="H356" s="8">
        <f t="shared" si="67"/>
        <v>5.9863625314937443E-3</v>
      </c>
      <c r="I356" s="7">
        <f t="shared" si="65"/>
        <v>2.4180042597220326E-3</v>
      </c>
      <c r="J356" s="10">
        <f t="shared" si="68"/>
        <v>0.2877080831656853</v>
      </c>
      <c r="K356" s="10">
        <f t="shared" si="69"/>
        <v>6.4651325522556702E-2</v>
      </c>
      <c r="AC356" s="12"/>
      <c r="AD356" s="13"/>
    </row>
    <row r="357" spans="1:30" x14ac:dyDescent="0.3">
      <c r="A357" s="17">
        <v>42977</v>
      </c>
      <c r="B357" s="18">
        <v>-6.2440434628731074E-3</v>
      </c>
      <c r="C357" s="8">
        <f t="shared" si="62"/>
        <v>-5.7444043462873108E-2</v>
      </c>
      <c r="D357" s="5">
        <f t="shared" si="63"/>
        <v>3.2998181293644548E-3</v>
      </c>
      <c r="E357" s="5">
        <f t="shared" si="66"/>
        <v>2.1904542285610647E-3</v>
      </c>
      <c r="F357" s="5">
        <f>B$6+B$7*E353+B$8*(H356*100)^2</f>
        <v>0.38388601446764664</v>
      </c>
      <c r="G357" s="14">
        <v>5.5140667319549235E-3</v>
      </c>
      <c r="H357" s="8">
        <f t="shared" si="67"/>
        <v>6.1958535688607643E-3</v>
      </c>
      <c r="I357" s="7">
        <f t="shared" si="65"/>
        <v>6.8178683690584083E-4</v>
      </c>
      <c r="J357" s="10">
        <f t="shared" si="68"/>
        <v>0.12364501012560729</v>
      </c>
      <c r="K357" s="10">
        <f t="shared" si="69"/>
        <v>6.5386635042674612E-3</v>
      </c>
      <c r="AC357" s="12"/>
      <c r="AD357" s="13"/>
    </row>
    <row r="358" spans="1:30" x14ac:dyDescent="0.3">
      <c r="A358" s="17">
        <v>42978</v>
      </c>
      <c r="B358" s="18">
        <v>-7.1972399575945115E-4</v>
      </c>
      <c r="C358" s="8">
        <f t="shared" si="62"/>
        <v>-5.1919723995759455E-2</v>
      </c>
      <c r="D358" s="5">
        <f t="shared" si="63"/>
        <v>2.6956577397958402E-3</v>
      </c>
      <c r="E358" s="5">
        <f t="shared" si="66"/>
        <v>3.2998181293644548E-3</v>
      </c>
      <c r="F358" s="5">
        <f>B$6+B$7*E353+B$8*(H357*100)^2</f>
        <v>0.4073267323036131</v>
      </c>
      <c r="G358" s="14">
        <v>6.6159074228099935E-3</v>
      </c>
      <c r="H358" s="8">
        <f t="shared" si="67"/>
        <v>6.3822153857701572E-3</v>
      </c>
      <c r="I358" s="7">
        <f t="shared" si="65"/>
        <v>2.3369203703983623E-4</v>
      </c>
      <c r="J358" s="10">
        <f t="shared" si="68"/>
        <v>3.5322748960199254E-2</v>
      </c>
      <c r="K358" s="10">
        <f t="shared" si="69"/>
        <v>6.5444291001837129E-4</v>
      </c>
      <c r="AC358" s="12"/>
      <c r="AD358" s="13"/>
    </row>
    <row r="359" spans="1:30" x14ac:dyDescent="0.3">
      <c r="A359" s="17">
        <v>42979</v>
      </c>
      <c r="B359" s="18">
        <v>1.5242873476547526E-2</v>
      </c>
      <c r="C359" s="8">
        <f t="shared" si="62"/>
        <v>-3.5957126523452475E-2</v>
      </c>
      <c r="D359" s="5">
        <f t="shared" si="63"/>
        <v>1.2929149478235695E-3</v>
      </c>
      <c r="E359" s="5">
        <f t="shared" si="66"/>
        <v>2.6956577397958402E-3</v>
      </c>
      <c r="F359" s="5">
        <f>B$6+B$7*E353+B$8*(H358*100)^2</f>
        <v>0.42885703163594824</v>
      </c>
      <c r="G359" s="14">
        <v>1.0003230419059731E-2</v>
      </c>
      <c r="H359" s="8">
        <f t="shared" si="67"/>
        <v>6.5487176732238828E-3</v>
      </c>
      <c r="I359" s="7">
        <f t="shared" si="65"/>
        <v>3.4545127458358487E-3</v>
      </c>
      <c r="J359" s="10">
        <f t="shared" si="68"/>
        <v>0.3453397153837191</v>
      </c>
      <c r="K359" s="10">
        <f t="shared" si="69"/>
        <v>0.10387097202232698</v>
      </c>
      <c r="AC359" s="12"/>
      <c r="AD359" s="13"/>
    </row>
    <row r="360" spans="1:30" x14ac:dyDescent="0.3">
      <c r="A360" s="17">
        <v>42982</v>
      </c>
      <c r="B360" s="18">
        <v>2.860080254690298E-3</v>
      </c>
      <c r="C360" s="8">
        <f t="shared" si="62"/>
        <v>-4.8339919745309705E-2</v>
      </c>
      <c r="D360" s="5">
        <f t="shared" si="63"/>
        <v>2.336747840982983E-3</v>
      </c>
      <c r="E360" s="5">
        <f t="shared" si="66"/>
        <v>1.2929149478235695E-3</v>
      </c>
      <c r="F360" s="5">
        <f>B$6+B$7*E353+B$8*(H359*100)^2</f>
        <v>0.44863261157269807</v>
      </c>
      <c r="G360" s="14">
        <v>4.5394082877720961E-3</v>
      </c>
      <c r="H360" s="8">
        <f t="shared" si="67"/>
        <v>6.698004266740192E-3</v>
      </c>
      <c r="I360" s="7">
        <f t="shared" si="65"/>
        <v>2.158595978968096E-3</v>
      </c>
      <c r="J360" s="10">
        <f t="shared" si="68"/>
        <v>0.4755236458422904</v>
      </c>
      <c r="K360" s="10">
        <f t="shared" si="69"/>
        <v>6.6738440485603512E-2</v>
      </c>
      <c r="AC360" s="12"/>
      <c r="AD360" s="13"/>
    </row>
    <row r="361" spans="1:30" x14ac:dyDescent="0.3">
      <c r="A361" s="17">
        <v>42983</v>
      </c>
      <c r="B361" s="18">
        <v>3.0496257513870379E-4</v>
      </c>
      <c r="C361" s="8">
        <f t="shared" si="62"/>
        <v>-5.0895037424861296E-2</v>
      </c>
      <c r="D361" s="5">
        <f t="shared" si="63"/>
        <v>2.5903048344780321E-3</v>
      </c>
      <c r="E361" s="5">
        <f t="shared" si="66"/>
        <v>2.336747840982983E-3</v>
      </c>
      <c r="F361" s="5">
        <f>B$6+B$7*E353+B$8*(H360*100)^2</f>
        <v>0.46679648174460286</v>
      </c>
      <c r="G361" s="14">
        <v>1.3809070890367319E-2</v>
      </c>
      <c r="H361" s="8">
        <f t="shared" si="67"/>
        <v>6.8322505936521593E-3</v>
      </c>
      <c r="I361" s="7">
        <f t="shared" si="65"/>
        <v>6.9768202967151602E-3</v>
      </c>
      <c r="J361" s="10">
        <f t="shared" si="68"/>
        <v>0.50523459196533804</v>
      </c>
      <c r="K361" s="10">
        <f t="shared" si="69"/>
        <v>0.3174883427780022</v>
      </c>
      <c r="AC361" s="12"/>
      <c r="AD361" s="13"/>
    </row>
    <row r="362" spans="1:30" x14ac:dyDescent="0.3">
      <c r="A362" s="17">
        <v>42984</v>
      </c>
      <c r="B362" s="18">
        <v>1.7326264858534841E-2</v>
      </c>
      <c r="C362" s="8">
        <f t="shared" si="62"/>
        <v>-3.3873735141465161E-2</v>
      </c>
      <c r="D362" s="5">
        <f t="shared" si="63"/>
        <v>1.1474299324341318E-3</v>
      </c>
      <c r="E362" s="5">
        <f t="shared" si="66"/>
        <v>2.5903048344780321E-3</v>
      </c>
      <c r="F362" s="5">
        <f>B$6+B$7*E353+B$8*(H361*100)^2</f>
        <v>0.48347999649749734</v>
      </c>
      <c r="G362" s="14">
        <v>9.4103815641170731E-3</v>
      </c>
      <c r="H362" s="8">
        <f t="shared" si="67"/>
        <v>6.9532725856067037E-3</v>
      </c>
      <c r="I362" s="7">
        <f t="shared" si="65"/>
        <v>2.4571089785103695E-3</v>
      </c>
      <c r="J362" s="10">
        <f t="shared" si="68"/>
        <v>0.26110620082395214</v>
      </c>
      <c r="K362" s="10">
        <f t="shared" si="69"/>
        <v>5.0773387605571818E-2</v>
      </c>
      <c r="AC362" s="12"/>
      <c r="AD362" s="13"/>
    </row>
    <row r="363" spans="1:30" x14ac:dyDescent="0.3">
      <c r="A363" s="17">
        <v>42986</v>
      </c>
      <c r="B363" s="18">
        <v>-4.5463622144146856E-3</v>
      </c>
      <c r="C363" s="8">
        <f t="shared" si="62"/>
        <v>-5.5746362214414688E-2</v>
      </c>
      <c r="D363" s="5">
        <f t="shared" si="63"/>
        <v>3.1076569001407218E-3</v>
      </c>
      <c r="E363" s="5">
        <f t="shared" si="66"/>
        <v>1.1474299324341318E-3</v>
      </c>
      <c r="F363" s="5">
        <f t="shared" ref="F363" si="72">B$6+B$7*E363+B$8*(G362*100)^2</f>
        <v>0.86805392266085346</v>
      </c>
      <c r="G363" s="14">
        <v>5.9984094488599957E-3</v>
      </c>
      <c r="H363" s="8">
        <f t="shared" si="67"/>
        <v>9.3169411432124719E-3</v>
      </c>
      <c r="I363" s="7">
        <f t="shared" si="65"/>
        <v>3.3185316943524761E-3</v>
      </c>
      <c r="J363" s="10">
        <f t="shared" si="68"/>
        <v>0.55323527389134242</v>
      </c>
      <c r="K363" s="10">
        <f t="shared" si="69"/>
        <v>8.4157496279072763E-2</v>
      </c>
      <c r="AC363" s="12"/>
      <c r="AD363" s="13"/>
    </row>
    <row r="364" spans="1:30" x14ac:dyDescent="0.3">
      <c r="A364" s="17">
        <v>42989</v>
      </c>
      <c r="B364" s="18">
        <v>1.6825591304938523E-2</v>
      </c>
      <c r="C364" s="8">
        <f t="shared" si="62"/>
        <v>-3.4374408695061476E-2</v>
      </c>
      <c r="D364" s="5">
        <f t="shared" si="63"/>
        <v>1.181599973135118E-3</v>
      </c>
      <c r="E364" s="5">
        <f t="shared" si="66"/>
        <v>3.1076569001407218E-3</v>
      </c>
      <c r="F364" s="5">
        <f>B$6+B$7*E363+B$8*(H363*100)^2</f>
        <v>0.85198119296565589</v>
      </c>
      <c r="G364" s="14">
        <v>1.0765126320705136E-2</v>
      </c>
      <c r="H364" s="8">
        <f t="shared" si="67"/>
        <v>9.2302827311283153E-3</v>
      </c>
      <c r="I364" s="7">
        <f t="shared" si="65"/>
        <v>1.5348435895768207E-3</v>
      </c>
      <c r="J364" s="10">
        <f t="shared" si="68"/>
        <v>0.14257552989645603</v>
      </c>
      <c r="K364" s="10">
        <f t="shared" si="69"/>
        <v>1.2461300696900324E-2</v>
      </c>
      <c r="AC364" s="12"/>
      <c r="AD364" s="13"/>
    </row>
    <row r="365" spans="1:30" x14ac:dyDescent="0.3">
      <c r="A365" s="17">
        <v>42990</v>
      </c>
      <c r="B365" s="18">
        <v>2.9558392585960621E-3</v>
      </c>
      <c r="C365" s="8">
        <f t="shared" si="62"/>
        <v>-4.8244160741403939E-2</v>
      </c>
      <c r="D365" s="5">
        <f t="shared" si="63"/>
        <v>2.3274990456424211E-3</v>
      </c>
      <c r="E365" s="5">
        <f t="shared" si="66"/>
        <v>1.181599973135118E-3</v>
      </c>
      <c r="F365" s="5">
        <f>B$6+B$7*E363+B$8*(H364*100)^2</f>
        <v>0.83721839074061721</v>
      </c>
      <c r="G365" s="14">
        <v>1.1153407000799032E-2</v>
      </c>
      <c r="H365" s="8">
        <f t="shared" si="67"/>
        <v>9.1499638837572311E-3</v>
      </c>
      <c r="I365" s="7">
        <f t="shared" si="65"/>
        <v>2.0034431170418004E-3</v>
      </c>
      <c r="J365" s="10">
        <f t="shared" si="68"/>
        <v>0.1796261103802877</v>
      </c>
      <c r="K365" s="10">
        <f t="shared" si="69"/>
        <v>2.0961316474086722E-2</v>
      </c>
      <c r="AC365" s="12"/>
      <c r="AD365" s="13"/>
    </row>
    <row r="366" spans="1:30" x14ac:dyDescent="0.3">
      <c r="A366" s="17">
        <v>42991</v>
      </c>
      <c r="B366" s="18">
        <v>3.3349659576824191E-3</v>
      </c>
      <c r="C366" s="8">
        <f t="shared" si="62"/>
        <v>-4.7865034042317581E-2</v>
      </c>
      <c r="D366" s="5">
        <f t="shared" si="63"/>
        <v>2.291061483872221E-3</v>
      </c>
      <c r="E366" s="5">
        <f t="shared" si="66"/>
        <v>2.3274990456424211E-3</v>
      </c>
      <c r="F366" s="5">
        <f>B$6+B$7*E363+B$8*(H365*100)^2</f>
        <v>0.82365875689691892</v>
      </c>
      <c r="G366" s="14">
        <v>8.1333247818019469E-3</v>
      </c>
      <c r="H366" s="8">
        <f t="shared" si="67"/>
        <v>9.0755647587184279E-3</v>
      </c>
      <c r="I366" s="7">
        <f t="shared" si="65"/>
        <v>9.4223997691648097E-4</v>
      </c>
      <c r="J366" s="10">
        <f t="shared" si="68"/>
        <v>0.1158492992957459</v>
      </c>
      <c r="K366" s="10">
        <f t="shared" si="69"/>
        <v>5.7941828036010001E-3</v>
      </c>
      <c r="AC366" s="12"/>
      <c r="AD366" s="13"/>
    </row>
    <row r="367" spans="1:30" x14ac:dyDescent="0.3">
      <c r="A367" s="17">
        <v>42992</v>
      </c>
      <c r="B367" s="18">
        <v>-1.7531537830358988E-3</v>
      </c>
      <c r="C367" s="8">
        <f t="shared" si="62"/>
        <v>-5.2953153783035903E-2</v>
      </c>
      <c r="D367" s="5">
        <f t="shared" si="63"/>
        <v>2.8040364955698497E-3</v>
      </c>
      <c r="E367" s="5">
        <f t="shared" si="66"/>
        <v>2.291061483872221E-3</v>
      </c>
      <c r="F367" s="5">
        <f>B$6+B$7*E363+B$8*(H366*100)^2</f>
        <v>0.81120423321148205</v>
      </c>
      <c r="G367" s="14">
        <v>4.8220023473299466E-3</v>
      </c>
      <c r="H367" s="8">
        <f t="shared" si="67"/>
        <v>9.0066876997677795E-3</v>
      </c>
      <c r="I367" s="7">
        <f t="shared" si="65"/>
        <v>4.1846853524378329E-3</v>
      </c>
      <c r="J367" s="10">
        <f t="shared" si="68"/>
        <v>0.86783146315865844</v>
      </c>
      <c r="K367" s="10">
        <f t="shared" si="69"/>
        <v>0.16015832205753933</v>
      </c>
      <c r="AC367" s="12"/>
      <c r="AD367" s="13"/>
    </row>
    <row r="368" spans="1:30" x14ac:dyDescent="0.3">
      <c r="A368" s="17">
        <v>42993</v>
      </c>
      <c r="B368" s="18">
        <v>1.4626558840939831E-2</v>
      </c>
      <c r="C368" s="8">
        <f t="shared" si="62"/>
        <v>-3.6573441159060173E-2</v>
      </c>
      <c r="D368" s="5">
        <f t="shared" si="63"/>
        <v>1.3376165982152367E-3</v>
      </c>
      <c r="E368" s="5">
        <f t="shared" si="66"/>
        <v>2.8040364955698497E-3</v>
      </c>
      <c r="F368" s="5">
        <f>B$6+B$7*E363+B$8*(H367*100)^2</f>
        <v>0.7997647532064085</v>
      </c>
      <c r="G368" s="14">
        <v>6.5927888884617335E-3</v>
      </c>
      <c r="H368" s="8">
        <f t="shared" si="67"/>
        <v>8.9429567437532016E-3</v>
      </c>
      <c r="I368" s="7">
        <f t="shared" si="65"/>
        <v>2.3501678552914681E-3</v>
      </c>
      <c r="J368" s="10">
        <f t="shared" si="68"/>
        <v>0.35647552121751958</v>
      </c>
      <c r="K368" s="10">
        <f t="shared" si="69"/>
        <v>4.2094411810402743E-2</v>
      </c>
      <c r="AC368" s="12"/>
      <c r="AD368" s="13"/>
    </row>
    <row r="369" spans="1:30" x14ac:dyDescent="0.3">
      <c r="A369" s="17">
        <v>42996</v>
      </c>
      <c r="B369" s="18">
        <v>3.0709033207617074E-3</v>
      </c>
      <c r="C369" s="8">
        <f t="shared" si="62"/>
        <v>-4.8129096679238294E-2</v>
      </c>
      <c r="D369" s="5">
        <f t="shared" si="63"/>
        <v>2.3164099471594665E-3</v>
      </c>
      <c r="E369" s="5">
        <f t="shared" si="66"/>
        <v>1.3376165982152367E-3</v>
      </c>
      <c r="F369" s="5">
        <f>B$6+B$7*E363+B$8*(H368*100)^2</f>
        <v>0.78925759082174862</v>
      </c>
      <c r="G369" s="14">
        <v>6.9515883764768574E-3</v>
      </c>
      <c r="H369" s="8">
        <f t="shared" si="67"/>
        <v>8.8840170577377253E-3</v>
      </c>
      <c r="I369" s="7">
        <f t="shared" si="65"/>
        <v>1.932428681260868E-3</v>
      </c>
      <c r="J369" s="10">
        <f t="shared" si="68"/>
        <v>0.2779837609200107</v>
      </c>
      <c r="K369" s="10">
        <f t="shared" si="69"/>
        <v>2.7766205418298995E-2</v>
      </c>
      <c r="AC369" s="12"/>
      <c r="AD369" s="13"/>
    </row>
    <row r="370" spans="1:30" x14ac:dyDescent="0.3">
      <c r="A370" s="17">
        <v>42997</v>
      </c>
      <c r="B370" s="18">
        <v>-2.1057618987553177E-4</v>
      </c>
      <c r="C370" s="8">
        <f t="shared" si="62"/>
        <v>-5.1410576189875531E-2</v>
      </c>
      <c r="D370" s="5">
        <f t="shared" si="63"/>
        <v>2.643047344174997E-3</v>
      </c>
      <c r="E370" s="5">
        <f t="shared" si="66"/>
        <v>2.3164099471594665E-3</v>
      </c>
      <c r="F370" s="5">
        <f>B$6+B$7*E363+B$8*(H369*100)^2</f>
        <v>0.77960676217143843</v>
      </c>
      <c r="G370" s="14">
        <v>8.4053062530090455E-3</v>
      </c>
      <c r="H370" s="8">
        <f t="shared" si="67"/>
        <v>8.8295343148517089E-3</v>
      </c>
      <c r="I370" s="7">
        <f t="shared" si="65"/>
        <v>4.2422806184266339E-4</v>
      </c>
      <c r="J370" s="10">
        <f t="shared" si="68"/>
        <v>5.0471458037688093E-2</v>
      </c>
      <c r="K370" s="10">
        <f t="shared" si="69"/>
        <v>1.192589014838763E-3</v>
      </c>
      <c r="AC370" s="12"/>
      <c r="AD370" s="13"/>
    </row>
    <row r="371" spans="1:30" x14ac:dyDescent="0.3">
      <c r="A371" s="17">
        <v>42998</v>
      </c>
      <c r="B371" s="18">
        <v>3.9479398846749476E-4</v>
      </c>
      <c r="C371" s="8">
        <f t="shared" si="62"/>
        <v>-5.080520601153251E-2</v>
      </c>
      <c r="D371" s="5">
        <f t="shared" si="63"/>
        <v>2.5811689578742591E-3</v>
      </c>
      <c r="E371" s="5">
        <f t="shared" si="66"/>
        <v>2.643047344174997E-3</v>
      </c>
      <c r="F371" s="5">
        <f>B$6+B$7*E363+B$8*(H370*100)^2</f>
        <v>0.77074247605612844</v>
      </c>
      <c r="G371" s="14">
        <v>1.2359079426898225E-2</v>
      </c>
      <c r="H371" s="8">
        <f t="shared" si="67"/>
        <v>8.7791940179957773E-3</v>
      </c>
      <c r="I371" s="7">
        <f t="shared" si="65"/>
        <v>3.579885408902448E-3</v>
      </c>
      <c r="J371" s="10">
        <f t="shared" si="68"/>
        <v>0.28965631543003173</v>
      </c>
      <c r="K371" s="10">
        <f t="shared" si="69"/>
        <v>6.5762892240754045E-2</v>
      </c>
      <c r="AC371" s="12"/>
      <c r="AD371" s="13"/>
    </row>
    <row r="372" spans="1:30" x14ac:dyDescent="0.3">
      <c r="A372" s="17">
        <v>42999</v>
      </c>
      <c r="B372" s="18">
        <v>-5.2767786415756331E-3</v>
      </c>
      <c r="C372" s="8">
        <f t="shared" si="62"/>
        <v>-5.6476778641575638E-2</v>
      </c>
      <c r="D372" s="5">
        <f t="shared" si="63"/>
        <v>3.1896265257295342E-3</v>
      </c>
      <c r="E372" s="5">
        <f t="shared" si="66"/>
        <v>2.5811689578742591E-3</v>
      </c>
      <c r="F372" s="5">
        <f>B$6+B$7*E363+B$8*(H371*100)^2</f>
        <v>0.76260062925921623</v>
      </c>
      <c r="G372" s="14">
        <v>7.8894369858151722E-3</v>
      </c>
      <c r="H372" s="8">
        <f t="shared" si="67"/>
        <v>8.7327007807391187E-3</v>
      </c>
      <c r="I372" s="7">
        <f t="shared" si="65"/>
        <v>8.4326379492394646E-4</v>
      </c>
      <c r="J372" s="10">
        <f t="shared" si="68"/>
        <v>0.10688516765392692</v>
      </c>
      <c r="K372" s="10">
        <f t="shared" si="69"/>
        <v>4.9859982454565355E-3</v>
      </c>
      <c r="AC372" s="12"/>
      <c r="AD372" s="13"/>
    </row>
    <row r="373" spans="1:30" x14ac:dyDescent="0.3">
      <c r="A373" s="17">
        <v>43000</v>
      </c>
      <c r="B373" s="18">
        <v>-2.8345516150993506E-3</v>
      </c>
      <c r="C373" s="8">
        <f t="shared" si="62"/>
        <v>-5.4034551615099354E-2</v>
      </c>
      <c r="D373" s="5">
        <f t="shared" si="63"/>
        <v>2.9197327682448362E-3</v>
      </c>
      <c r="E373" s="5">
        <f t="shared" si="66"/>
        <v>3.1896265257295342E-3</v>
      </c>
      <c r="F373" s="5">
        <f t="shared" ref="F373" si="73">B$6+B$7*E373+B$8*(G372*100)^2</f>
        <v>0.62650871255261975</v>
      </c>
      <c r="G373" s="14">
        <v>6.2775240771777638E-3</v>
      </c>
      <c r="H373" s="8">
        <f t="shared" si="67"/>
        <v>7.9152303349467965E-3</v>
      </c>
      <c r="I373" s="7">
        <f t="shared" si="65"/>
        <v>1.6377062577690327E-3</v>
      </c>
      <c r="J373" s="10">
        <f t="shared" si="68"/>
        <v>0.26088410615946361</v>
      </c>
      <c r="K373" s="10">
        <f t="shared" si="69"/>
        <v>2.4907448400712351E-2</v>
      </c>
      <c r="AC373" s="12"/>
      <c r="AD373" s="13"/>
    </row>
    <row r="374" spans="1:30" x14ac:dyDescent="0.3">
      <c r="A374" s="17">
        <v>43003</v>
      </c>
      <c r="B374" s="18">
        <v>-1.264090834813307E-2</v>
      </c>
      <c r="C374" s="8">
        <f t="shared" si="62"/>
        <v>-6.384090834813308E-2</v>
      </c>
      <c r="D374" s="5">
        <f t="shared" si="63"/>
        <v>4.0756615787147276E-3</v>
      </c>
      <c r="E374" s="5">
        <f t="shared" si="66"/>
        <v>2.9197327682448362E-3</v>
      </c>
      <c r="F374" s="5">
        <f>B$6+B$7*E373+B$8*(H373*100)^2</f>
        <v>0.63025302650253301</v>
      </c>
      <c r="G374" s="14">
        <v>7.7315541266064092E-3</v>
      </c>
      <c r="H374" s="8">
        <f t="shared" si="67"/>
        <v>7.9388476903297055E-3</v>
      </c>
      <c r="I374" s="7">
        <f t="shared" si="65"/>
        <v>2.0729356372329623E-4</v>
      </c>
      <c r="J374" s="10">
        <f t="shared" si="68"/>
        <v>2.6811370693240306E-2</v>
      </c>
      <c r="K374" s="10">
        <f t="shared" si="69"/>
        <v>3.4695267994733214E-4</v>
      </c>
      <c r="AC374" s="12"/>
      <c r="AD374" s="13"/>
    </row>
    <row r="375" spans="1:30" x14ac:dyDescent="0.3">
      <c r="A375" s="17">
        <v>43004</v>
      </c>
      <c r="B375" s="18">
        <v>-1.6670927887280965E-3</v>
      </c>
      <c r="C375" s="8">
        <f t="shared" si="62"/>
        <v>-5.2867092788728101E-2</v>
      </c>
      <c r="D375" s="5">
        <f t="shared" si="63"/>
        <v>2.7949294999319867E-3</v>
      </c>
      <c r="E375" s="5">
        <f t="shared" si="66"/>
        <v>4.0756615787147276E-3</v>
      </c>
      <c r="F375" s="5">
        <f>B$6+B$7*E373+B$8*(H374*100)^2</f>
        <v>0.63369217886552831</v>
      </c>
      <c r="G375" s="14">
        <v>7.2920296086915236E-3</v>
      </c>
      <c r="H375" s="8">
        <f t="shared" si="67"/>
        <v>7.9604784960800451E-3</v>
      </c>
      <c r="I375" s="7">
        <f t="shared" si="65"/>
        <v>6.6844888738852148E-4</v>
      </c>
      <c r="J375" s="10">
        <f t="shared" si="68"/>
        <v>9.1668427483040271E-2</v>
      </c>
      <c r="K375" s="10">
        <f t="shared" si="69"/>
        <v>3.7362502108535534E-3</v>
      </c>
      <c r="AC375" s="12"/>
      <c r="AD375" s="13"/>
    </row>
    <row r="376" spans="1:30" x14ac:dyDescent="0.3">
      <c r="A376" s="17">
        <v>43005</v>
      </c>
      <c r="B376" s="18">
        <v>-7.0485587130767252E-3</v>
      </c>
      <c r="C376" s="8">
        <f t="shared" si="62"/>
        <v>-5.8248558713076728E-2</v>
      </c>
      <c r="D376" s="5">
        <f t="shared" si="63"/>
        <v>3.3928945921507469E-3</v>
      </c>
      <c r="E376" s="5">
        <f t="shared" si="66"/>
        <v>2.7949294999319867E-3</v>
      </c>
      <c r="F376" s="5">
        <f>B$6+B$7*E373+B$8*(H375*100)^2</f>
        <v>0.63685104031093942</v>
      </c>
      <c r="G376" s="14">
        <v>1.3992370604475462E-2</v>
      </c>
      <c r="H376" s="8">
        <f t="shared" si="67"/>
        <v>7.9802947333475066E-3</v>
      </c>
      <c r="I376" s="7">
        <f t="shared" si="65"/>
        <v>6.0120758711279549E-3</v>
      </c>
      <c r="J376" s="10">
        <f t="shared" si="68"/>
        <v>0.42966814138020271</v>
      </c>
      <c r="K376" s="10">
        <f t="shared" si="69"/>
        <v>0.19182826205000958</v>
      </c>
      <c r="AC376" s="12"/>
      <c r="AD376" s="13"/>
    </row>
    <row r="377" spans="1:30" x14ac:dyDescent="0.3">
      <c r="A377" s="17">
        <v>43006</v>
      </c>
      <c r="B377" s="18">
        <v>-3.121524751749026E-3</v>
      </c>
      <c r="C377" s="8">
        <f t="shared" si="62"/>
        <v>-5.4321524751749027E-2</v>
      </c>
      <c r="D377" s="5">
        <f t="shared" si="63"/>
        <v>2.9508280513548821E-3</v>
      </c>
      <c r="E377" s="5">
        <f t="shared" si="66"/>
        <v>3.3928945921507469E-3</v>
      </c>
      <c r="F377" s="5">
        <f>B$6+B$7*E373+B$8*(H376*100)^2</f>
        <v>0.63975245454854968</v>
      </c>
      <c r="G377" s="14">
        <v>6.3308987917928628E-3</v>
      </c>
      <c r="H377" s="8">
        <f t="shared" si="67"/>
        <v>7.9984526912931717E-3</v>
      </c>
      <c r="I377" s="7">
        <f t="shared" si="65"/>
        <v>1.6675538995003089E-3</v>
      </c>
      <c r="J377" s="10">
        <f t="shared" si="68"/>
        <v>0.26339923513894464</v>
      </c>
      <c r="K377" s="10">
        <f t="shared" si="69"/>
        <v>2.5321332898678772E-2</v>
      </c>
      <c r="AC377" s="12"/>
      <c r="AD377" s="13"/>
    </row>
    <row r="378" spans="1:30" x14ac:dyDescent="0.3">
      <c r="A378" s="17">
        <v>43007</v>
      </c>
      <c r="B378" s="18">
        <v>9.833639139822924E-3</v>
      </c>
      <c r="C378" s="8">
        <f t="shared" si="62"/>
        <v>-4.136636086017708E-2</v>
      </c>
      <c r="D378" s="5">
        <f t="shared" si="63"/>
        <v>1.7111758108143903E-3</v>
      </c>
      <c r="E378" s="5">
        <f t="shared" si="66"/>
        <v>2.9508280513548821E-3</v>
      </c>
      <c r="F378" s="5">
        <f>B$6+B$7*E373+B$8*(H377*100)^2</f>
        <v>0.64241740352579491</v>
      </c>
      <c r="G378" s="14">
        <v>6.841205288283447E-3</v>
      </c>
      <c r="H378" s="8">
        <f t="shared" si="67"/>
        <v>8.0150945317307085E-3</v>
      </c>
      <c r="I378" s="7">
        <f t="shared" si="65"/>
        <v>1.1738892434472615E-3</v>
      </c>
      <c r="J378" s="10">
        <f t="shared" si="68"/>
        <v>0.17159099807423064</v>
      </c>
      <c r="K378" s="10">
        <f t="shared" si="69"/>
        <v>1.1902839850798985E-2</v>
      </c>
      <c r="AC378" s="12"/>
      <c r="AD378" s="13"/>
    </row>
    <row r="379" spans="1:30" x14ac:dyDescent="0.3">
      <c r="A379" s="17">
        <v>43010</v>
      </c>
      <c r="B379" s="18">
        <v>8.8796809149668755E-4</v>
      </c>
      <c r="C379" s="8">
        <f t="shared" si="62"/>
        <v>-5.0312031908503314E-2</v>
      </c>
      <c r="D379" s="5">
        <f t="shared" si="63"/>
        <v>2.5313005547622554E-3</v>
      </c>
      <c r="E379" s="5">
        <f t="shared" si="66"/>
        <v>1.7111758108143903E-3</v>
      </c>
      <c r="F379" s="5">
        <f>B$6+B$7*E373+B$8*(H378*100)^2</f>
        <v>0.64486515916139464</v>
      </c>
      <c r="G379" s="14">
        <v>6.3998746501545472E-3</v>
      </c>
      <c r="H379" s="8">
        <f t="shared" si="67"/>
        <v>8.0303496758322712E-3</v>
      </c>
      <c r="I379" s="7">
        <f t="shared" si="65"/>
        <v>1.630475025677724E-3</v>
      </c>
      <c r="J379" s="10">
        <f t="shared" si="68"/>
        <v>0.25476671260090233</v>
      </c>
      <c r="K379" s="10">
        <f t="shared" si="69"/>
        <v>2.391056210541409E-2</v>
      </c>
      <c r="AC379" s="12"/>
      <c r="AD379" s="13"/>
    </row>
    <row r="380" spans="1:30" x14ac:dyDescent="0.3">
      <c r="A380" s="17">
        <v>43011</v>
      </c>
      <c r="B380" s="18">
        <v>3.1804590378194893E-2</v>
      </c>
      <c r="C380" s="8">
        <f t="shared" si="62"/>
        <v>-1.939540962180511E-2</v>
      </c>
      <c r="D380" s="5">
        <f t="shared" si="63"/>
        <v>3.7618191439761021E-4</v>
      </c>
      <c r="E380" s="5">
        <f t="shared" si="66"/>
        <v>2.5313005547622554E-3</v>
      </c>
      <c r="F380" s="5">
        <f>B$6+B$7*E373+B$8*(H379*100)^2</f>
        <v>0.64711342271269279</v>
      </c>
      <c r="G380" s="14">
        <v>1.2103888263859173E-2</v>
      </c>
      <c r="H380" s="8">
        <f t="shared" si="67"/>
        <v>8.0443360366949674E-3</v>
      </c>
      <c r="I380" s="7">
        <f t="shared" si="65"/>
        <v>4.0595522271642051E-3</v>
      </c>
      <c r="J380" s="10">
        <f t="shared" si="68"/>
        <v>0.33539240768485645</v>
      </c>
      <c r="K380" s="10">
        <f t="shared" si="69"/>
        <v>9.6088771665284956E-2</v>
      </c>
      <c r="AC380" s="12"/>
      <c r="AD380" s="13"/>
    </row>
    <row r="381" spans="1:30" x14ac:dyDescent="0.3">
      <c r="A381" s="17">
        <v>43012</v>
      </c>
      <c r="B381" s="18">
        <v>-2.2431768603762173E-3</v>
      </c>
      <c r="C381" s="8">
        <f t="shared" si="62"/>
        <v>-5.3443176860376217E-2</v>
      </c>
      <c r="D381" s="5">
        <f t="shared" si="63"/>
        <v>2.8561731529294517E-3</v>
      </c>
      <c r="E381" s="5">
        <f t="shared" si="66"/>
        <v>3.7618191439761021E-4</v>
      </c>
      <c r="F381" s="5">
        <f>B$6+B$7*E373+B$8*(H380*100)^2</f>
        <v>0.64917845278456032</v>
      </c>
      <c r="G381" s="14">
        <v>4.8525119788537562E-3</v>
      </c>
      <c r="H381" s="8">
        <f t="shared" si="67"/>
        <v>8.0571611178166247E-3</v>
      </c>
      <c r="I381" s="7">
        <f t="shared" si="65"/>
        <v>3.2046491389628685E-3</v>
      </c>
      <c r="J381" s="10">
        <f t="shared" si="68"/>
        <v>0.66041035095391143</v>
      </c>
      <c r="K381" s="10">
        <f t="shared" si="69"/>
        <v>0.10932553126340361</v>
      </c>
      <c r="AC381" s="12"/>
      <c r="AD381" s="13"/>
    </row>
    <row r="382" spans="1:30" x14ac:dyDescent="0.3">
      <c r="A382" s="17">
        <v>43013</v>
      </c>
      <c r="B382" s="18">
        <v>3.5245971554552307E-4</v>
      </c>
      <c r="C382" s="8">
        <f t="shared" si="62"/>
        <v>-5.0847540284454477E-2</v>
      </c>
      <c r="D382" s="5">
        <f t="shared" si="63"/>
        <v>2.5854723529792211E-3</v>
      </c>
      <c r="E382" s="5">
        <f t="shared" si="66"/>
        <v>2.8561731529294517E-3</v>
      </c>
      <c r="F382" s="5">
        <f>B$6+B$7*E373+B$8*(H381*100)^2</f>
        <v>0.65107518290557054</v>
      </c>
      <c r="G382" s="14">
        <v>1.6969158469856912E-2</v>
      </c>
      <c r="H382" s="8">
        <f t="shared" si="67"/>
        <v>8.0689229944619651E-3</v>
      </c>
      <c r="I382" s="7">
        <f t="shared" si="65"/>
        <v>8.9002354753949468E-3</v>
      </c>
      <c r="J382" s="10">
        <f t="shared" si="68"/>
        <v>0.52449480575037588</v>
      </c>
      <c r="K382" s="10">
        <f t="shared" si="69"/>
        <v>0.359648975404808</v>
      </c>
      <c r="AC382" s="12"/>
      <c r="AD382" s="13"/>
    </row>
    <row r="383" spans="1:30" x14ac:dyDescent="0.3">
      <c r="A383" s="17">
        <v>43014</v>
      </c>
      <c r="B383" s="18">
        <v>-7.3752733229013141E-3</v>
      </c>
      <c r="C383" s="8">
        <f t="shared" si="62"/>
        <v>-5.8575273322901314E-2</v>
      </c>
      <c r="D383" s="5">
        <f t="shared" si="63"/>
        <v>3.4310626448525944E-3</v>
      </c>
      <c r="E383" s="5">
        <f t="shared" si="66"/>
        <v>2.5854723529792211E-3</v>
      </c>
      <c r="F383" s="5">
        <f t="shared" ref="F383" si="74">B$6+B$7*E383+B$8*(G382*100)^2</f>
        <v>2.6996082226485068</v>
      </c>
      <c r="G383" s="14">
        <v>8.7091471119002707E-3</v>
      </c>
      <c r="H383" s="8">
        <f t="shared" si="67"/>
        <v>1.6430484541389845E-2</v>
      </c>
      <c r="I383" s="7">
        <f t="shared" si="65"/>
        <v>7.7213374294895741E-3</v>
      </c>
      <c r="J383" s="10">
        <f t="shared" si="68"/>
        <v>0.8865779082935753</v>
      </c>
      <c r="K383" s="10">
        <f t="shared" si="69"/>
        <v>0.16482482978007784</v>
      </c>
      <c r="AC383" s="12"/>
      <c r="AD383" s="13"/>
    </row>
    <row r="384" spans="1:30" x14ac:dyDescent="0.3">
      <c r="A384" s="17">
        <v>43017</v>
      </c>
      <c r="B384" s="18">
        <v>-4.3219948422955831E-3</v>
      </c>
      <c r="C384" s="8">
        <f t="shared" si="62"/>
        <v>-5.5521994842295586E-2</v>
      </c>
      <c r="D384" s="5">
        <f t="shared" si="63"/>
        <v>3.0826919112678978E-3</v>
      </c>
      <c r="E384" s="5">
        <f t="shared" si="66"/>
        <v>3.4310626448525944E-3</v>
      </c>
      <c r="F384" s="5">
        <f>B$6+B$7*E383+B$8*(H383*100)^2</f>
        <v>2.534356139827715</v>
      </c>
      <c r="G384" s="14">
        <v>8.6492839535108577E-3</v>
      </c>
      <c r="H384" s="8">
        <f t="shared" si="67"/>
        <v>1.5919661239573269E-2</v>
      </c>
      <c r="I384" s="7">
        <f t="shared" si="65"/>
        <v>7.2703772860624113E-3</v>
      </c>
      <c r="J384" s="10">
        <f t="shared" si="68"/>
        <v>0.8405756274322882</v>
      </c>
      <c r="K384" s="10">
        <f t="shared" si="69"/>
        <v>0.1533866554547012</v>
      </c>
      <c r="AC384" s="12"/>
      <c r="AD384" s="13"/>
    </row>
    <row r="385" spans="1:30" x14ac:dyDescent="0.3">
      <c r="A385" s="17">
        <v>43018</v>
      </c>
      <c r="B385" s="18">
        <v>1.5332096125700306E-2</v>
      </c>
      <c r="C385" s="8">
        <f t="shared" si="62"/>
        <v>-3.5867903874299695E-2</v>
      </c>
      <c r="D385" s="5">
        <f t="shared" si="63"/>
        <v>1.286506528336003E-3</v>
      </c>
      <c r="E385" s="5">
        <f t="shared" si="66"/>
        <v>3.0826919112678978E-3</v>
      </c>
      <c r="F385" s="5">
        <f>B$6+B$7*E383+B$8*(H384*100)^2</f>
        <v>2.3825721017568178</v>
      </c>
      <c r="G385" s="14">
        <v>7.1522684744780218E-3</v>
      </c>
      <c r="H385" s="8">
        <f t="shared" si="67"/>
        <v>1.543558259916618E-2</v>
      </c>
      <c r="I385" s="7">
        <f t="shared" si="65"/>
        <v>8.2833141246881591E-3</v>
      </c>
      <c r="J385" s="10">
        <f t="shared" si="68"/>
        <v>1.1581380305068432</v>
      </c>
      <c r="K385" s="10">
        <f t="shared" si="69"/>
        <v>0.23260821898925466</v>
      </c>
      <c r="AC385" s="12"/>
      <c r="AD385" s="13"/>
    </row>
    <row r="386" spans="1:30" x14ac:dyDescent="0.3">
      <c r="A386" s="17">
        <v>43019</v>
      </c>
      <c r="B386" s="18">
        <v>-3.0868040947018695E-3</v>
      </c>
      <c r="C386" s="8">
        <f t="shared" si="62"/>
        <v>-5.4286804094701872E-2</v>
      </c>
      <c r="D386" s="5">
        <f t="shared" si="63"/>
        <v>2.9470570988165399E-3</v>
      </c>
      <c r="E386" s="5">
        <f t="shared" si="66"/>
        <v>1.286506528336003E-3</v>
      </c>
      <c r="F386" s="5">
        <f>B$6+B$7*E383+B$8*(H385*100)^2</f>
        <v>2.2431584627886987</v>
      </c>
      <c r="G386" s="14">
        <v>5.8263273945658028E-3</v>
      </c>
      <c r="H386" s="8">
        <f t="shared" si="67"/>
        <v>1.49771775137664E-2</v>
      </c>
      <c r="I386" s="7">
        <f t="shared" si="65"/>
        <v>9.1508501192005976E-3</v>
      </c>
      <c r="J386" s="10">
        <f t="shared" si="68"/>
        <v>1.5706034864665461</v>
      </c>
      <c r="K386" s="10">
        <f t="shared" si="69"/>
        <v>0.33315440128569973</v>
      </c>
      <c r="AC386" s="12"/>
      <c r="AD386" s="13"/>
    </row>
    <row r="387" spans="1:30" x14ac:dyDescent="0.3">
      <c r="A387" s="17">
        <v>43021</v>
      </c>
      <c r="B387" s="18">
        <v>4.2954833375490921E-3</v>
      </c>
      <c r="C387" s="8">
        <f t="shared" si="62"/>
        <v>-4.6904516662450907E-2</v>
      </c>
      <c r="D387" s="5">
        <f t="shared" si="63"/>
        <v>2.2000336833381349E-3</v>
      </c>
      <c r="E387" s="5">
        <f t="shared" si="66"/>
        <v>2.9470570988165399E-3</v>
      </c>
      <c r="F387" s="5">
        <f>B$6+B$7*E383+B$8*(H386*100)^2</f>
        <v>2.1151070353964809</v>
      </c>
      <c r="G387" s="14">
        <v>5.8260832915624592E-3</v>
      </c>
      <c r="H387" s="8">
        <f t="shared" si="67"/>
        <v>1.4543407562866692E-2</v>
      </c>
      <c r="I387" s="7">
        <f t="shared" si="65"/>
        <v>8.7173242713042328E-3</v>
      </c>
      <c r="J387" s="10">
        <f t="shared" si="68"/>
        <v>1.4962580922811337</v>
      </c>
      <c r="K387" s="10">
        <f t="shared" si="69"/>
        <v>0.31539245021595397</v>
      </c>
      <c r="AC387" s="12"/>
      <c r="AD387" s="13"/>
    </row>
    <row r="388" spans="1:30" x14ac:dyDescent="0.3">
      <c r="A388" s="17">
        <v>43024</v>
      </c>
      <c r="B388" s="18">
        <v>-1.2737033993443184E-3</v>
      </c>
      <c r="C388" s="8">
        <f t="shared" si="62"/>
        <v>-5.2473703399344318E-2</v>
      </c>
      <c r="D388" s="5">
        <f t="shared" si="63"/>
        <v>2.7534895484423593E-3</v>
      </c>
      <c r="E388" s="5">
        <f t="shared" si="66"/>
        <v>2.2000336833381349E-3</v>
      </c>
      <c r="F388" s="5">
        <f>B$6+B$7*E383+B$8*(H387*100)^2</f>
        <v>1.9974917993367289</v>
      </c>
      <c r="G388" s="14">
        <v>6.9336214344475448E-3</v>
      </c>
      <c r="H388" s="8">
        <f t="shared" si="67"/>
        <v>1.4133265013211665E-2</v>
      </c>
      <c r="I388" s="7">
        <f t="shared" si="65"/>
        <v>7.1996435787641203E-3</v>
      </c>
      <c r="J388" s="10">
        <f t="shared" si="68"/>
        <v>1.0383669842421634</v>
      </c>
      <c r="K388" s="10">
        <f t="shared" si="69"/>
        <v>0.20273778310665458</v>
      </c>
      <c r="AC388" s="12"/>
      <c r="AD388" s="13"/>
    </row>
    <row r="389" spans="1:30" x14ac:dyDescent="0.3">
      <c r="A389" s="17">
        <v>43025</v>
      </c>
      <c r="B389" s="18">
        <v>-9.027253924543812E-3</v>
      </c>
      <c r="C389" s="8">
        <f t="shared" si="62"/>
        <v>-6.0227253924543811E-2</v>
      </c>
      <c r="D389" s="5">
        <f t="shared" si="63"/>
        <v>3.6273221152914779E-3</v>
      </c>
      <c r="E389" s="5">
        <f t="shared" si="66"/>
        <v>2.7534895484423593E-3</v>
      </c>
      <c r="F389" s="5">
        <f>B$6+B$7*E383+B$8*(H388*100)^2</f>
        <v>1.8894622050158469</v>
      </c>
      <c r="G389" s="14">
        <v>5.5757155545998662E-3</v>
      </c>
      <c r="H389" s="8">
        <f t="shared" si="67"/>
        <v>1.374577100426108E-2</v>
      </c>
      <c r="I389" s="7">
        <f t="shared" si="65"/>
        <v>8.1700554496612135E-3</v>
      </c>
      <c r="J389" s="10">
        <f t="shared" si="68"/>
        <v>1.4652927269435514</v>
      </c>
      <c r="K389" s="10">
        <f t="shared" si="69"/>
        <v>0.30794189688228024</v>
      </c>
      <c r="AC389" s="12"/>
      <c r="AD389" s="13"/>
    </row>
    <row r="390" spans="1:30" x14ac:dyDescent="0.3">
      <c r="A390" s="17">
        <v>43026</v>
      </c>
      <c r="B390" s="18">
        <v>5.1049904049918172E-3</v>
      </c>
      <c r="C390" s="8">
        <f t="shared" si="62"/>
        <v>-4.6095009595008188E-2</v>
      </c>
      <c r="D390" s="5">
        <f t="shared" si="63"/>
        <v>2.1247499095638969E-3</v>
      </c>
      <c r="E390" s="5">
        <f t="shared" si="66"/>
        <v>3.6273221152914779E-3</v>
      </c>
      <c r="F390" s="5">
        <f>B$6+B$7*E383+B$8*(H389*100)^2</f>
        <v>1.7902370226321165</v>
      </c>
      <c r="G390" s="14">
        <v>5.5756624469907616E-3</v>
      </c>
      <c r="H390" s="8">
        <f t="shared" si="67"/>
        <v>1.3379973926103581E-2</v>
      </c>
      <c r="I390" s="7">
        <f t="shared" si="65"/>
        <v>7.8043114791128193E-3</v>
      </c>
      <c r="J390" s="10">
        <f t="shared" si="68"/>
        <v>1.3997101785322175</v>
      </c>
      <c r="K390" s="10">
        <f t="shared" si="69"/>
        <v>0.29206496008762262</v>
      </c>
      <c r="AC390" s="12"/>
      <c r="AD390" s="13"/>
    </row>
    <row r="391" spans="1:30" x14ac:dyDescent="0.3">
      <c r="A391" s="17">
        <v>43027</v>
      </c>
      <c r="B391" s="18">
        <v>-4.0294676235269195E-3</v>
      </c>
      <c r="C391" s="8">
        <f t="shared" si="62"/>
        <v>-5.5229467623526922E-2</v>
      </c>
      <c r="D391" s="5">
        <f t="shared" si="63"/>
        <v>3.0502940939782083E-3</v>
      </c>
      <c r="E391" s="5">
        <f t="shared" si="66"/>
        <v>2.1247499095638969E-3</v>
      </c>
      <c r="F391" s="5">
        <f>B$6+B$7*E383+B$8*(H390*100)^2</f>
        <v>1.6990986926126603</v>
      </c>
      <c r="G391" s="14">
        <v>1.3001454456494447E-2</v>
      </c>
      <c r="H391" s="8">
        <f t="shared" si="67"/>
        <v>1.3034947996109001E-2</v>
      </c>
      <c r="I391" s="7">
        <f t="shared" si="65"/>
        <v>3.3493539614553453E-5</v>
      </c>
      <c r="J391" s="10">
        <f t="shared" si="68"/>
        <v>2.5761379026192611E-3</v>
      </c>
      <c r="K391" s="10">
        <f t="shared" si="69"/>
        <v>3.3068785187939653E-6</v>
      </c>
      <c r="AC391" s="12"/>
      <c r="AD391" s="13"/>
    </row>
    <row r="392" spans="1:30" x14ac:dyDescent="0.3">
      <c r="A392" s="17">
        <v>43028</v>
      </c>
      <c r="B392" s="18">
        <v>1.4147794387309319E-3</v>
      </c>
      <c r="C392" s="8">
        <f t="shared" si="62"/>
        <v>-4.9785220561269071E-2</v>
      </c>
      <c r="D392" s="5">
        <f t="shared" si="63"/>
        <v>2.4785681863342085E-3</v>
      </c>
      <c r="E392" s="5">
        <f t="shared" si="66"/>
        <v>3.0502940939782083E-3</v>
      </c>
      <c r="F392" s="5">
        <f>B$6+B$7*E383+B$8*(H391*100)^2</f>
        <v>1.61538813648979</v>
      </c>
      <c r="G392" s="14">
        <v>7.5917043929027714E-3</v>
      </c>
      <c r="H392" s="8">
        <f t="shared" si="67"/>
        <v>1.2709792037990983E-2</v>
      </c>
      <c r="I392" s="7">
        <f t="shared" si="65"/>
        <v>5.1180876450882115E-3</v>
      </c>
      <c r="J392" s="10">
        <f t="shared" si="68"/>
        <v>0.67416845812291359</v>
      </c>
      <c r="K392" s="10">
        <f t="shared" si="69"/>
        <v>0.11262805550849841</v>
      </c>
      <c r="AC392" s="12"/>
      <c r="AD392" s="13"/>
    </row>
    <row r="393" spans="1:30" x14ac:dyDescent="0.3">
      <c r="A393" s="17">
        <v>43031</v>
      </c>
      <c r="B393" s="18">
        <v>-1.2885214240802119E-2</v>
      </c>
      <c r="C393" s="8">
        <f t="shared" si="62"/>
        <v>-6.4085214240802116E-2</v>
      </c>
      <c r="D393" s="5">
        <f t="shared" si="63"/>
        <v>4.1069146842895067E-3</v>
      </c>
      <c r="E393" s="5">
        <f t="shared" si="66"/>
        <v>2.4785681863342085E-3</v>
      </c>
      <c r="F393" s="5">
        <f t="shared" ref="F393" si="75">B$6+B$7*E393+B$8*(G392*100)^2</f>
        <v>0.58412718986454137</v>
      </c>
      <c r="G393" s="14">
        <v>7.5034840989457487E-3</v>
      </c>
      <c r="H393" s="8">
        <f t="shared" si="67"/>
        <v>7.6428214022345262E-3</v>
      </c>
      <c r="I393" s="7">
        <f t="shared" si="65"/>
        <v>1.3933730328877757E-4</v>
      </c>
      <c r="J393" s="10">
        <f t="shared" si="68"/>
        <v>1.8569680624545427E-2</v>
      </c>
      <c r="K393" s="10">
        <f t="shared" si="69"/>
        <v>1.6823500905682742E-4</v>
      </c>
      <c r="AC393" s="12"/>
      <c r="AD393" s="13"/>
    </row>
    <row r="394" spans="1:30" x14ac:dyDescent="0.3">
      <c r="A394" s="17">
        <v>43032</v>
      </c>
      <c r="B394" s="18">
        <v>1.2348357719177363E-2</v>
      </c>
      <c r="C394" s="8">
        <f t="shared" si="62"/>
        <v>-3.8851642280822642E-2</v>
      </c>
      <c r="D394" s="5">
        <f t="shared" si="63"/>
        <v>1.5094501079170055E-3</v>
      </c>
      <c r="E394" s="5">
        <f t="shared" si="66"/>
        <v>4.1069146842895067E-3</v>
      </c>
      <c r="F394" s="5">
        <f>B$6+B$7*E393+B$8*(H393*100)^2</f>
        <v>0.59127994796814387</v>
      </c>
      <c r="G394" s="14">
        <v>5.6402347924987897E-3</v>
      </c>
      <c r="H394" s="8">
        <f t="shared" si="67"/>
        <v>7.6894729856352559E-3</v>
      </c>
      <c r="I394" s="7">
        <f t="shared" si="65"/>
        <v>2.0492381931364661E-3</v>
      </c>
      <c r="J394" s="10">
        <f t="shared" si="68"/>
        <v>0.36332497999229452</v>
      </c>
      <c r="K394" s="10">
        <f t="shared" si="69"/>
        <v>4.3427381007085986E-2</v>
      </c>
      <c r="AC394" s="12"/>
      <c r="AD394" s="13"/>
    </row>
    <row r="395" spans="1:30" x14ac:dyDescent="0.3">
      <c r="A395" s="17">
        <v>43033</v>
      </c>
      <c r="B395" s="18">
        <v>4.1955087322813472E-3</v>
      </c>
      <c r="C395" s="8">
        <f t="shared" si="62"/>
        <v>-4.7004491267718655E-2</v>
      </c>
      <c r="D395" s="5">
        <f t="shared" si="63"/>
        <v>2.2094221993370394E-3</v>
      </c>
      <c r="E395" s="5">
        <f t="shared" si="66"/>
        <v>1.5094501079170055E-3</v>
      </c>
      <c r="F395" s="5">
        <f>B$6+B$7*E393+B$8*(H394*100)^2</f>
        <v>0.59784975628630266</v>
      </c>
      <c r="G395" s="14">
        <v>1.4020070755509834E-2</v>
      </c>
      <c r="H395" s="8">
        <f t="shared" si="67"/>
        <v>7.7320744712289381E-3</v>
      </c>
      <c r="I395" s="7">
        <f t="shared" si="65"/>
        <v>6.2879962842808963E-3</v>
      </c>
      <c r="J395" s="10">
        <f t="shared" si="68"/>
        <v>0.44849961130258476</v>
      </c>
      <c r="K395" s="10">
        <f t="shared" si="69"/>
        <v>0.21812261392245302</v>
      </c>
      <c r="AC395" s="12"/>
      <c r="AD395" s="13"/>
    </row>
    <row r="396" spans="1:30" x14ac:dyDescent="0.3">
      <c r="A396" s="17">
        <v>43034</v>
      </c>
      <c r="B396" s="18">
        <v>-1.0159558306347091E-2</v>
      </c>
      <c r="C396" s="8">
        <f t="shared" ref="C396:C459" si="76">B396-B$5</f>
        <v>-6.1359558306347095E-2</v>
      </c>
      <c r="D396" s="5">
        <f t="shared" ref="D396:D459" si="77">C396^2</f>
        <v>3.7649953955500087E-3</v>
      </c>
      <c r="E396" s="5">
        <f t="shared" si="66"/>
        <v>2.2094221993370394E-3</v>
      </c>
      <c r="F396" s="5">
        <f>B$6+B$7*E393+B$8*(H395*100)^2</f>
        <v>0.60388412522653168</v>
      </c>
      <c r="G396" s="14">
        <v>9.5697902867832481E-3</v>
      </c>
      <c r="H396" s="8">
        <f t="shared" si="67"/>
        <v>7.7709981677164973E-3</v>
      </c>
      <c r="I396" s="7">
        <f t="shared" si="65"/>
        <v>1.7987921190667508E-3</v>
      </c>
      <c r="J396" s="10">
        <f t="shared" si="68"/>
        <v>0.18796567794709634</v>
      </c>
      <c r="K396" s="10">
        <f t="shared" si="69"/>
        <v>2.3262369770732594E-2</v>
      </c>
      <c r="AC396" s="12"/>
      <c r="AD396" s="13"/>
    </row>
    <row r="397" spans="1:30" x14ac:dyDescent="0.3">
      <c r="A397" s="17">
        <v>43035</v>
      </c>
      <c r="B397" s="18">
        <v>1.0535188500757076E-3</v>
      </c>
      <c r="C397" s="8">
        <f t="shared" si="76"/>
        <v>-5.0146481149924295E-2</v>
      </c>
      <c r="D397" s="5">
        <f t="shared" si="77"/>
        <v>2.5146695717197126E-3</v>
      </c>
      <c r="E397" s="5">
        <f t="shared" si="66"/>
        <v>3.7649953955500087E-3</v>
      </c>
      <c r="F397" s="5">
        <f>B$6+B$7*E393+B$8*(H396*100)^2</f>
        <v>0.60942669309813191</v>
      </c>
      <c r="G397" s="14">
        <v>9.1896583176766296E-3</v>
      </c>
      <c r="H397" s="8">
        <f t="shared" si="67"/>
        <v>7.806578591791233E-3</v>
      </c>
      <c r="I397" s="7">
        <f t="shared" ref="I397:I460" si="78">SQRT((G397-H397)^2)</f>
        <v>1.3830797258853967E-3</v>
      </c>
      <c r="J397" s="10">
        <f t="shared" si="68"/>
        <v>0.15050393366911088</v>
      </c>
      <c r="K397" s="10">
        <f t="shared" si="69"/>
        <v>1.4056519590828209E-2</v>
      </c>
      <c r="AC397" s="12"/>
      <c r="AD397" s="13"/>
    </row>
    <row r="398" spans="1:30" x14ac:dyDescent="0.3">
      <c r="A398" s="17">
        <v>43038</v>
      </c>
      <c r="B398" s="18">
        <v>-1.5599615960219781E-2</v>
      </c>
      <c r="C398" s="8">
        <f t="shared" si="76"/>
        <v>-6.6799615960219785E-2</v>
      </c>
      <c r="D398" s="5">
        <f t="shared" si="77"/>
        <v>4.4621886924328495E-3</v>
      </c>
      <c r="E398" s="5">
        <f t="shared" ref="E398:E461" si="79">D397</f>
        <v>2.5146695717197126E-3</v>
      </c>
      <c r="F398" s="5">
        <f>B$6+B$7*E393+B$8*(H397*100)^2</f>
        <v>0.61451754168819683</v>
      </c>
      <c r="G398" s="14">
        <v>1.2694617413313158E-2</v>
      </c>
      <c r="H398" s="8">
        <f t="shared" ref="H398:H461" si="80">SQRT(F398)/100</f>
        <v>7.8391169253188009E-3</v>
      </c>
      <c r="I398" s="7">
        <f t="shared" si="78"/>
        <v>4.8555004879943572E-3</v>
      </c>
      <c r="J398" s="10">
        <f t="shared" ref="J398:J461" si="81">ABS(G398-H398)/G398</f>
        <v>0.38248498004376835</v>
      </c>
      <c r="K398" s="10">
        <f t="shared" ref="K398:K461" si="82">G398/H398-LN(G398/H398)-1</f>
        <v>0.13734192158386094</v>
      </c>
      <c r="AC398" s="12"/>
      <c r="AD398" s="13"/>
    </row>
    <row r="399" spans="1:30" x14ac:dyDescent="0.3">
      <c r="A399" s="17">
        <v>43039</v>
      </c>
      <c r="B399" s="18">
        <v>-6.5992674512738627E-3</v>
      </c>
      <c r="C399" s="8">
        <f t="shared" si="76"/>
        <v>-5.7799267451273867E-2</v>
      </c>
      <c r="D399" s="5">
        <f t="shared" si="77"/>
        <v>3.3407553179038867E-3</v>
      </c>
      <c r="E399" s="5">
        <f t="shared" si="79"/>
        <v>4.4621886924328495E-3</v>
      </c>
      <c r="F399" s="5">
        <f>B$6+B$7*E393+B$8*(H398*100)^2</f>
        <v>0.6191934861181716</v>
      </c>
      <c r="G399" s="14">
        <v>8.1553142123838244E-3</v>
      </c>
      <c r="H399" s="8">
        <f t="shared" si="80"/>
        <v>7.8688848391507901E-3</v>
      </c>
      <c r="I399" s="7">
        <f t="shared" si="78"/>
        <v>2.8642937323303426E-4</v>
      </c>
      <c r="J399" s="10">
        <f t="shared" si="81"/>
        <v>3.5121807176735381E-2</v>
      </c>
      <c r="K399" s="10">
        <f t="shared" si="82"/>
        <v>6.4683906508333777E-4</v>
      </c>
      <c r="AC399" s="12"/>
      <c r="AD399" s="13"/>
    </row>
    <row r="400" spans="1:30" x14ac:dyDescent="0.3">
      <c r="A400" s="17">
        <v>43040</v>
      </c>
      <c r="B400" s="18">
        <v>-6.5347355378145861E-3</v>
      </c>
      <c r="C400" s="8">
        <f t="shared" si="76"/>
        <v>-5.7734735537814587E-2</v>
      </c>
      <c r="D400" s="5">
        <f t="shared" si="77"/>
        <v>3.3332996876213905E-3</v>
      </c>
      <c r="E400" s="5">
        <f t="shared" si="79"/>
        <v>3.3407553179038867E-3</v>
      </c>
      <c r="F400" s="5">
        <f>B$6+B$7*E393+B$8*(H399*100)^2</f>
        <v>0.62348834107710327</v>
      </c>
      <c r="G400" s="14">
        <v>1.3925708444525835E-2</v>
      </c>
      <c r="H400" s="8">
        <f t="shared" si="80"/>
        <v>7.8961277920073167E-3</v>
      </c>
      <c r="I400" s="7">
        <f t="shared" si="78"/>
        <v>6.029580652518518E-3</v>
      </c>
      <c r="J400" s="10">
        <f t="shared" si="81"/>
        <v>0.43298196831693203</v>
      </c>
      <c r="K400" s="10">
        <f t="shared" si="82"/>
        <v>0.19624817024386831</v>
      </c>
      <c r="AC400" s="12"/>
      <c r="AD400" s="13"/>
    </row>
    <row r="401" spans="1:30" x14ac:dyDescent="0.3">
      <c r="A401" s="17">
        <v>43042</v>
      </c>
      <c r="B401" s="18">
        <v>1.2319023617099979E-3</v>
      </c>
      <c r="C401" s="8">
        <f t="shared" si="76"/>
        <v>-4.9968097638290007E-2</v>
      </c>
      <c r="D401" s="5">
        <f t="shared" si="77"/>
        <v>2.4968107815896835E-3</v>
      </c>
      <c r="E401" s="5">
        <f t="shared" si="79"/>
        <v>3.3332996876213905E-3</v>
      </c>
      <c r="F401" s="5">
        <f>B$6+B$7*E393+B$8*(H400*100)^2</f>
        <v>0.62743316535688221</v>
      </c>
      <c r="G401" s="14">
        <v>1.0888256998480315E-2</v>
      </c>
      <c r="H401" s="8">
        <f t="shared" si="80"/>
        <v>7.9210678911172221E-3</v>
      </c>
      <c r="I401" s="7">
        <f t="shared" si="78"/>
        <v>2.9671891073630927E-3</v>
      </c>
      <c r="J401" s="10">
        <f t="shared" si="81"/>
        <v>0.27251277296055981</v>
      </c>
      <c r="K401" s="10">
        <f t="shared" si="82"/>
        <v>5.6435743526984883E-2</v>
      </c>
      <c r="AC401" s="12"/>
      <c r="AD401" s="13"/>
    </row>
    <row r="402" spans="1:30" x14ac:dyDescent="0.3">
      <c r="A402" s="17">
        <v>43045</v>
      </c>
      <c r="B402" s="18">
        <v>5.3432048647904752E-3</v>
      </c>
      <c r="C402" s="8">
        <f t="shared" si="76"/>
        <v>-4.585679513520953E-2</v>
      </c>
      <c r="D402" s="5">
        <f t="shared" si="77"/>
        <v>2.1028456600725763E-3</v>
      </c>
      <c r="E402" s="5">
        <f t="shared" si="79"/>
        <v>2.4968107815896835E-3</v>
      </c>
      <c r="F402" s="5">
        <f>B$6+B$7*E393+B$8*(H401*100)^2</f>
        <v>0.63105648645785906</v>
      </c>
      <c r="G402" s="14">
        <v>4.6266510207977956E-3</v>
      </c>
      <c r="H402" s="8">
        <f t="shared" si="80"/>
        <v>7.9439063845054159E-3</v>
      </c>
      <c r="I402" s="7">
        <f t="shared" si="78"/>
        <v>3.3172553637076203E-3</v>
      </c>
      <c r="J402" s="10">
        <f t="shared" si="81"/>
        <v>0.71698845423954405</v>
      </c>
      <c r="K402" s="10">
        <f t="shared" si="82"/>
        <v>0.12298695618787203</v>
      </c>
      <c r="AC402" s="12"/>
      <c r="AD402" s="13"/>
    </row>
    <row r="403" spans="1:30" x14ac:dyDescent="0.3">
      <c r="A403" s="17">
        <v>43046</v>
      </c>
      <c r="B403" s="18">
        <v>-2.5845528965023987E-2</v>
      </c>
      <c r="C403" s="8">
        <f t="shared" si="76"/>
        <v>-7.7045528965023993E-2</v>
      </c>
      <c r="D403" s="5">
        <f t="shared" si="77"/>
        <v>5.9360135335003511E-3</v>
      </c>
      <c r="E403" s="5">
        <f t="shared" si="79"/>
        <v>2.1028456600725763E-3</v>
      </c>
      <c r="F403" s="5">
        <f t="shared" ref="F403" si="83">B$6+B$7*E403+B$8*(G402*100)^2</f>
        <v>0.25134819114424634</v>
      </c>
      <c r="G403" s="14">
        <v>1.0269183594237934E-2</v>
      </c>
      <c r="H403" s="8">
        <f t="shared" si="80"/>
        <v>5.0134637840942497E-3</v>
      </c>
      <c r="I403" s="7">
        <f t="shared" si="78"/>
        <v>5.2557198101436846E-3</v>
      </c>
      <c r="J403" s="10">
        <f t="shared" si="81"/>
        <v>0.51179529140882074</v>
      </c>
      <c r="K403" s="10">
        <f t="shared" si="82"/>
        <v>0.33130061199979544</v>
      </c>
      <c r="AC403" s="12"/>
      <c r="AD403" s="13"/>
    </row>
    <row r="404" spans="1:30" x14ac:dyDescent="0.3">
      <c r="A404" s="17">
        <v>43047</v>
      </c>
      <c r="B404" s="18">
        <v>2.654504605772879E-2</v>
      </c>
      <c r="C404" s="8">
        <f t="shared" si="76"/>
        <v>-2.4654953942271213E-2</v>
      </c>
      <c r="D404" s="5">
        <f t="shared" si="77"/>
        <v>6.0786675389551479E-4</v>
      </c>
      <c r="E404" s="5">
        <f t="shared" si="79"/>
        <v>5.9360135335003511E-3</v>
      </c>
      <c r="F404" s="5">
        <f>B$6+B$7*E403+B$8*(H403*100)^2</f>
        <v>0.28559831625736692</v>
      </c>
      <c r="G404" s="14">
        <v>1.1594037899023127E-2</v>
      </c>
      <c r="H404" s="8">
        <f t="shared" si="80"/>
        <v>5.3441399332106463E-3</v>
      </c>
      <c r="I404" s="7">
        <f t="shared" si="78"/>
        <v>6.2498979658124803E-3</v>
      </c>
      <c r="J404" s="10">
        <f t="shared" si="81"/>
        <v>0.5390613710464992</v>
      </c>
      <c r="K404" s="10">
        <f t="shared" si="82"/>
        <v>0.39499584103681862</v>
      </c>
      <c r="AC404" s="12"/>
      <c r="AD404" s="13"/>
    </row>
    <row r="405" spans="1:30" x14ac:dyDescent="0.3">
      <c r="A405" s="17">
        <v>43048</v>
      </c>
      <c r="B405" s="18">
        <v>-1.9444717629994772E-2</v>
      </c>
      <c r="C405" s="8">
        <f t="shared" si="76"/>
        <v>-7.0644717629994774E-2</v>
      </c>
      <c r="D405" s="5">
        <f t="shared" si="77"/>
        <v>4.9906761290216947E-3</v>
      </c>
      <c r="E405" s="5">
        <f t="shared" si="79"/>
        <v>6.0786675389551479E-4</v>
      </c>
      <c r="F405" s="5">
        <f>B$6+B$7*E403+B$8*(H404*100)^2</f>
        <v>0.31705705617376817</v>
      </c>
      <c r="G405" s="14">
        <v>9.4287794720952847E-3</v>
      </c>
      <c r="H405" s="8">
        <f t="shared" si="80"/>
        <v>5.6307819721044807E-3</v>
      </c>
      <c r="I405" s="7">
        <f t="shared" si="78"/>
        <v>3.797997499990804E-3</v>
      </c>
      <c r="J405" s="10">
        <f t="shared" si="81"/>
        <v>0.40280902859496026</v>
      </c>
      <c r="K405" s="10">
        <f t="shared" si="82"/>
        <v>0.15898789481295195</v>
      </c>
      <c r="AC405" s="12"/>
      <c r="AD405" s="13"/>
    </row>
    <row r="406" spans="1:30" x14ac:dyDescent="0.3">
      <c r="A406" s="17">
        <v>43049</v>
      </c>
      <c r="B406" s="18">
        <v>-1.054476782407709E-2</v>
      </c>
      <c r="C406" s="8">
        <f t="shared" si="76"/>
        <v>-6.174476782407709E-2</v>
      </c>
      <c r="D406" s="5">
        <f t="shared" si="77"/>
        <v>3.8124163536491854E-3</v>
      </c>
      <c r="E406" s="5">
        <f t="shared" si="79"/>
        <v>4.9906761290216947E-3</v>
      </c>
      <c r="F406" s="5">
        <f>B$6+B$7*E403+B$8*(H405*100)^2</f>
        <v>0.34595190878698279</v>
      </c>
      <c r="G406" s="14">
        <v>8.3034464028248749E-3</v>
      </c>
      <c r="H406" s="8">
        <f t="shared" si="80"/>
        <v>5.8817676661611076E-3</v>
      </c>
      <c r="I406" s="7">
        <f t="shared" si="78"/>
        <v>2.4216787366637673E-3</v>
      </c>
      <c r="J406" s="10">
        <f t="shared" si="81"/>
        <v>0.29164742194757826</v>
      </c>
      <c r="K406" s="10">
        <f t="shared" si="82"/>
        <v>6.6913033022079516E-2</v>
      </c>
      <c r="AC406" s="12"/>
      <c r="AD406" s="13"/>
    </row>
    <row r="407" spans="1:30" x14ac:dyDescent="0.3">
      <c r="A407" s="17">
        <v>43052</v>
      </c>
      <c r="B407" s="18">
        <v>4.2726539512424663E-3</v>
      </c>
      <c r="C407" s="8">
        <f t="shared" si="76"/>
        <v>-4.6927346048757534E-2</v>
      </c>
      <c r="D407" s="5">
        <f t="shared" si="77"/>
        <v>2.2021758071798393E-3</v>
      </c>
      <c r="E407" s="5">
        <f t="shared" si="79"/>
        <v>3.8124163536491854E-3</v>
      </c>
      <c r="F407" s="5">
        <f>B$6+B$7*E403+B$8*(H406*100)^2</f>
        <v>0.37249183091222032</v>
      </c>
      <c r="G407" s="14">
        <v>8.4639348481565218E-3</v>
      </c>
      <c r="H407" s="8">
        <f t="shared" si="80"/>
        <v>6.1032108837252245E-3</v>
      </c>
      <c r="I407" s="7">
        <f t="shared" si="78"/>
        <v>2.3607239644312973E-3</v>
      </c>
      <c r="J407" s="10">
        <f t="shared" si="81"/>
        <v>0.27891565882569053</v>
      </c>
      <c r="K407" s="10">
        <f t="shared" si="82"/>
        <v>5.9801156324400084E-2</v>
      </c>
      <c r="AC407" s="12"/>
      <c r="AD407" s="13"/>
    </row>
    <row r="408" spans="1:30" x14ac:dyDescent="0.3">
      <c r="A408" s="17">
        <v>43053</v>
      </c>
      <c r="B408" s="18">
        <v>-2.3001390873533412E-2</v>
      </c>
      <c r="C408" s="8">
        <f t="shared" si="76"/>
        <v>-7.4201390873533418E-2</v>
      </c>
      <c r="D408" s="5">
        <f t="shared" si="77"/>
        <v>5.5058464075668882E-3</v>
      </c>
      <c r="E408" s="5">
        <f t="shared" si="79"/>
        <v>2.2021758071798393E-3</v>
      </c>
      <c r="F408" s="5">
        <f>B$6+B$7*E403+B$8*(H407*100)^2</f>
        <v>0.39686874938425104</v>
      </c>
      <c r="G408" s="14">
        <v>1.43188224280228E-2</v>
      </c>
      <c r="H408" s="8">
        <f t="shared" si="80"/>
        <v>6.2997519743578081E-3</v>
      </c>
      <c r="I408" s="7">
        <f t="shared" si="78"/>
        <v>8.0190704536649907E-3</v>
      </c>
      <c r="J408" s="10">
        <f t="shared" si="81"/>
        <v>0.56003700681217927</v>
      </c>
      <c r="K408" s="10">
        <f t="shared" si="82"/>
        <v>0.45185377769670487</v>
      </c>
      <c r="AC408" s="12"/>
      <c r="AD408" s="13"/>
    </row>
    <row r="409" spans="1:30" x14ac:dyDescent="0.3">
      <c r="A409" s="17">
        <v>43055</v>
      </c>
      <c r="B409" s="18">
        <v>2.351178147135519E-2</v>
      </c>
      <c r="C409" s="8">
        <f t="shared" si="76"/>
        <v>-2.7688218528644813E-2</v>
      </c>
      <c r="D409" s="5">
        <f t="shared" si="77"/>
        <v>7.6663744528998991E-4</v>
      </c>
      <c r="E409" s="5">
        <f t="shared" si="79"/>
        <v>5.5058464075668882E-3</v>
      </c>
      <c r="F409" s="5">
        <f>B$6+B$7*E403+B$8*(H408*100)^2</f>
        <v>0.41925894900081118</v>
      </c>
      <c r="G409" s="14">
        <v>1.4500485754144588E-2</v>
      </c>
      <c r="H409" s="8">
        <f t="shared" si="80"/>
        <v>6.4750208416715629E-3</v>
      </c>
      <c r="I409" s="7">
        <f t="shared" si="78"/>
        <v>8.0254649124730237E-3</v>
      </c>
      <c r="J409" s="10">
        <f t="shared" si="81"/>
        <v>0.55346179766282333</v>
      </c>
      <c r="K409" s="10">
        <f t="shared" si="82"/>
        <v>0.43321972822589228</v>
      </c>
      <c r="AC409" s="12"/>
      <c r="AD409" s="13"/>
    </row>
    <row r="410" spans="1:30" x14ac:dyDescent="0.3">
      <c r="A410" s="17">
        <v>43056</v>
      </c>
      <c r="B410" s="18">
        <v>1.2675830399120619E-2</v>
      </c>
      <c r="C410" s="8">
        <f t="shared" si="76"/>
        <v>-3.8524169600879385E-2</v>
      </c>
      <c r="D410" s="5">
        <f t="shared" si="77"/>
        <v>1.4841116434373192E-3</v>
      </c>
      <c r="E410" s="5">
        <f t="shared" si="79"/>
        <v>7.6663744528998991E-4</v>
      </c>
      <c r="F410" s="5">
        <f>B$6+B$7*E403+B$8*(H409*100)^2</f>
        <v>0.43982434734862164</v>
      </c>
      <c r="G410" s="14">
        <v>8.8737778150176326E-3</v>
      </c>
      <c r="H410" s="8">
        <f t="shared" si="80"/>
        <v>6.6319254168651634E-3</v>
      </c>
      <c r="I410" s="7">
        <f t="shared" si="78"/>
        <v>2.2418523981524692E-3</v>
      </c>
      <c r="J410" s="10">
        <f t="shared" si="81"/>
        <v>0.25263787812654565</v>
      </c>
      <c r="K410" s="10">
        <f t="shared" si="82"/>
        <v>4.6834003577777672E-2</v>
      </c>
      <c r="AC410" s="12"/>
      <c r="AD410" s="13"/>
    </row>
    <row r="411" spans="1:30" x14ac:dyDescent="0.3">
      <c r="A411" s="17">
        <v>43060</v>
      </c>
      <c r="B411" s="18">
        <v>1.5645585030149733E-2</v>
      </c>
      <c r="C411" s="8">
        <f t="shared" si="76"/>
        <v>-3.5554414969850269E-2</v>
      </c>
      <c r="D411" s="5">
        <f t="shared" si="77"/>
        <v>1.2641164238483128E-3</v>
      </c>
      <c r="E411" s="5">
        <f t="shared" si="79"/>
        <v>1.4841116434373192E-3</v>
      </c>
      <c r="F411" s="5">
        <f>B$6+B$7*E403+B$8*(H410*100)^2</f>
        <v>0.45871366573108568</v>
      </c>
      <c r="G411" s="14">
        <v>1.247286575255583E-2</v>
      </c>
      <c r="H411" s="8">
        <f t="shared" si="80"/>
        <v>6.7728403622932505E-3</v>
      </c>
      <c r="I411" s="7">
        <f t="shared" si="78"/>
        <v>5.7000253902625793E-3</v>
      </c>
      <c r="J411" s="10">
        <f t="shared" si="81"/>
        <v>0.45699404638381363</v>
      </c>
      <c r="K411" s="10">
        <f t="shared" si="82"/>
        <v>0.23096543948106829</v>
      </c>
      <c r="AC411" s="12"/>
      <c r="AD411" s="13"/>
    </row>
    <row r="412" spans="1:30" x14ac:dyDescent="0.3">
      <c r="A412" s="17">
        <v>43061</v>
      </c>
      <c r="B412" s="18">
        <v>-1.0193544077801038E-3</v>
      </c>
      <c r="C412" s="8">
        <f t="shared" si="76"/>
        <v>-5.2219354407780104E-2</v>
      </c>
      <c r="D412" s="5">
        <f t="shared" si="77"/>
        <v>2.7268609747653433E-3</v>
      </c>
      <c r="E412" s="5">
        <f t="shared" si="79"/>
        <v>1.2641164238483128E-3</v>
      </c>
      <c r="F412" s="5">
        <f>B$6+B$7*E403+B$8*(H411*100)^2</f>
        <v>0.47606350466537889</v>
      </c>
      <c r="G412" s="14">
        <v>6.8719338096681253E-3</v>
      </c>
      <c r="H412" s="8">
        <f t="shared" si="80"/>
        <v>6.8997355359852663E-3</v>
      </c>
      <c r="I412" s="7">
        <f t="shared" si="78"/>
        <v>2.7801726317141021E-5</v>
      </c>
      <c r="J412" s="10">
        <f t="shared" si="81"/>
        <v>4.0456918077451162E-3</v>
      </c>
      <c r="K412" s="10">
        <f t="shared" si="82"/>
        <v>8.1398655924491692E-6</v>
      </c>
      <c r="AC412" s="12"/>
      <c r="AD412" s="13"/>
    </row>
    <row r="413" spans="1:30" x14ac:dyDescent="0.3">
      <c r="A413" s="17">
        <v>43062</v>
      </c>
      <c r="B413" s="18">
        <v>-4.2951291212363856E-4</v>
      </c>
      <c r="C413" s="8">
        <f t="shared" si="76"/>
        <v>-5.1629512912123643E-2</v>
      </c>
      <c r="D413" s="5">
        <f t="shared" si="77"/>
        <v>2.6656066035431422E-3</v>
      </c>
      <c r="E413" s="5">
        <f t="shared" si="79"/>
        <v>2.7268609747653433E-3</v>
      </c>
      <c r="F413" s="5">
        <f t="shared" ref="F413" si="84">B$6+B$7*E413+B$8*(G412*100)^2</f>
        <v>0.48852267577734376</v>
      </c>
      <c r="G413" s="14">
        <v>8.1765498581366086E-3</v>
      </c>
      <c r="H413" s="8">
        <f t="shared" si="80"/>
        <v>6.9894397184419857E-3</v>
      </c>
      <c r="I413" s="7">
        <f t="shared" si="78"/>
        <v>1.187110139694623E-3</v>
      </c>
      <c r="J413" s="10">
        <f t="shared" si="81"/>
        <v>0.14518472464438184</v>
      </c>
      <c r="K413" s="10">
        <f t="shared" si="82"/>
        <v>1.2973504927672908E-2</v>
      </c>
      <c r="AC413" s="12"/>
      <c r="AD413" s="13"/>
    </row>
    <row r="414" spans="1:30" x14ac:dyDescent="0.3">
      <c r="A414" s="17">
        <v>43063</v>
      </c>
      <c r="B414" s="18">
        <v>-4.4401461499893897E-3</v>
      </c>
      <c r="C414" s="8">
        <f t="shared" si="76"/>
        <v>-5.564014614998939E-2</v>
      </c>
      <c r="D414" s="5">
        <f t="shared" si="77"/>
        <v>3.0958258635921791E-3</v>
      </c>
      <c r="E414" s="5">
        <f t="shared" si="79"/>
        <v>2.6656066035431422E-3</v>
      </c>
      <c r="F414" s="5">
        <f>B$6+B$7*E413+B$8*(H413*100)^2</f>
        <v>0.50348314217607026</v>
      </c>
      <c r="G414" s="14">
        <v>3.0954143567751857E-3</v>
      </c>
      <c r="H414" s="8">
        <f t="shared" si="80"/>
        <v>7.0956546010644446E-3</v>
      </c>
      <c r="I414" s="7">
        <f t="shared" si="78"/>
        <v>4.0002402442892594E-3</v>
      </c>
      <c r="J414" s="10">
        <f t="shared" si="81"/>
        <v>1.2923117176650705</v>
      </c>
      <c r="K414" s="10">
        <f t="shared" si="82"/>
        <v>0.2658016367636149</v>
      </c>
      <c r="AC414" s="12"/>
      <c r="AD414" s="13"/>
    </row>
    <row r="415" spans="1:30" x14ac:dyDescent="0.3">
      <c r="A415" s="17">
        <v>43066</v>
      </c>
      <c r="B415" s="18">
        <v>-1.3223945360996319E-3</v>
      </c>
      <c r="C415" s="8">
        <f t="shared" si="76"/>
        <v>-5.2522394536099637E-2</v>
      </c>
      <c r="D415" s="5">
        <f t="shared" si="77"/>
        <v>2.7586019278057088E-3</v>
      </c>
      <c r="E415" s="5">
        <f t="shared" si="79"/>
        <v>3.0958258635921791E-3</v>
      </c>
      <c r="F415" s="5">
        <f>B$6+B$7*E413+B$8*(H414*100)^2</f>
        <v>0.51722433056330053</v>
      </c>
      <c r="G415" s="14">
        <v>1.1910727531903125E-2</v>
      </c>
      <c r="H415" s="8">
        <f t="shared" si="80"/>
        <v>7.1918309947001709E-3</v>
      </c>
      <c r="I415" s="7">
        <f t="shared" si="78"/>
        <v>4.7188965372029542E-3</v>
      </c>
      <c r="J415" s="10">
        <f t="shared" si="81"/>
        <v>0.39618877390682428</v>
      </c>
      <c r="K415" s="10">
        <f t="shared" si="82"/>
        <v>0.15165308100521457</v>
      </c>
      <c r="AC415" s="12"/>
      <c r="AD415" s="13"/>
    </row>
    <row r="416" spans="1:30" x14ac:dyDescent="0.3">
      <c r="A416" s="17">
        <v>43067</v>
      </c>
      <c r="B416" s="18">
        <v>1.0931248937675569E-3</v>
      </c>
      <c r="C416" s="8">
        <f t="shared" si="76"/>
        <v>-5.0106875106232449E-2</v>
      </c>
      <c r="D416" s="5">
        <f t="shared" si="77"/>
        <v>2.510698932911577E-3</v>
      </c>
      <c r="E416" s="5">
        <f t="shared" si="79"/>
        <v>2.7586019278057088E-3</v>
      </c>
      <c r="F416" s="5">
        <f>B$6+B$7*E413+B$8*(H415*100)^2</f>
        <v>0.52984561209697145</v>
      </c>
      <c r="G416" s="14">
        <v>1.1025034500837973E-2</v>
      </c>
      <c r="H416" s="8">
        <f t="shared" si="80"/>
        <v>7.2790494715791812E-3</v>
      </c>
      <c r="I416" s="7">
        <f t="shared" si="78"/>
        <v>3.7459850292587919E-3</v>
      </c>
      <c r="J416" s="10">
        <f t="shared" si="81"/>
        <v>0.33977082148578064</v>
      </c>
      <c r="K416" s="10">
        <f t="shared" si="82"/>
        <v>9.9457312241756357E-2</v>
      </c>
      <c r="AC416" s="12"/>
      <c r="AD416" s="13"/>
    </row>
    <row r="417" spans="1:30" x14ac:dyDescent="0.3">
      <c r="A417" s="17">
        <v>43068</v>
      </c>
      <c r="B417" s="18">
        <v>-1.9613813183112533E-2</v>
      </c>
      <c r="C417" s="8">
        <f t="shared" si="76"/>
        <v>-7.0813813183112528E-2</v>
      </c>
      <c r="D417" s="5">
        <f t="shared" si="77"/>
        <v>5.0145961375327617E-3</v>
      </c>
      <c r="E417" s="5">
        <f t="shared" si="79"/>
        <v>2.510698932911577E-3</v>
      </c>
      <c r="F417" s="5">
        <f>B$6+B$7*E413+B$8*(H416*100)^2</f>
        <v>0.54143825918564836</v>
      </c>
      <c r="G417" s="14">
        <v>1.2687319796630844E-2</v>
      </c>
      <c r="H417" s="8">
        <f t="shared" si="80"/>
        <v>7.3582488350534079E-3</v>
      </c>
      <c r="I417" s="7">
        <f t="shared" si="78"/>
        <v>5.3290709615774357E-3</v>
      </c>
      <c r="J417" s="10">
        <f t="shared" si="81"/>
        <v>0.4200312632611804</v>
      </c>
      <c r="K417" s="10">
        <f t="shared" si="82"/>
        <v>0.17944979175877696</v>
      </c>
      <c r="AC417" s="12"/>
      <c r="AD417" s="13"/>
    </row>
    <row r="418" spans="1:30" x14ac:dyDescent="0.3">
      <c r="A418" s="17">
        <v>43069</v>
      </c>
      <c r="B418" s="18">
        <v>-1.0078124437952715E-2</v>
      </c>
      <c r="C418" s="8">
        <f t="shared" si="76"/>
        <v>-6.1278124437952719E-2</v>
      </c>
      <c r="D418" s="5">
        <f t="shared" si="77"/>
        <v>3.7550085346332181E-3</v>
      </c>
      <c r="E418" s="5">
        <f t="shared" si="79"/>
        <v>5.0145961375327617E-3</v>
      </c>
      <c r="F418" s="5">
        <f>B$6+B$7*E413+B$8*(H417*100)^2</f>
        <v>0.55208610553659798</v>
      </c>
      <c r="G418" s="14">
        <v>1.4178716921013782E-2</v>
      </c>
      <c r="H418" s="8">
        <f t="shared" si="80"/>
        <v>7.4302496965889244E-3</v>
      </c>
      <c r="I418" s="7">
        <f t="shared" si="78"/>
        <v>6.7484672244248574E-3</v>
      </c>
      <c r="J418" s="10">
        <f t="shared" si="81"/>
        <v>0.47595753988311801</v>
      </c>
      <c r="K418" s="10">
        <f t="shared" si="82"/>
        <v>0.26205975305785634</v>
      </c>
      <c r="AC418" s="12"/>
      <c r="AD418" s="13"/>
    </row>
    <row r="419" spans="1:30" x14ac:dyDescent="0.3">
      <c r="A419" s="17">
        <v>43070</v>
      </c>
      <c r="B419" s="18">
        <v>4.0628197460213745E-3</v>
      </c>
      <c r="C419" s="8">
        <f t="shared" si="76"/>
        <v>-4.7137180253978631E-2</v>
      </c>
      <c r="D419" s="5">
        <f t="shared" si="77"/>
        <v>2.2219137622960729E-3</v>
      </c>
      <c r="E419" s="5">
        <f t="shared" si="79"/>
        <v>3.7550085346332181E-3</v>
      </c>
      <c r="F419" s="5">
        <f>B$6+B$7*E413+B$8*(H418*100)^2</f>
        <v>0.5618661524099452</v>
      </c>
      <c r="G419" s="14">
        <v>8.9664422293821884E-3</v>
      </c>
      <c r="H419" s="8">
        <f t="shared" si="80"/>
        <v>7.4957731583202621E-3</v>
      </c>
      <c r="I419" s="7">
        <f t="shared" si="78"/>
        <v>1.4706690710619263E-3</v>
      </c>
      <c r="J419" s="10">
        <f t="shared" si="81"/>
        <v>0.16401924346790325</v>
      </c>
      <c r="K419" s="10">
        <f t="shared" si="82"/>
        <v>1.7050098866626451E-2</v>
      </c>
      <c r="AC419" s="12"/>
      <c r="AD419" s="13"/>
    </row>
    <row r="420" spans="1:30" x14ac:dyDescent="0.3">
      <c r="A420" s="17">
        <v>43073</v>
      </c>
      <c r="B420" s="18">
        <v>1.1365478644757867E-2</v>
      </c>
      <c r="C420" s="8">
        <f t="shared" si="76"/>
        <v>-3.9834521355242139E-2</v>
      </c>
      <c r="D420" s="5">
        <f t="shared" si="77"/>
        <v>1.5867890916012421E-3</v>
      </c>
      <c r="E420" s="5">
        <f t="shared" si="79"/>
        <v>2.2219137622960729E-3</v>
      </c>
      <c r="F420" s="5">
        <f>B$6+B$7*E413+B$8*(H419*100)^2</f>
        <v>0.57084912546311462</v>
      </c>
      <c r="G420" s="14">
        <v>1.3210750291301769E-2</v>
      </c>
      <c r="H420" s="8">
        <f t="shared" si="80"/>
        <v>7.5554558132723834E-3</v>
      </c>
      <c r="I420" s="7">
        <f t="shared" si="78"/>
        <v>5.655294478029386E-3</v>
      </c>
      <c r="J420" s="10">
        <f t="shared" si="81"/>
        <v>0.42808276239639081</v>
      </c>
      <c r="K420" s="10">
        <f t="shared" si="82"/>
        <v>0.18974375096036789</v>
      </c>
      <c r="AC420" s="12"/>
      <c r="AD420" s="13"/>
    </row>
    <row r="421" spans="1:30" x14ac:dyDescent="0.3">
      <c r="A421" s="17">
        <v>43074</v>
      </c>
      <c r="B421" s="18">
        <v>-7.470715072135618E-3</v>
      </c>
      <c r="C421" s="8">
        <f t="shared" si="76"/>
        <v>-5.8670715072135622E-2</v>
      </c>
      <c r="D421" s="5">
        <f t="shared" si="77"/>
        <v>3.442252807075722E-3</v>
      </c>
      <c r="E421" s="5">
        <f t="shared" si="79"/>
        <v>1.5867890916012421E-3</v>
      </c>
      <c r="F421" s="5">
        <f>B$6+B$7*E413+B$8*(H420*100)^2</f>
        <v>0.57909998621245073</v>
      </c>
      <c r="G421" s="14">
        <v>1.767496118043901E-2</v>
      </c>
      <c r="H421" s="8">
        <f t="shared" si="80"/>
        <v>7.6098619318122375E-3</v>
      </c>
      <c r="I421" s="7">
        <f t="shared" si="78"/>
        <v>1.0065099248626773E-2</v>
      </c>
      <c r="J421" s="10">
        <f t="shared" si="81"/>
        <v>0.56945523930009423</v>
      </c>
      <c r="K421" s="10">
        <f t="shared" si="82"/>
        <v>0.47993489141592072</v>
      </c>
      <c r="AC421" s="12"/>
      <c r="AD421" s="13"/>
    </row>
    <row r="422" spans="1:30" x14ac:dyDescent="0.3">
      <c r="A422" s="17">
        <v>43075</v>
      </c>
      <c r="B422" s="18">
        <v>9.9031080778057903E-3</v>
      </c>
      <c r="C422" s="8">
        <f t="shared" si="76"/>
        <v>-4.1296891922194212E-2</v>
      </c>
      <c r="D422" s="5">
        <f t="shared" si="77"/>
        <v>1.7054332824333895E-3</v>
      </c>
      <c r="E422" s="5">
        <f t="shared" si="79"/>
        <v>3.442252807075722E-3</v>
      </c>
      <c r="F422" s="5">
        <f>B$6+B$7*E413+B$8*(H421*100)^2</f>
        <v>0.58667840181071595</v>
      </c>
      <c r="G422" s="14">
        <v>1.3249649513737081E-2</v>
      </c>
      <c r="H422" s="8">
        <f t="shared" si="80"/>
        <v>7.6594934676564351E-3</v>
      </c>
      <c r="I422" s="7">
        <f t="shared" si="78"/>
        <v>5.590156046080646E-3</v>
      </c>
      <c r="J422" s="10">
        <f t="shared" si="81"/>
        <v>0.42190972978453789</v>
      </c>
      <c r="K422" s="10">
        <f t="shared" si="82"/>
        <v>0.1818084006092282</v>
      </c>
      <c r="AC422" s="12"/>
      <c r="AD422" s="13"/>
    </row>
    <row r="423" spans="1:30" x14ac:dyDescent="0.3">
      <c r="A423" s="17">
        <v>43076</v>
      </c>
      <c r="B423" s="18">
        <v>-1.0716716060190848E-2</v>
      </c>
      <c r="C423" s="8">
        <f t="shared" si="76"/>
        <v>-6.1916716060190849E-2</v>
      </c>
      <c r="D423" s="5">
        <f t="shared" si="77"/>
        <v>3.8336797276782952E-3</v>
      </c>
      <c r="E423" s="5">
        <f t="shared" si="79"/>
        <v>1.7054332824333895E-3</v>
      </c>
      <c r="F423" s="5">
        <f t="shared" ref="F423" si="85">B$6+B$7*E423+B$8*(G422*100)^2</f>
        <v>1.6671657432124132</v>
      </c>
      <c r="G423" s="14">
        <v>1.9290597207255993E-2</v>
      </c>
      <c r="H423" s="8">
        <f t="shared" si="80"/>
        <v>1.2911877257828983E-2</v>
      </c>
      <c r="I423" s="7">
        <f t="shared" si="78"/>
        <v>6.3787199494270107E-3</v>
      </c>
      <c r="J423" s="10">
        <f t="shared" si="81"/>
        <v>0.33066472130928687</v>
      </c>
      <c r="K423" s="10">
        <f t="shared" si="82"/>
        <v>9.2549381716012569E-2</v>
      </c>
      <c r="AC423" s="12"/>
      <c r="AD423" s="13"/>
    </row>
    <row r="424" spans="1:30" x14ac:dyDescent="0.3">
      <c r="A424" s="17">
        <v>43077</v>
      </c>
      <c r="B424" s="18">
        <v>3.3742173193687598E-3</v>
      </c>
      <c r="C424" s="8">
        <f t="shared" si="76"/>
        <v>-4.7825782680631243E-2</v>
      </c>
      <c r="D424" s="5">
        <f t="shared" si="77"/>
        <v>2.2873054890149673E-3</v>
      </c>
      <c r="E424" s="5">
        <f t="shared" si="79"/>
        <v>3.8336797276782952E-3</v>
      </c>
      <c r="F424" s="5">
        <f>B$6+B$7*E423+B$8*(H423*100)^2</f>
        <v>1.5860012239573336</v>
      </c>
      <c r="G424" s="14">
        <v>1.0277413899287361E-2</v>
      </c>
      <c r="H424" s="8">
        <f t="shared" si="80"/>
        <v>1.2593654052566848E-2</v>
      </c>
      <c r="I424" s="7">
        <f t="shared" si="78"/>
        <v>2.316240153279487E-3</v>
      </c>
      <c r="J424" s="10">
        <f t="shared" si="81"/>
        <v>0.22537188596054264</v>
      </c>
      <c r="K424" s="10">
        <f t="shared" si="82"/>
        <v>1.9323163409299626E-2</v>
      </c>
      <c r="AC424" s="12"/>
      <c r="AD424" s="13"/>
    </row>
    <row r="425" spans="1:30" x14ac:dyDescent="0.3">
      <c r="A425" s="17">
        <v>43080</v>
      </c>
      <c r="B425" s="18">
        <v>9.3450244549203782E-4</v>
      </c>
      <c r="C425" s="8">
        <f t="shared" si="76"/>
        <v>-5.0265497554507967E-2</v>
      </c>
      <c r="D425" s="5">
        <f t="shared" si="77"/>
        <v>2.5266202444022465E-3</v>
      </c>
      <c r="E425" s="5">
        <f t="shared" si="79"/>
        <v>2.2873054890149673E-3</v>
      </c>
      <c r="F425" s="5">
        <f>B$6+B$7*E423+B$8*(H424*100)^2</f>
        <v>1.5114516130215434</v>
      </c>
      <c r="G425" s="14">
        <v>8.1574110659071442E-3</v>
      </c>
      <c r="H425" s="8">
        <f t="shared" si="80"/>
        <v>1.2294110838208446E-2</v>
      </c>
      <c r="I425" s="7">
        <f t="shared" si="78"/>
        <v>4.1366997723013017E-3</v>
      </c>
      <c r="J425" s="10">
        <f t="shared" si="81"/>
        <v>0.50710939278150502</v>
      </c>
      <c r="K425" s="10">
        <f t="shared" si="82"/>
        <v>7.3715348517246149E-2</v>
      </c>
      <c r="AC425" s="12"/>
      <c r="AD425" s="13"/>
    </row>
    <row r="426" spans="1:30" x14ac:dyDescent="0.3">
      <c r="A426" s="17">
        <v>43081</v>
      </c>
      <c r="B426" s="18">
        <v>1.3832460309675979E-2</v>
      </c>
      <c r="C426" s="8">
        <f t="shared" si="76"/>
        <v>-3.7367539690324025E-2</v>
      </c>
      <c r="D426" s="5">
        <f t="shared" si="77"/>
        <v>1.3963330225079413E-3</v>
      </c>
      <c r="E426" s="5">
        <f t="shared" si="79"/>
        <v>2.5266202444022465E-3</v>
      </c>
      <c r="F426" s="5">
        <f>B$6+B$7*E423+B$8*(H425*100)^2</f>
        <v>1.4429777953770202</v>
      </c>
      <c r="G426" s="14">
        <v>1.886387061025592E-2</v>
      </c>
      <c r="H426" s="8">
        <f t="shared" si="80"/>
        <v>1.2012401072962142E-2</v>
      </c>
      <c r="I426" s="7">
        <f t="shared" si="78"/>
        <v>6.8514695372937778E-3</v>
      </c>
      <c r="J426" s="10">
        <f t="shared" si="81"/>
        <v>0.36320592305000049</v>
      </c>
      <c r="K426" s="10">
        <f t="shared" si="82"/>
        <v>0.1190574194314431</v>
      </c>
      <c r="AC426" s="12"/>
      <c r="AD426" s="13"/>
    </row>
    <row r="427" spans="1:30" x14ac:dyDescent="0.3">
      <c r="A427" s="17">
        <v>43082</v>
      </c>
      <c r="B427" s="18">
        <v>-1.22677510400245E-2</v>
      </c>
      <c r="C427" s="8">
        <f t="shared" si="76"/>
        <v>-6.34677510400245E-2</v>
      </c>
      <c r="D427" s="5">
        <f t="shared" si="77"/>
        <v>4.0281554220785313E-3</v>
      </c>
      <c r="E427" s="5">
        <f t="shared" si="79"/>
        <v>1.3963330225079413E-3</v>
      </c>
      <c r="F427" s="5">
        <f>B$6+B$7*E423+B$8*(H426*100)^2</f>
        <v>1.3800845938705253</v>
      </c>
      <c r="G427" s="14">
        <v>1.7441012474751719E-2</v>
      </c>
      <c r="H427" s="8">
        <f t="shared" si="80"/>
        <v>1.1747700174376794E-2</v>
      </c>
      <c r="I427" s="7">
        <f t="shared" si="78"/>
        <v>5.6933123003749253E-3</v>
      </c>
      <c r="J427" s="10">
        <f t="shared" si="81"/>
        <v>0.32643244241793778</v>
      </c>
      <c r="K427" s="10">
        <f t="shared" si="82"/>
        <v>8.946509406327241E-2</v>
      </c>
      <c r="AC427" s="12"/>
      <c r="AD427" s="13"/>
    </row>
    <row r="428" spans="1:30" x14ac:dyDescent="0.3">
      <c r="A428" s="17">
        <v>43083</v>
      </c>
      <c r="B428" s="18">
        <v>-6.6738927941648353E-3</v>
      </c>
      <c r="C428" s="8">
        <f t="shared" si="76"/>
        <v>-5.7873892794164841E-2</v>
      </c>
      <c r="D428" s="5">
        <f t="shared" si="77"/>
        <v>3.3493874671504851E-3</v>
      </c>
      <c r="E428" s="5">
        <f t="shared" si="79"/>
        <v>4.0281554220785313E-3</v>
      </c>
      <c r="F428" s="5">
        <f>B$6+B$7*E423+B$8*(H427*100)^2</f>
        <v>1.3223171882868099</v>
      </c>
      <c r="G428" s="14">
        <v>8.7984563102232408E-3</v>
      </c>
      <c r="H428" s="8">
        <f t="shared" si="80"/>
        <v>1.1499205138994651E-2</v>
      </c>
      <c r="I428" s="7">
        <f t="shared" si="78"/>
        <v>2.7007488287714102E-3</v>
      </c>
      <c r="J428" s="10">
        <f t="shared" si="81"/>
        <v>0.30695712219805121</v>
      </c>
      <c r="K428" s="10">
        <f t="shared" si="82"/>
        <v>3.2837670178728295E-2</v>
      </c>
      <c r="AC428" s="12"/>
      <c r="AD428" s="13"/>
    </row>
    <row r="429" spans="1:30" x14ac:dyDescent="0.3">
      <c r="A429" s="17">
        <v>43084</v>
      </c>
      <c r="B429" s="18">
        <v>2.4683369193043946E-3</v>
      </c>
      <c r="C429" s="8">
        <f t="shared" si="76"/>
        <v>-4.8731663080695611E-2</v>
      </c>
      <c r="D429" s="5">
        <f t="shared" si="77"/>
        <v>2.3747749866104319E-3</v>
      </c>
      <c r="E429" s="5">
        <f t="shared" si="79"/>
        <v>3.3493874671504851E-3</v>
      </c>
      <c r="F429" s="5">
        <f>B$6+B$7*E423+B$8*(H428*100)^2</f>
        <v>1.2692578262581671</v>
      </c>
      <c r="G429" s="14">
        <v>7.5309835474660193E-3</v>
      </c>
      <c r="H429" s="8">
        <f t="shared" si="80"/>
        <v>1.1266134324861243E-2</v>
      </c>
      <c r="I429" s="7">
        <f t="shared" si="78"/>
        <v>3.7351507773952233E-3</v>
      </c>
      <c r="J429" s="10">
        <f t="shared" si="81"/>
        <v>0.49597117745025543</v>
      </c>
      <c r="K429" s="10">
        <f t="shared" si="82"/>
        <v>7.1237689682002836E-2</v>
      </c>
      <c r="AC429" s="12"/>
      <c r="AD429" s="13"/>
    </row>
    <row r="430" spans="1:30" x14ac:dyDescent="0.3">
      <c r="A430" s="17">
        <v>43087</v>
      </c>
      <c r="B430" s="18">
        <v>6.958435466411156E-3</v>
      </c>
      <c r="C430" s="8">
        <f t="shared" si="76"/>
        <v>-4.4241564533588844E-2</v>
      </c>
      <c r="D430" s="5">
        <f t="shared" si="77"/>
        <v>1.9573160323797063E-3</v>
      </c>
      <c r="E430" s="5">
        <f t="shared" si="79"/>
        <v>2.3747749866104319E-3</v>
      </c>
      <c r="F430" s="5">
        <f>B$6+B$7*E423+B$8*(H429*100)^2</f>
        <v>1.2205228022348587</v>
      </c>
      <c r="G430" s="14">
        <v>8.0369778778539517E-3</v>
      </c>
      <c r="H430" s="8">
        <f t="shared" si="80"/>
        <v>1.1047727378220637E-2</v>
      </c>
      <c r="I430" s="7">
        <f t="shared" si="78"/>
        <v>3.0107495003666856E-3</v>
      </c>
      <c r="J430" s="10">
        <f t="shared" si="81"/>
        <v>0.37461214229080614</v>
      </c>
      <c r="K430" s="10">
        <f t="shared" si="82"/>
        <v>4.5649546029069343E-2</v>
      </c>
      <c r="AC430" s="12"/>
      <c r="AD430" s="13"/>
    </row>
    <row r="431" spans="1:30" x14ac:dyDescent="0.3">
      <c r="A431" s="17">
        <v>43088</v>
      </c>
      <c r="B431" s="18">
        <v>-5.9673005358719779E-3</v>
      </c>
      <c r="C431" s="8">
        <f t="shared" si="76"/>
        <v>-5.7167300535871983E-2</v>
      </c>
      <c r="D431" s="5">
        <f t="shared" si="77"/>
        <v>3.2681002505587091E-3</v>
      </c>
      <c r="E431" s="5">
        <f t="shared" si="79"/>
        <v>1.9573160323797063E-3</v>
      </c>
      <c r="F431" s="5">
        <f>B$6+B$7*E423+B$8*(H430*100)^2</f>
        <v>1.1757596826694499</v>
      </c>
      <c r="G431" s="14">
        <v>6.9587832619527317E-3</v>
      </c>
      <c r="H431" s="8">
        <f t="shared" si="80"/>
        <v>1.0843245282983549E-2</v>
      </c>
      <c r="I431" s="7">
        <f t="shared" si="78"/>
        <v>3.8844620210308177E-3</v>
      </c>
      <c r="J431" s="10">
        <f t="shared" si="81"/>
        <v>0.55820994487199815</v>
      </c>
      <c r="K431" s="10">
        <f t="shared" si="82"/>
        <v>8.5299735688383338E-2</v>
      </c>
      <c r="AC431" s="12"/>
      <c r="AD431" s="13"/>
    </row>
    <row r="432" spans="1:30" x14ac:dyDescent="0.3">
      <c r="A432" s="17">
        <v>43089</v>
      </c>
      <c r="B432" s="18">
        <v>9.4079997153830794E-3</v>
      </c>
      <c r="C432" s="8">
        <f t="shared" si="76"/>
        <v>-4.1792000284616923E-2</v>
      </c>
      <c r="D432" s="5">
        <f t="shared" si="77"/>
        <v>1.7465712877894209E-3</v>
      </c>
      <c r="E432" s="5">
        <f t="shared" si="79"/>
        <v>3.2681002505587091E-3</v>
      </c>
      <c r="F432" s="5">
        <f>B$6+B$7*E423+B$8*(H431*100)^2</f>
        <v>1.134644757348622</v>
      </c>
      <c r="G432" s="14">
        <v>5.3869083874668825E-3</v>
      </c>
      <c r="H432" s="8">
        <f t="shared" si="80"/>
        <v>1.0651970509481436E-2</v>
      </c>
      <c r="I432" s="7">
        <f t="shared" si="78"/>
        <v>5.2650621220145539E-3</v>
      </c>
      <c r="J432" s="10">
        <f t="shared" si="81"/>
        <v>0.97738103997910664</v>
      </c>
      <c r="K432" s="10">
        <f t="shared" si="82"/>
        <v>0.18749268578940592</v>
      </c>
      <c r="AC432" s="12"/>
      <c r="AD432" s="13"/>
    </row>
    <row r="433" spans="1:30" x14ac:dyDescent="0.3">
      <c r="A433" s="17">
        <v>43090</v>
      </c>
      <c r="B433" s="18">
        <v>2.3785633127139594E-2</v>
      </c>
      <c r="C433" s="8">
        <f t="shared" si="76"/>
        <v>-2.7414366872860408E-2</v>
      </c>
      <c r="D433" s="5">
        <f t="shared" si="77"/>
        <v>7.515475110397861E-4</v>
      </c>
      <c r="E433" s="5">
        <f t="shared" si="79"/>
        <v>1.7465712877894209E-3</v>
      </c>
      <c r="F433" s="5">
        <f t="shared" ref="F433" si="86">B$6+B$7*E433+B$8*(G432*100)^2</f>
        <v>0.32124964231669323</v>
      </c>
      <c r="G433" s="14">
        <v>1.0587215959851881E-2</v>
      </c>
      <c r="H433" s="8">
        <f t="shared" si="80"/>
        <v>5.6678888690295725E-3</v>
      </c>
      <c r="I433" s="7">
        <f t="shared" si="78"/>
        <v>4.9193270908223083E-3</v>
      </c>
      <c r="J433" s="10">
        <f t="shared" si="81"/>
        <v>0.46464784599436199</v>
      </c>
      <c r="K433" s="10">
        <f t="shared" si="82"/>
        <v>0.24309883119393172</v>
      </c>
      <c r="AC433" s="12"/>
      <c r="AD433" s="13"/>
    </row>
    <row r="434" spans="1:30" x14ac:dyDescent="0.3">
      <c r="A434" s="17">
        <v>43091</v>
      </c>
      <c r="B434" s="18">
        <v>7.1846730073013944E-4</v>
      </c>
      <c r="C434" s="8">
        <f t="shared" si="76"/>
        <v>-5.048153269926986E-2</v>
      </c>
      <c r="D434" s="5">
        <f t="shared" si="77"/>
        <v>2.5483851436674523E-3</v>
      </c>
      <c r="E434" s="5">
        <f t="shared" si="79"/>
        <v>7.515475110397861E-4</v>
      </c>
      <c r="F434" s="5">
        <f>B$6+B$7*E433+B$8*(H433*100)^2</f>
        <v>0.34977992634455884</v>
      </c>
      <c r="G434" s="14">
        <v>6.6409660725059057E-3</v>
      </c>
      <c r="H434" s="8">
        <f t="shared" si="80"/>
        <v>5.9142195287675862E-3</v>
      </c>
      <c r="I434" s="7">
        <f t="shared" si="78"/>
        <v>7.2674654373831946E-4</v>
      </c>
      <c r="J434" s="10">
        <f t="shared" si="81"/>
        <v>0.10943385883977097</v>
      </c>
      <c r="K434" s="10">
        <f t="shared" si="82"/>
        <v>6.9833207009812881E-3</v>
      </c>
      <c r="AC434" s="12"/>
      <c r="AD434" s="13"/>
    </row>
    <row r="435" spans="1:30" x14ac:dyDescent="0.3">
      <c r="A435" s="17">
        <v>43095</v>
      </c>
      <c r="B435" s="18">
        <v>6.6412837309197973E-3</v>
      </c>
      <c r="C435" s="8">
        <f t="shared" si="76"/>
        <v>-4.4558716269080208E-2</v>
      </c>
      <c r="D435" s="5">
        <f t="shared" si="77"/>
        <v>1.9854791955483931E-3</v>
      </c>
      <c r="E435" s="5">
        <f t="shared" si="79"/>
        <v>2.5483851436674523E-3</v>
      </c>
      <c r="F435" s="5">
        <f>B$6+B$7*E433+B$8*(H434*100)^2</f>
        <v>0.37598499222415338</v>
      </c>
      <c r="G435" s="14">
        <v>6.5399484400280586E-3</v>
      </c>
      <c r="H435" s="8">
        <f t="shared" si="80"/>
        <v>6.1317615105624694E-3</v>
      </c>
      <c r="I435" s="7">
        <f t="shared" si="78"/>
        <v>4.0818692946558918E-4</v>
      </c>
      <c r="J435" s="10">
        <f t="shared" si="81"/>
        <v>6.2414395649858963E-2</v>
      </c>
      <c r="K435" s="10">
        <f t="shared" si="82"/>
        <v>2.1220628328104674E-3</v>
      </c>
      <c r="AC435" s="12"/>
      <c r="AD435" s="13"/>
    </row>
    <row r="436" spans="1:30" x14ac:dyDescent="0.3">
      <c r="A436" s="17">
        <v>43096</v>
      </c>
      <c r="B436" s="18">
        <v>5.0737781897603768E-3</v>
      </c>
      <c r="C436" s="8">
        <f t="shared" si="76"/>
        <v>-4.6126221810239627E-2</v>
      </c>
      <c r="D436" s="5">
        <f t="shared" si="77"/>
        <v>2.1276283384874259E-3</v>
      </c>
      <c r="E436" s="5">
        <f t="shared" si="79"/>
        <v>1.9854791955483931E-3</v>
      </c>
      <c r="F436" s="5">
        <f>B$6+B$7*E433+B$8*(H435*100)^2</f>
        <v>0.4000543452345609</v>
      </c>
      <c r="G436" s="14">
        <v>4.7359611935849852E-3</v>
      </c>
      <c r="H436" s="8">
        <f t="shared" si="80"/>
        <v>6.3249849425477756E-3</v>
      </c>
      <c r="I436" s="7">
        <f t="shared" si="78"/>
        <v>1.5890237489627904E-3</v>
      </c>
      <c r="J436" s="10">
        <f t="shared" si="81"/>
        <v>0.3355229665131495</v>
      </c>
      <c r="K436" s="10">
        <f t="shared" si="82"/>
        <v>3.809330105688602E-2</v>
      </c>
      <c r="AC436" s="12"/>
      <c r="AD436" s="13"/>
    </row>
    <row r="437" spans="1:30" x14ac:dyDescent="0.3">
      <c r="A437" s="17">
        <v>43097</v>
      </c>
      <c r="B437" s="18">
        <v>4.315468248404215E-3</v>
      </c>
      <c r="C437" s="8">
        <f t="shared" si="76"/>
        <v>-4.6884531751595786E-2</v>
      </c>
      <c r="D437" s="5">
        <f t="shared" si="77"/>
        <v>2.1981593175663932E-3</v>
      </c>
      <c r="E437" s="5">
        <f t="shared" si="79"/>
        <v>2.1276283384874259E-3</v>
      </c>
      <c r="F437" s="5">
        <f>B$6+B$7*E433+B$8*(H436*100)^2</f>
        <v>0.4221620459746202</v>
      </c>
      <c r="G437" s="14">
        <v>2.1188653148485068E-3</v>
      </c>
      <c r="H437" s="8">
        <f t="shared" si="80"/>
        <v>6.4973998335843561E-3</v>
      </c>
      <c r="I437" s="7">
        <f t="shared" si="78"/>
        <v>4.3785345187358493E-3</v>
      </c>
      <c r="J437" s="10">
        <f t="shared" si="81"/>
        <v>2.0664524960846333</v>
      </c>
      <c r="K437" s="10">
        <f t="shared" si="82"/>
        <v>0.44663108616404656</v>
      </c>
      <c r="AC437" s="12"/>
      <c r="AD437" s="13"/>
    </row>
    <row r="438" spans="1:30" x14ac:dyDescent="0.3">
      <c r="A438" s="17">
        <v>43098</v>
      </c>
      <c r="B438" s="18">
        <v>0</v>
      </c>
      <c r="C438" s="8">
        <f t="shared" si="76"/>
        <v>-5.1200000000000002E-2</v>
      </c>
      <c r="D438" s="5">
        <f t="shared" si="77"/>
        <v>2.6214400000000001E-3</v>
      </c>
      <c r="E438" s="5">
        <f t="shared" si="79"/>
        <v>2.1981593175663932E-3</v>
      </c>
      <c r="F438" s="5">
        <f>B$6+B$7*E433+B$8*(H437*100)^2</f>
        <v>0.4424679691043647</v>
      </c>
      <c r="G438" s="14">
        <v>4.7601517255747468E-3</v>
      </c>
      <c r="H438" s="8">
        <f t="shared" si="80"/>
        <v>6.6518265845131944E-3</v>
      </c>
      <c r="I438" s="7">
        <f t="shared" si="78"/>
        <v>1.8916748589384476E-3</v>
      </c>
      <c r="J438" s="10">
        <f t="shared" si="81"/>
        <v>0.39739801754114135</v>
      </c>
      <c r="K438" s="10">
        <f t="shared" si="82"/>
        <v>5.0227676724359238E-2</v>
      </c>
      <c r="AC438" s="12"/>
      <c r="AD438" s="13"/>
    </row>
    <row r="439" spans="1:30" x14ac:dyDescent="0.3">
      <c r="A439" s="17">
        <v>43102</v>
      </c>
      <c r="B439" s="18">
        <v>1.9301539627699541E-2</v>
      </c>
      <c r="C439" s="8">
        <f t="shared" si="76"/>
        <v>-3.1898460372300458E-2</v>
      </c>
      <c r="D439" s="5">
        <f t="shared" si="77"/>
        <v>1.0175117741232226E-3</v>
      </c>
      <c r="E439" s="5">
        <f t="shared" si="79"/>
        <v>2.6214400000000001E-3</v>
      </c>
      <c r="F439" s="5">
        <f>B$6+B$7*E433+B$8*(H438*100)^2</f>
        <v>0.46111895949903497</v>
      </c>
      <c r="G439" s="14">
        <v>7.6076642654703064E-3</v>
      </c>
      <c r="H439" s="8">
        <f t="shared" si="80"/>
        <v>6.7905740515735117E-3</v>
      </c>
      <c r="I439" s="7">
        <f t="shared" si="78"/>
        <v>8.1709021389679472E-4</v>
      </c>
      <c r="J439" s="10">
        <f t="shared" si="81"/>
        <v>0.10740355848843208</v>
      </c>
      <c r="K439" s="10">
        <f t="shared" si="82"/>
        <v>6.7064058318637709E-3</v>
      </c>
      <c r="AC439" s="12"/>
      <c r="AD439" s="13"/>
    </row>
    <row r="440" spans="1:30" x14ac:dyDescent="0.3">
      <c r="A440" s="17">
        <v>43103</v>
      </c>
      <c r="B440" s="18">
        <v>1.3343086028245296E-3</v>
      </c>
      <c r="C440" s="8">
        <f t="shared" si="76"/>
        <v>-4.986569139717547E-2</v>
      </c>
      <c r="D440" s="5">
        <f t="shared" si="77"/>
        <v>2.4865871785183396E-3</v>
      </c>
      <c r="E440" s="5">
        <f t="shared" si="79"/>
        <v>1.0175117741232226E-3</v>
      </c>
      <c r="F440" s="5">
        <f>B$6+B$7*E433+B$8*(H439*100)^2</f>
        <v>0.47824989417653962</v>
      </c>
      <c r="G440" s="14">
        <v>6.8538622473997531E-3</v>
      </c>
      <c r="H440" s="8">
        <f t="shared" si="80"/>
        <v>6.9155613956969507E-3</v>
      </c>
      <c r="I440" s="7">
        <f t="shared" si="78"/>
        <v>6.1699148297197567E-5</v>
      </c>
      <c r="J440" s="10">
        <f t="shared" si="81"/>
        <v>9.0020992646307196E-3</v>
      </c>
      <c r="K440" s="10">
        <f t="shared" si="82"/>
        <v>4.0037433912676335E-5</v>
      </c>
      <c r="AC440" s="12"/>
      <c r="AD440" s="13"/>
    </row>
    <row r="441" spans="1:30" x14ac:dyDescent="0.3">
      <c r="A441" s="17">
        <v>43104</v>
      </c>
      <c r="B441" s="18">
        <v>8.3247630314591051E-3</v>
      </c>
      <c r="C441" s="8">
        <f t="shared" si="76"/>
        <v>-4.2875236968540897E-2</v>
      </c>
      <c r="D441" s="5">
        <f t="shared" si="77"/>
        <v>1.838285945108536E-3</v>
      </c>
      <c r="E441" s="5">
        <f t="shared" si="79"/>
        <v>2.4865871785183396E-3</v>
      </c>
      <c r="F441" s="5">
        <f>B$6+B$7*E433+B$8*(H440*100)^2</f>
        <v>0.49398465767782768</v>
      </c>
      <c r="G441" s="14">
        <v>9.3002021218439191E-3</v>
      </c>
      <c r="H441" s="8">
        <f t="shared" si="80"/>
        <v>7.028404212037237E-3</v>
      </c>
      <c r="I441" s="7">
        <f t="shared" si="78"/>
        <v>2.2717979098066821E-3</v>
      </c>
      <c r="J441" s="10">
        <f t="shared" si="81"/>
        <v>0.24427403620301755</v>
      </c>
      <c r="K441" s="10">
        <f t="shared" si="82"/>
        <v>4.3154519563934235E-2</v>
      </c>
      <c r="AC441" s="12"/>
      <c r="AD441" s="13"/>
    </row>
    <row r="442" spans="1:30" x14ac:dyDescent="0.3">
      <c r="A442" s="17">
        <v>43105</v>
      </c>
      <c r="B442" s="18">
        <v>5.3766979221980165E-3</v>
      </c>
      <c r="C442" s="8">
        <f t="shared" si="76"/>
        <v>-4.5823302077801983E-2</v>
      </c>
      <c r="D442" s="5">
        <f t="shared" si="77"/>
        <v>2.0997750133134917E-3</v>
      </c>
      <c r="E442" s="5">
        <f t="shared" si="79"/>
        <v>1.838285945108536E-3</v>
      </c>
      <c r="F442" s="5">
        <f>B$6+B$7*E433+B$8*(H441*100)^2</f>
        <v>0.50843703795376083</v>
      </c>
      <c r="G442" s="14">
        <v>7.3903474208898362E-3</v>
      </c>
      <c r="H442" s="8">
        <f t="shared" si="80"/>
        <v>7.1304771085374139E-3</v>
      </c>
      <c r="I442" s="7">
        <f t="shared" si="78"/>
        <v>2.5987031235242229E-4</v>
      </c>
      <c r="J442" s="10">
        <f t="shared" si="81"/>
        <v>3.5163477107701735E-2</v>
      </c>
      <c r="K442" s="10">
        <f t="shared" si="82"/>
        <v>6.4841207321930661E-4</v>
      </c>
      <c r="AC442" s="12"/>
      <c r="AD442" s="13"/>
    </row>
    <row r="443" spans="1:30" x14ac:dyDescent="0.3">
      <c r="A443" s="17">
        <v>43108</v>
      </c>
      <c r="B443" s="18">
        <v>3.8876666194341118E-3</v>
      </c>
      <c r="C443" s="8">
        <f t="shared" si="76"/>
        <v>-4.7312333380565889E-2</v>
      </c>
      <c r="D443" s="5">
        <f t="shared" si="77"/>
        <v>2.2384568899138095E-3</v>
      </c>
      <c r="E443" s="5">
        <f t="shared" si="79"/>
        <v>2.0997750133134917E-3</v>
      </c>
      <c r="F443" s="5">
        <f t="shared" ref="F443" si="87">B$6+B$7*E443+B$8*(G442*100)^2</f>
        <v>0.55639410904420106</v>
      </c>
      <c r="G443" s="14">
        <v>6.9263324083787842E-3</v>
      </c>
      <c r="H443" s="8">
        <f t="shared" si="80"/>
        <v>7.4591829917505115E-3</v>
      </c>
      <c r="I443" s="7">
        <f t="shared" si="78"/>
        <v>5.328505833717273E-4</v>
      </c>
      <c r="J443" s="10">
        <f t="shared" si="81"/>
        <v>7.6931130640963463E-2</v>
      </c>
      <c r="K443" s="10">
        <f t="shared" si="82"/>
        <v>2.6799349242849768E-3</v>
      </c>
      <c r="AC443" s="12"/>
      <c r="AD443" s="13"/>
    </row>
    <row r="444" spans="1:30" x14ac:dyDescent="0.3">
      <c r="A444" s="17">
        <v>43109</v>
      </c>
      <c r="B444" s="18">
        <v>-6.5089996809012587E-3</v>
      </c>
      <c r="C444" s="8">
        <f t="shared" si="76"/>
        <v>-5.7708999680901263E-2</v>
      </c>
      <c r="D444" s="5">
        <f t="shared" si="77"/>
        <v>3.3303286441702619E-3</v>
      </c>
      <c r="E444" s="5">
        <f t="shared" si="79"/>
        <v>2.2384568899138095E-3</v>
      </c>
      <c r="F444" s="5">
        <f>B$6+B$7*E443+B$8*(H443*100)^2</f>
        <v>0.56578279471295345</v>
      </c>
      <c r="G444" s="14">
        <v>4.9247161498539383E-3</v>
      </c>
      <c r="H444" s="8">
        <f t="shared" si="80"/>
        <v>7.5218534598392259E-3</v>
      </c>
      <c r="I444" s="7">
        <f t="shared" si="78"/>
        <v>2.5971373099852877E-3</v>
      </c>
      <c r="J444" s="10">
        <f t="shared" si="81"/>
        <v>0.52736791948147421</v>
      </c>
      <c r="K444" s="10">
        <f t="shared" si="82"/>
        <v>7.8267037053956878E-2</v>
      </c>
      <c r="AC444" s="12"/>
      <c r="AD444" s="13"/>
    </row>
    <row r="445" spans="1:30" x14ac:dyDescent="0.3">
      <c r="A445" s="17">
        <v>43110</v>
      </c>
      <c r="B445" s="18">
        <v>-8.4424147697336038E-3</v>
      </c>
      <c r="C445" s="8">
        <f t="shared" si="76"/>
        <v>-5.9642414769733608E-2</v>
      </c>
      <c r="D445" s="5">
        <f t="shared" si="77"/>
        <v>3.5572176395649376E-3</v>
      </c>
      <c r="E445" s="5">
        <f t="shared" si="79"/>
        <v>3.3303286441702619E-3</v>
      </c>
      <c r="F445" s="5">
        <f>B$6+B$7*E443+B$8*(H444*100)^2</f>
        <v>0.57440630249970237</v>
      </c>
      <c r="G445" s="14">
        <v>3.7357422322483748E-3</v>
      </c>
      <c r="H445" s="8">
        <f t="shared" si="80"/>
        <v>7.5789597076360181E-3</v>
      </c>
      <c r="I445" s="7">
        <f t="shared" si="78"/>
        <v>3.8432174753876432E-3</v>
      </c>
      <c r="J445" s="10">
        <f t="shared" si="81"/>
        <v>1.0287694483338545</v>
      </c>
      <c r="K445" s="10">
        <f t="shared" si="82"/>
        <v>0.20033905708366873</v>
      </c>
      <c r="AC445" s="12"/>
      <c r="AD445" s="13"/>
    </row>
    <row r="446" spans="1:30" x14ac:dyDescent="0.3">
      <c r="A446" s="17">
        <v>43111</v>
      </c>
      <c r="B446" s="18">
        <v>1.477502983091643E-2</v>
      </c>
      <c r="C446" s="8">
        <f t="shared" si="76"/>
        <v>-3.6424970169083574E-2</v>
      </c>
      <c r="D446" s="5">
        <f t="shared" si="77"/>
        <v>1.3267784518186283E-3</v>
      </c>
      <c r="E446" s="5">
        <f t="shared" si="79"/>
        <v>3.5572176395649376E-3</v>
      </c>
      <c r="F446" s="5">
        <f>B$6+B$7*E443+B$8*(H445*100)^2</f>
        <v>0.58232699440183133</v>
      </c>
      <c r="G446" s="14">
        <v>5.6300505792391785E-3</v>
      </c>
      <c r="H446" s="8">
        <f t="shared" si="80"/>
        <v>7.6310352797102918E-3</v>
      </c>
      <c r="I446" s="7">
        <f t="shared" si="78"/>
        <v>2.0009847004711133E-3</v>
      </c>
      <c r="J446" s="10">
        <f t="shared" si="81"/>
        <v>0.35541149627496205</v>
      </c>
      <c r="K446" s="10">
        <f t="shared" si="82"/>
        <v>4.1888420172763841E-2</v>
      </c>
      <c r="AC446" s="12"/>
      <c r="AD446" s="13"/>
    </row>
    <row r="447" spans="1:30" x14ac:dyDescent="0.3">
      <c r="A447" s="17">
        <v>43112</v>
      </c>
      <c r="B447" s="18">
        <v>-2.0162052565244885E-4</v>
      </c>
      <c r="C447" s="8">
        <f t="shared" si="76"/>
        <v>-5.1401620525652454E-2</v>
      </c>
      <c r="D447" s="5">
        <f t="shared" si="77"/>
        <v>2.6421265926631758E-3</v>
      </c>
      <c r="E447" s="5">
        <f t="shared" si="79"/>
        <v>1.3267784518186283E-3</v>
      </c>
      <c r="F447" s="5">
        <f>B$6+B$7*E443+B$8*(H446*100)^2</f>
        <v>0.58960214991393678</v>
      </c>
      <c r="G447" s="14">
        <v>5.8758522418938999E-3</v>
      </c>
      <c r="H447" s="8">
        <f t="shared" si="80"/>
        <v>7.6785555276623271E-3</v>
      </c>
      <c r="I447" s="7">
        <f t="shared" si="78"/>
        <v>1.8027032857684273E-3</v>
      </c>
      <c r="J447" s="10">
        <f t="shared" si="81"/>
        <v>0.30679860751355131</v>
      </c>
      <c r="K447" s="10">
        <f t="shared" si="82"/>
        <v>3.2809188534506983E-2</v>
      </c>
      <c r="AC447" s="12"/>
      <c r="AD447" s="13"/>
    </row>
    <row r="448" spans="1:30" x14ac:dyDescent="0.3">
      <c r="A448" s="17">
        <v>43115</v>
      </c>
      <c r="B448" s="18">
        <v>5.0659752218505964E-3</v>
      </c>
      <c r="C448" s="8">
        <f t="shared" si="76"/>
        <v>-4.6134024778149409E-2</v>
      </c>
      <c r="D448" s="5">
        <f t="shared" si="77"/>
        <v>2.1283482422309037E-3</v>
      </c>
      <c r="E448" s="5">
        <f t="shared" si="79"/>
        <v>2.6421265926631758E-3</v>
      </c>
      <c r="F448" s="5">
        <f>B$6+B$7*E443+B$8*(H447*100)^2</f>
        <v>0.59628438025180563</v>
      </c>
      <c r="G448" s="14">
        <v>3.1769746802043312E-3</v>
      </c>
      <c r="H448" s="8">
        <f t="shared" si="80"/>
        <v>7.72194522288138E-3</v>
      </c>
      <c r="I448" s="7">
        <f t="shared" si="78"/>
        <v>4.5449705426770489E-3</v>
      </c>
      <c r="J448" s="10">
        <f t="shared" si="81"/>
        <v>1.4305970302491466</v>
      </c>
      <c r="K448" s="10">
        <f t="shared" si="82"/>
        <v>0.29955846961889865</v>
      </c>
      <c r="AC448" s="12"/>
      <c r="AD448" s="13"/>
    </row>
    <row r="449" spans="1:30" x14ac:dyDescent="0.3">
      <c r="A449" s="17">
        <v>43116</v>
      </c>
      <c r="B449" s="18">
        <v>1.0026068616086218E-3</v>
      </c>
      <c r="C449" s="8">
        <f t="shared" si="76"/>
        <v>-5.0197393138391382E-2</v>
      </c>
      <c r="D449" s="5">
        <f t="shared" si="77"/>
        <v>2.519778277890222E-3</v>
      </c>
      <c r="E449" s="5">
        <f t="shared" si="79"/>
        <v>2.1283482422309037E-3</v>
      </c>
      <c r="F449" s="5">
        <f>B$6+B$7*E443+B$8*(H448*100)^2</f>
        <v>0.60242200881713825</v>
      </c>
      <c r="G449" s="14">
        <v>5.416499059151412E-3</v>
      </c>
      <c r="H449" s="8">
        <f t="shared" si="80"/>
        <v>7.7615849464986097E-3</v>
      </c>
      <c r="I449" s="7">
        <f t="shared" si="78"/>
        <v>2.3450858873471977E-3</v>
      </c>
      <c r="J449" s="10">
        <f t="shared" si="81"/>
        <v>0.43295232986057158</v>
      </c>
      <c r="K449" s="10">
        <f t="shared" si="82"/>
        <v>5.7596803519727846E-2</v>
      </c>
      <c r="AC449" s="12"/>
      <c r="AD449" s="13"/>
    </row>
    <row r="450" spans="1:30" x14ac:dyDescent="0.3">
      <c r="A450" s="17">
        <v>43117</v>
      </c>
      <c r="B450" s="18">
        <v>1.6855343428709736E-2</v>
      </c>
      <c r="C450" s="8">
        <f t="shared" si="76"/>
        <v>-3.4344656571290266E-2</v>
      </c>
      <c r="D450" s="5">
        <f t="shared" si="77"/>
        <v>1.1795554349998717E-3</v>
      </c>
      <c r="E450" s="5">
        <f t="shared" si="79"/>
        <v>2.519778277890222E-3</v>
      </c>
      <c r="F450" s="5">
        <f>B$6+B$7*E443+B$8*(H449*100)^2</f>
        <v>0.60805942065439622</v>
      </c>
      <c r="G450" s="14">
        <v>6.4788805522430354E-3</v>
      </c>
      <c r="H450" s="8">
        <f t="shared" si="80"/>
        <v>7.7978164934447911E-3</v>
      </c>
      <c r="I450" s="7">
        <f t="shared" si="78"/>
        <v>1.3189359412017557E-3</v>
      </c>
      <c r="J450" s="10">
        <f t="shared" si="81"/>
        <v>0.20357466549450901</v>
      </c>
      <c r="K450" s="10">
        <f t="shared" si="82"/>
        <v>1.6154316199165297E-2</v>
      </c>
      <c r="AC450" s="12"/>
      <c r="AD450" s="13"/>
    </row>
    <row r="451" spans="1:30" x14ac:dyDescent="0.3">
      <c r="A451" s="17">
        <v>43118</v>
      </c>
      <c r="B451" s="18">
        <v>-2.7875098221292593E-3</v>
      </c>
      <c r="C451" s="8">
        <f t="shared" si="76"/>
        <v>-5.3987509822129263E-2</v>
      </c>
      <c r="D451" s="5">
        <f t="shared" si="77"/>
        <v>2.9146512167945037E-3</v>
      </c>
      <c r="E451" s="5">
        <f t="shared" si="79"/>
        <v>1.1795554349998717E-3</v>
      </c>
      <c r="F451" s="5">
        <f>B$6+B$7*E443+B$8*(H450*100)^2</f>
        <v>0.61323738342691769</v>
      </c>
      <c r="G451" s="14">
        <v>7.2429394910265253E-3</v>
      </c>
      <c r="H451" s="8">
        <f t="shared" si="80"/>
        <v>7.8309474741369428E-3</v>
      </c>
      <c r="I451" s="7">
        <f t="shared" si="78"/>
        <v>5.8800798311041749E-4</v>
      </c>
      <c r="J451" s="10">
        <f t="shared" si="81"/>
        <v>8.1183611134528544E-2</v>
      </c>
      <c r="K451" s="10">
        <f t="shared" si="82"/>
        <v>2.9686583144050704E-3</v>
      </c>
      <c r="AC451" s="12"/>
      <c r="AD451" s="13"/>
    </row>
    <row r="452" spans="1:30" x14ac:dyDescent="0.3">
      <c r="A452" s="17">
        <v>43119</v>
      </c>
      <c r="B452" s="18">
        <v>3.1692620695598413E-3</v>
      </c>
      <c r="C452" s="8">
        <f t="shared" si="76"/>
        <v>-4.8030737930440159E-2</v>
      </c>
      <c r="D452" s="5">
        <f t="shared" si="77"/>
        <v>2.306951786142623E-3</v>
      </c>
      <c r="E452" s="5">
        <f t="shared" si="79"/>
        <v>2.9146512167945037E-3</v>
      </c>
      <c r="F452" s="5">
        <f>B$6+B$7*E443+B$8*(H451*100)^2</f>
        <v>0.61799334223347857</v>
      </c>
      <c r="G452" s="14">
        <v>4.3916358713714148E-3</v>
      </c>
      <c r="H452" s="8">
        <f t="shared" si="80"/>
        <v>7.8612552574857837E-3</v>
      </c>
      <c r="I452" s="7">
        <f t="shared" si="78"/>
        <v>3.469619386114369E-3</v>
      </c>
      <c r="J452" s="10">
        <f t="shared" si="81"/>
        <v>0.79005170003561342</v>
      </c>
      <c r="K452" s="10">
        <f t="shared" si="82"/>
        <v>0.14088758489273934</v>
      </c>
      <c r="AC452" s="12"/>
      <c r="AD452" s="13"/>
    </row>
    <row r="453" spans="1:30" x14ac:dyDescent="0.3">
      <c r="A453" s="17">
        <v>43122</v>
      </c>
      <c r="B453" s="18">
        <v>5.586435228982202E-3</v>
      </c>
      <c r="C453" s="8">
        <f t="shared" si="76"/>
        <v>-4.56135647710178E-2</v>
      </c>
      <c r="D453" s="5">
        <f t="shared" si="77"/>
        <v>2.0805972911198361E-3</v>
      </c>
      <c r="E453" s="5">
        <f t="shared" si="79"/>
        <v>2.306951786142623E-3</v>
      </c>
      <c r="F453" s="5">
        <f t="shared" ref="F453" si="88">B$6+B$7*E453+B$8*(G452*100)^2</f>
        <v>0.23189429308605836</v>
      </c>
      <c r="G453" s="14">
        <v>5.7876997028847282E-3</v>
      </c>
      <c r="H453" s="8">
        <f t="shared" si="80"/>
        <v>4.8155403963216666E-3</v>
      </c>
      <c r="I453" s="7">
        <f t="shared" si="78"/>
        <v>9.7215930656306161E-4</v>
      </c>
      <c r="J453" s="10">
        <f t="shared" si="81"/>
        <v>0.16796989416685079</v>
      </c>
      <c r="K453" s="10">
        <f t="shared" si="82"/>
        <v>1.7992933115707821E-2</v>
      </c>
      <c r="AC453" s="12"/>
      <c r="AD453" s="13"/>
    </row>
    <row r="454" spans="1:30" x14ac:dyDescent="0.3">
      <c r="A454" s="17">
        <v>43123</v>
      </c>
      <c r="B454" s="18">
        <v>-1.228203399940864E-2</v>
      </c>
      <c r="C454" s="8">
        <f t="shared" si="76"/>
        <v>-6.3482033999408646E-2</v>
      </c>
      <c r="D454" s="5">
        <f t="shared" si="77"/>
        <v>4.0299686407020757E-3</v>
      </c>
      <c r="E454" s="5">
        <f t="shared" si="79"/>
        <v>2.0805972911198361E-3</v>
      </c>
      <c r="F454" s="5">
        <f>B$6+B$7*E453+B$8*(H453*100)^2</f>
        <v>0.26774301450421489</v>
      </c>
      <c r="G454" s="14">
        <v>6.7191408701390842E-3</v>
      </c>
      <c r="H454" s="8">
        <f t="shared" si="80"/>
        <v>5.174388992955737E-3</v>
      </c>
      <c r="I454" s="7">
        <f t="shared" si="78"/>
        <v>1.5447518771833472E-3</v>
      </c>
      <c r="J454" s="10">
        <f t="shared" si="81"/>
        <v>0.22990318361212916</v>
      </c>
      <c r="K454" s="10">
        <f t="shared" si="82"/>
        <v>3.7298989814334549E-2</v>
      </c>
      <c r="AC454" s="12"/>
      <c r="AD454" s="13"/>
    </row>
    <row r="455" spans="1:30" x14ac:dyDescent="0.3">
      <c r="A455" s="17">
        <v>43124</v>
      </c>
      <c r="B455" s="18">
        <v>3.6534076828887624E-2</v>
      </c>
      <c r="C455" s="8">
        <f t="shared" si="76"/>
        <v>-1.4665923171112379E-2</v>
      </c>
      <c r="D455" s="5">
        <f t="shared" si="77"/>
        <v>2.1508930246097097E-4</v>
      </c>
      <c r="E455" s="5">
        <f t="shared" si="79"/>
        <v>4.0299686407020757E-3</v>
      </c>
      <c r="F455" s="5">
        <f>B$6+B$7*E453+B$8*(H454*100)^2</f>
        <v>0.30067006512679173</v>
      </c>
      <c r="G455" s="14">
        <v>1.3916655366619219E-2</v>
      </c>
      <c r="H455" s="8">
        <f t="shared" si="80"/>
        <v>5.4833389930478652E-3</v>
      </c>
      <c r="I455" s="7">
        <f t="shared" si="78"/>
        <v>8.4333163735713541E-3</v>
      </c>
      <c r="J455" s="10">
        <f t="shared" si="81"/>
        <v>0.60598729733580114</v>
      </c>
      <c r="K455" s="10">
        <f t="shared" si="82"/>
        <v>0.60661711060608026</v>
      </c>
      <c r="AC455" s="12"/>
      <c r="AD455" s="13"/>
    </row>
    <row r="456" spans="1:30" x14ac:dyDescent="0.3">
      <c r="A456" s="17">
        <v>43126</v>
      </c>
      <c r="B456" s="18">
        <v>2.1878883011774337E-2</v>
      </c>
      <c r="C456" s="8">
        <f t="shared" si="76"/>
        <v>-2.9321116988225666E-2</v>
      </c>
      <c r="D456" s="5">
        <f t="shared" si="77"/>
        <v>8.5972790143721569E-4</v>
      </c>
      <c r="E456" s="5">
        <f t="shared" si="79"/>
        <v>2.1508930246097097E-4</v>
      </c>
      <c r="F456" s="5">
        <f>B$6+B$7*E453+B$8*(H455*100)^2</f>
        <v>0.33091356112362857</v>
      </c>
      <c r="G456" s="14">
        <v>8.3369860760481498E-3</v>
      </c>
      <c r="H456" s="8">
        <f t="shared" si="80"/>
        <v>5.7525086799033046E-3</v>
      </c>
      <c r="I456" s="7">
        <f t="shared" si="78"/>
        <v>2.5844773961448452E-3</v>
      </c>
      <c r="J456" s="10">
        <f t="shared" si="81"/>
        <v>0.31000140489258493</v>
      </c>
      <c r="K456" s="10">
        <f t="shared" si="82"/>
        <v>7.8212595690820841E-2</v>
      </c>
      <c r="AC456" s="12"/>
      <c r="AD456" s="13"/>
    </row>
    <row r="457" spans="1:30" x14ac:dyDescent="0.3">
      <c r="A457" s="17">
        <v>43129</v>
      </c>
      <c r="B457" s="18">
        <v>-9.7868947000492347E-3</v>
      </c>
      <c r="C457" s="8">
        <f t="shared" si="76"/>
        <v>-6.0986894700049241E-2</v>
      </c>
      <c r="D457" s="5">
        <f t="shared" si="77"/>
        <v>3.7194013251548941E-3</v>
      </c>
      <c r="E457" s="5">
        <f t="shared" si="79"/>
        <v>8.5972790143721569E-4</v>
      </c>
      <c r="F457" s="5">
        <f>B$6+B$7*E453+B$8*(H456*100)^2</f>
        <v>0.3586922121967232</v>
      </c>
      <c r="G457" s="14">
        <v>8.0308609355541401E-3</v>
      </c>
      <c r="H457" s="8">
        <f t="shared" si="80"/>
        <v>5.9890918526661722E-3</v>
      </c>
      <c r="I457" s="7">
        <f t="shared" si="78"/>
        <v>2.0417690828879679E-3</v>
      </c>
      <c r="J457" s="10">
        <f t="shared" si="81"/>
        <v>0.25424037338869487</v>
      </c>
      <c r="K457" s="10">
        <f t="shared" si="82"/>
        <v>4.7562691291910708E-2</v>
      </c>
      <c r="AC457" s="12"/>
      <c r="AD457" s="13"/>
    </row>
    <row r="458" spans="1:30" x14ac:dyDescent="0.3">
      <c r="A458" s="17">
        <v>43130</v>
      </c>
      <c r="B458" s="18">
        <v>-2.5534947081927166E-3</v>
      </c>
      <c r="C458" s="8">
        <f t="shared" si="76"/>
        <v>-5.3753494708192719E-2</v>
      </c>
      <c r="D458" s="5">
        <f t="shared" si="77"/>
        <v>2.8894381933437024E-3</v>
      </c>
      <c r="E458" s="5">
        <f t="shared" si="79"/>
        <v>3.7194013251548941E-3</v>
      </c>
      <c r="F458" s="5">
        <f>B$6+B$7*E453+B$8*(H457*100)^2</f>
        <v>0.38420690320736062</v>
      </c>
      <c r="G458" s="14">
        <v>8.5991067508031319E-3</v>
      </c>
      <c r="H458" s="8">
        <f t="shared" si="80"/>
        <v>6.1984425721898937E-3</v>
      </c>
      <c r="I458" s="7">
        <f t="shared" si="78"/>
        <v>2.4006641786132382E-3</v>
      </c>
      <c r="J458" s="10">
        <f t="shared" si="81"/>
        <v>0.27917599445884572</v>
      </c>
      <c r="K458" s="10">
        <f t="shared" si="82"/>
        <v>5.9940919855879571E-2</v>
      </c>
      <c r="AC458" s="12"/>
      <c r="AD458" s="13"/>
    </row>
    <row r="459" spans="1:30" x14ac:dyDescent="0.3">
      <c r="A459" s="17">
        <v>43131</v>
      </c>
      <c r="B459" s="18">
        <v>5.0887089944828198E-3</v>
      </c>
      <c r="C459" s="8">
        <f t="shared" si="76"/>
        <v>-4.6111291005517183E-2</v>
      </c>
      <c r="D459" s="5">
        <f t="shared" si="77"/>
        <v>2.1262511581954897E-3</v>
      </c>
      <c r="E459" s="5">
        <f t="shared" si="79"/>
        <v>2.8894381933437024E-3</v>
      </c>
      <c r="F459" s="5">
        <f>B$6+B$7*E453+B$8*(H458*100)^2</f>
        <v>0.40764214690063111</v>
      </c>
      <c r="G459" s="14">
        <v>1.6331578254485349E-2</v>
      </c>
      <c r="H459" s="8">
        <f t="shared" si="80"/>
        <v>6.3846859507780893E-3</v>
      </c>
      <c r="I459" s="7">
        <f t="shared" si="78"/>
        <v>9.9468923037072596E-3</v>
      </c>
      <c r="J459" s="10">
        <f t="shared" si="81"/>
        <v>0.6090588520417749</v>
      </c>
      <c r="K459" s="10">
        <f t="shared" si="82"/>
        <v>0.61873152120335906</v>
      </c>
      <c r="AC459" s="12"/>
      <c r="AD459" s="13"/>
    </row>
    <row r="460" spans="1:30" x14ac:dyDescent="0.3">
      <c r="A460" s="17">
        <v>43132</v>
      </c>
      <c r="B460" s="18">
        <v>6.8306917859282884E-3</v>
      </c>
      <c r="C460" s="8">
        <f t="shared" ref="C460:C523" si="89">B460-B$5</f>
        <v>-4.4369308214071715E-2</v>
      </c>
      <c r="D460" s="5">
        <f t="shared" ref="D460:D523" si="90">C460^2</f>
        <v>1.9686355113952918E-3</v>
      </c>
      <c r="E460" s="5">
        <f t="shared" si="79"/>
        <v>2.1262511581954897E-3</v>
      </c>
      <c r="F460" s="5">
        <f>B$6+B$7*E453+B$8*(H459*100)^2</f>
        <v>0.42916741823290006</v>
      </c>
      <c r="G460" s="14">
        <v>9.0743058029629387E-3</v>
      </c>
      <c r="H460" s="8">
        <f t="shared" si="80"/>
        <v>6.5510870718751713E-3</v>
      </c>
      <c r="I460" s="7">
        <f t="shared" si="78"/>
        <v>2.5232187310877674E-3</v>
      </c>
      <c r="J460" s="10">
        <f t="shared" si="81"/>
        <v>0.27806190202052561</v>
      </c>
      <c r="K460" s="10">
        <f t="shared" si="82"/>
        <v>5.9344429921292186E-2</v>
      </c>
      <c r="AC460" s="12"/>
      <c r="AD460" s="13"/>
    </row>
    <row r="461" spans="1:30" x14ac:dyDescent="0.3">
      <c r="A461" s="17">
        <v>43133</v>
      </c>
      <c r="B461" s="18">
        <v>-1.7153119698881513E-2</v>
      </c>
      <c r="C461" s="8">
        <f t="shared" si="89"/>
        <v>-6.8353119698881512E-2</v>
      </c>
      <c r="D461" s="5">
        <f t="shared" si="90"/>
        <v>4.6721489725696239E-3</v>
      </c>
      <c r="E461" s="5">
        <f t="shared" si="79"/>
        <v>1.9686355113952918E-3</v>
      </c>
      <c r="F461" s="5">
        <f>B$6+B$7*E453+B$8*(H460*100)^2</f>
        <v>0.44893837995158908</v>
      </c>
      <c r="G461" s="14">
        <v>9.2063602560051149E-3</v>
      </c>
      <c r="H461" s="8">
        <f t="shared" si="80"/>
        <v>6.7002864114274188E-3</v>
      </c>
      <c r="I461" s="7">
        <f t="shared" ref="I461:I524" si="91">SQRT((G461-H461)^2)</f>
        <v>2.5060738445776961E-3</v>
      </c>
      <c r="J461" s="10">
        <f t="shared" si="81"/>
        <v>0.27221114261122215</v>
      </c>
      <c r="K461" s="10">
        <f t="shared" si="82"/>
        <v>5.6280579606978964E-2</v>
      </c>
      <c r="AC461" s="12"/>
      <c r="AD461" s="13"/>
    </row>
    <row r="462" spans="1:30" x14ac:dyDescent="0.3">
      <c r="A462" s="17">
        <v>43136</v>
      </c>
      <c r="B462" s="18">
        <v>-2.6282088033532314E-2</v>
      </c>
      <c r="C462" s="8">
        <f t="shared" si="89"/>
        <v>-7.748208803353232E-2</v>
      </c>
      <c r="D462" s="5">
        <f t="shared" si="90"/>
        <v>6.003473966036052E-3</v>
      </c>
      <c r="E462" s="5">
        <f t="shared" ref="E462:E525" si="92">D461</f>
        <v>4.6721489725696239E-3</v>
      </c>
      <c r="F462" s="5">
        <f>B$6+B$7*E453+B$8*(H461*100)^2</f>
        <v>0.46709800829020498</v>
      </c>
      <c r="G462" s="14">
        <v>1.346706224546875E-2</v>
      </c>
      <c r="H462" s="8">
        <f t="shared" ref="H462:H525" si="93">SQRT(F462)/100</f>
        <v>6.8344568788617352E-3</v>
      </c>
      <c r="I462" s="7">
        <f t="shared" si="91"/>
        <v>6.6326053666070145E-3</v>
      </c>
      <c r="J462" s="10">
        <f t="shared" ref="J462:J525" si="94">ABS(G462-H462)/G462</f>
        <v>0.49250573330042202</v>
      </c>
      <c r="K462" s="10">
        <f t="shared" ref="K462:K525" si="95">G462/H462-LN(G462/H462)-1</f>
        <v>0.29219574511313207</v>
      </c>
      <c r="AC462" s="12"/>
      <c r="AD462" s="13"/>
    </row>
    <row r="463" spans="1:30" x14ac:dyDescent="0.3">
      <c r="A463" s="17">
        <v>43137</v>
      </c>
      <c r="B463" s="18">
        <v>2.4531410240997337E-2</v>
      </c>
      <c r="C463" s="8">
        <f t="shared" si="89"/>
        <v>-2.6668589759002666E-2</v>
      </c>
      <c r="D463" s="5">
        <f t="shared" si="90"/>
        <v>7.1121367973398181E-4</v>
      </c>
      <c r="E463" s="5">
        <f t="shared" si="92"/>
        <v>6.003473966036052E-3</v>
      </c>
      <c r="F463" s="5">
        <f t="shared" ref="F463" si="96">B$6+B$7*E463+B$8*(G462*100)^2</f>
        <v>1.720793239360404</v>
      </c>
      <c r="G463" s="14">
        <v>2.4057697478531103E-2</v>
      </c>
      <c r="H463" s="8">
        <f t="shared" si="93"/>
        <v>1.3117900896715161E-2</v>
      </c>
      <c r="I463" s="7">
        <f t="shared" si="91"/>
        <v>1.0939796581815943E-2</v>
      </c>
      <c r="J463" s="10">
        <f t="shared" si="94"/>
        <v>0.45473165466389831</v>
      </c>
      <c r="K463" s="10">
        <f t="shared" si="95"/>
        <v>0.22748215760101953</v>
      </c>
      <c r="AC463" s="12"/>
      <c r="AD463" s="13"/>
    </row>
    <row r="464" spans="1:30" x14ac:dyDescent="0.3">
      <c r="A464" s="17">
        <v>43138</v>
      </c>
      <c r="B464" s="18">
        <v>-1.3524665985011917E-2</v>
      </c>
      <c r="C464" s="8">
        <f t="shared" si="89"/>
        <v>-6.472466598501192E-2</v>
      </c>
      <c r="D464" s="5">
        <f t="shared" si="90"/>
        <v>4.1892823868713586E-3</v>
      </c>
      <c r="E464" s="5">
        <f t="shared" si="92"/>
        <v>7.1121367973398181E-4</v>
      </c>
      <c r="F464" s="5">
        <f>B$6+B$7*E463+B$8*(H463*100)^2</f>
        <v>1.6355340133811505</v>
      </c>
      <c r="G464" s="14">
        <v>1.2892581520147032E-2</v>
      </c>
      <c r="H464" s="8">
        <f t="shared" si="93"/>
        <v>1.2788799839629795E-2</v>
      </c>
      <c r="I464" s="7">
        <f t="shared" si="91"/>
        <v>1.0378168051723702E-4</v>
      </c>
      <c r="J464" s="10">
        <f t="shared" si="94"/>
        <v>8.0497207138119729E-3</v>
      </c>
      <c r="K464" s="10">
        <f t="shared" si="95"/>
        <v>3.2749915360064108E-5</v>
      </c>
      <c r="AC464" s="12"/>
      <c r="AD464" s="13"/>
    </row>
    <row r="465" spans="1:30" x14ac:dyDescent="0.3">
      <c r="A465" s="17">
        <v>43139</v>
      </c>
      <c r="B465" s="18">
        <v>-1.5021584954963266E-2</v>
      </c>
      <c r="C465" s="8">
        <f t="shared" si="89"/>
        <v>-6.6221584954963275E-2</v>
      </c>
      <c r="D465" s="5">
        <f t="shared" si="90"/>
        <v>4.3852983139474186E-3</v>
      </c>
      <c r="E465" s="5">
        <f t="shared" si="92"/>
        <v>4.1892823868713586E-3</v>
      </c>
      <c r="F465" s="5">
        <f>B$6+B$7*E463+B$8*(H464*100)^2</f>
        <v>1.5572234143192063</v>
      </c>
      <c r="G465" s="14">
        <v>1.7381720119089894E-2</v>
      </c>
      <c r="H465" s="8">
        <f t="shared" si="93"/>
        <v>1.247887580801735E-2</v>
      </c>
      <c r="I465" s="7">
        <f t="shared" si="91"/>
        <v>4.9028443110725444E-3</v>
      </c>
      <c r="J465" s="10">
        <f t="shared" si="94"/>
        <v>0.28206899417784764</v>
      </c>
      <c r="K465" s="10">
        <f t="shared" si="95"/>
        <v>6.1509699413352603E-2</v>
      </c>
      <c r="AC465" s="12"/>
      <c r="AD465" s="13"/>
    </row>
    <row r="466" spans="1:30" x14ac:dyDescent="0.3">
      <c r="A466" s="17">
        <v>43140</v>
      </c>
      <c r="B466" s="18">
        <v>-7.8063832205468465E-3</v>
      </c>
      <c r="C466" s="8">
        <f t="shared" si="89"/>
        <v>-5.9006383220546847E-2</v>
      </c>
      <c r="D466" s="5">
        <f t="shared" si="90"/>
        <v>3.4817532607700325E-3</v>
      </c>
      <c r="E466" s="5">
        <f t="shared" si="92"/>
        <v>4.3852983139474186E-3</v>
      </c>
      <c r="F466" s="5">
        <f>B$6+B$7*E463+B$8*(H465*100)^2</f>
        <v>1.4852951290808107</v>
      </c>
      <c r="G466" s="14">
        <v>1.870179669190105E-2</v>
      </c>
      <c r="H466" s="8">
        <f t="shared" si="93"/>
        <v>1.2187268476081139E-2</v>
      </c>
      <c r="I466" s="7">
        <f t="shared" si="91"/>
        <v>6.5145282158199109E-3</v>
      </c>
      <c r="J466" s="10">
        <f t="shared" si="94"/>
        <v>0.34833702467961675</v>
      </c>
      <c r="K466" s="10">
        <f t="shared" si="95"/>
        <v>0.10630778683369257</v>
      </c>
      <c r="AC466" s="12"/>
      <c r="AD466" s="13"/>
    </row>
    <row r="467" spans="1:30" x14ac:dyDescent="0.3">
      <c r="A467" s="17">
        <v>43145</v>
      </c>
      <c r="B467" s="18">
        <v>3.2160006316495876E-2</v>
      </c>
      <c r="C467" s="8">
        <f t="shared" si="89"/>
        <v>-1.9039993683504126E-2</v>
      </c>
      <c r="D467" s="5">
        <f t="shared" si="90"/>
        <v>3.6252135946787705E-4</v>
      </c>
      <c r="E467" s="5">
        <f t="shared" si="92"/>
        <v>3.4817532607700325E-3</v>
      </c>
      <c r="F467" s="5">
        <f>B$6+B$7*E463+B$8*(H466*100)^2</f>
        <v>1.4192289990893443</v>
      </c>
      <c r="G467" s="14">
        <v>1.5342535143502008E-2</v>
      </c>
      <c r="H467" s="8">
        <f t="shared" si="93"/>
        <v>1.1913139800612364E-2</v>
      </c>
      <c r="I467" s="7">
        <f t="shared" si="91"/>
        <v>3.4293953428896438E-3</v>
      </c>
      <c r="J467" s="10">
        <f t="shared" si="94"/>
        <v>0.22352207837973168</v>
      </c>
      <c r="K467" s="10">
        <f t="shared" si="95"/>
        <v>3.487955461080916E-2</v>
      </c>
      <c r="AC467" s="12"/>
      <c r="AD467" s="13"/>
    </row>
    <row r="468" spans="1:30" x14ac:dyDescent="0.3">
      <c r="A468" s="17">
        <v>43146</v>
      </c>
      <c r="B468" s="18">
        <v>8.913628377438379E-3</v>
      </c>
      <c r="C468" s="8">
        <f t="shared" si="89"/>
        <v>-4.2286371622561623E-2</v>
      </c>
      <c r="D468" s="5">
        <f t="shared" si="90"/>
        <v>1.7881372250013849E-3</v>
      </c>
      <c r="E468" s="5">
        <f t="shared" si="92"/>
        <v>3.6252135946787705E-4</v>
      </c>
      <c r="F468" s="5">
        <f>B$6+B$7*E463+B$8*(H467*100)^2</f>
        <v>1.3585472586921821</v>
      </c>
      <c r="G468" s="14">
        <v>8.076038368032586E-3</v>
      </c>
      <c r="H468" s="8">
        <f t="shared" si="93"/>
        <v>1.1655673548500672E-2</v>
      </c>
      <c r="I468" s="7">
        <f t="shared" si="91"/>
        <v>3.5796351804680861E-3</v>
      </c>
      <c r="J468" s="10">
        <f t="shared" si="94"/>
        <v>0.44324147773212297</v>
      </c>
      <c r="K468" s="10">
        <f t="shared" si="95"/>
        <v>5.9776352759942863E-2</v>
      </c>
      <c r="AC468" s="12"/>
      <c r="AD468" s="13"/>
    </row>
    <row r="469" spans="1:30" x14ac:dyDescent="0.3">
      <c r="A469" s="17">
        <v>43147</v>
      </c>
      <c r="B469" s="18">
        <v>2.7722508513977483E-3</v>
      </c>
      <c r="C469" s="8">
        <f t="shared" si="89"/>
        <v>-4.8427749148602255E-2</v>
      </c>
      <c r="D469" s="5">
        <f t="shared" si="90"/>
        <v>2.3452468875999463E-3</v>
      </c>
      <c r="E469" s="5">
        <f t="shared" si="92"/>
        <v>1.7881372250013849E-3</v>
      </c>
      <c r="F469" s="5">
        <f>B$6+B$7*E463+B$8*(H468*100)^2</f>
        <v>1.3028110801373889</v>
      </c>
      <c r="G469" s="14">
        <v>6.5089296175284885E-3</v>
      </c>
      <c r="H469" s="8">
        <f t="shared" si="93"/>
        <v>1.1414074995974877E-2</v>
      </c>
      <c r="I469" s="7">
        <f t="shared" si="91"/>
        <v>4.9051453784463885E-3</v>
      </c>
      <c r="J469" s="10">
        <f t="shared" si="94"/>
        <v>0.75360246103090078</v>
      </c>
      <c r="K469" s="10">
        <f t="shared" si="95"/>
        <v>0.13192689533474322</v>
      </c>
      <c r="AC469" s="12"/>
      <c r="AD469" s="13"/>
    </row>
    <row r="470" spans="1:30" x14ac:dyDescent="0.3">
      <c r="A470" s="17">
        <v>43150</v>
      </c>
      <c r="B470" s="18">
        <v>3.1656436268912374E-3</v>
      </c>
      <c r="C470" s="8">
        <f t="shared" si="89"/>
        <v>-4.8034356373108766E-2</v>
      </c>
      <c r="D470" s="5">
        <f t="shared" si="90"/>
        <v>2.3072993921788147E-3</v>
      </c>
      <c r="E470" s="5">
        <f t="shared" si="92"/>
        <v>2.3452468875999463E-3</v>
      </c>
      <c r="F470" s="5">
        <f>B$6+B$7*E463+B$8*(H469*100)^2</f>
        <v>1.2516174001348113</v>
      </c>
      <c r="G470" s="14">
        <v>3.131233975821678E-3</v>
      </c>
      <c r="H470" s="8">
        <f t="shared" si="93"/>
        <v>1.1187570782501495E-2</v>
      </c>
      <c r="I470" s="7">
        <f t="shared" si="91"/>
        <v>8.0563368066798174E-3</v>
      </c>
      <c r="J470" s="10">
        <f t="shared" si="94"/>
        <v>2.5728951809057086</v>
      </c>
      <c r="K470" s="10">
        <f t="shared" si="95"/>
        <v>0.5532613071877015</v>
      </c>
      <c r="AC470" s="12"/>
      <c r="AD470" s="13"/>
    </row>
    <row r="471" spans="1:30" x14ac:dyDescent="0.3">
      <c r="A471" s="17">
        <v>43151</v>
      </c>
      <c r="B471" s="18">
        <v>1.1852633233015129E-2</v>
      </c>
      <c r="C471" s="8">
        <f t="shared" si="89"/>
        <v>-3.9347366766984873E-2</v>
      </c>
      <c r="D471" s="5">
        <f t="shared" si="90"/>
        <v>1.5482152714956256E-3</v>
      </c>
      <c r="E471" s="5">
        <f t="shared" si="92"/>
        <v>2.3072993921788147E-3</v>
      </c>
      <c r="F471" s="5">
        <f>B$6+B$7*E463+B$8*(H470*100)^2</f>
        <v>1.2045960050524434</v>
      </c>
      <c r="G471" s="14">
        <v>1.4227950197760748E-2</v>
      </c>
      <c r="H471" s="8">
        <f t="shared" si="93"/>
        <v>1.0975408899227596E-2</v>
      </c>
      <c r="I471" s="7">
        <f t="shared" si="91"/>
        <v>3.2525412985331525E-3</v>
      </c>
      <c r="J471" s="10">
        <f t="shared" si="94"/>
        <v>0.22860224089377615</v>
      </c>
      <c r="K471" s="10">
        <f t="shared" si="95"/>
        <v>3.6796936718489937E-2</v>
      </c>
      <c r="AC471" s="12"/>
      <c r="AD471" s="13"/>
    </row>
    <row r="472" spans="1:30" x14ac:dyDescent="0.3">
      <c r="A472" s="17">
        <v>43152</v>
      </c>
      <c r="B472" s="18">
        <v>2.8861392345821057E-3</v>
      </c>
      <c r="C472" s="8">
        <f t="shared" si="89"/>
        <v>-4.8313860765417896E-2</v>
      </c>
      <c r="D472" s="5">
        <f t="shared" si="90"/>
        <v>2.3342291420601867E-3</v>
      </c>
      <c r="E472" s="5">
        <f t="shared" si="92"/>
        <v>1.5482152714956256E-3</v>
      </c>
      <c r="F472" s="5">
        <f>B$6+B$7*E463+B$8*(H471*100)^2</f>
        <v>1.1614068536692888</v>
      </c>
      <c r="G472" s="14">
        <v>1.5241906213025359E-2</v>
      </c>
      <c r="H472" s="8">
        <f t="shared" si="93"/>
        <v>1.0776858789412102E-2</v>
      </c>
      <c r="I472" s="7">
        <f t="shared" si="91"/>
        <v>4.4650474236132571E-3</v>
      </c>
      <c r="J472" s="10">
        <f t="shared" si="94"/>
        <v>0.29294547290925704</v>
      </c>
      <c r="K472" s="10">
        <f t="shared" si="95"/>
        <v>6.7670586826694468E-2</v>
      </c>
      <c r="AC472" s="12"/>
      <c r="AD472" s="13"/>
    </row>
    <row r="473" spans="1:30" x14ac:dyDescent="0.3">
      <c r="A473" s="17">
        <v>43153</v>
      </c>
      <c r="B473" s="18">
        <v>7.3406297040996462E-3</v>
      </c>
      <c r="C473" s="8">
        <f t="shared" si="89"/>
        <v>-4.3859370295900355E-2</v>
      </c>
      <c r="D473" s="5">
        <f t="shared" si="90"/>
        <v>1.9236443627529065E-3</v>
      </c>
      <c r="E473" s="5">
        <f t="shared" si="92"/>
        <v>2.3342291420601867E-3</v>
      </c>
      <c r="F473" s="5">
        <f t="shared" ref="F473" si="97">B$6+B$7*E473+B$8*(G472*100)^2</f>
        <v>2.1885696079971018</v>
      </c>
      <c r="G473" s="14">
        <v>8.212142900363947E-3</v>
      </c>
      <c r="H473" s="8">
        <f t="shared" si="93"/>
        <v>1.4793814950840443E-2</v>
      </c>
      <c r="I473" s="7">
        <f t="shared" si="91"/>
        <v>6.5816720504764965E-3</v>
      </c>
      <c r="J473" s="10">
        <f t="shared" si="94"/>
        <v>0.8014561035201675</v>
      </c>
      <c r="K473" s="10">
        <f t="shared" si="95"/>
        <v>0.1437017884287799</v>
      </c>
      <c r="AC473" s="12"/>
      <c r="AD473" s="13"/>
    </row>
    <row r="474" spans="1:30" x14ac:dyDescent="0.3">
      <c r="A474" s="17">
        <v>43154</v>
      </c>
      <c r="B474" s="18">
        <v>6.9778819621082681E-3</v>
      </c>
      <c r="C474" s="8">
        <f t="shared" si="89"/>
        <v>-4.4222118037891736E-2</v>
      </c>
      <c r="D474" s="5">
        <f t="shared" si="90"/>
        <v>1.9555957237572296E-3</v>
      </c>
      <c r="E474" s="5">
        <f t="shared" si="92"/>
        <v>1.9236443627529065E-3</v>
      </c>
      <c r="F474" s="5">
        <f>B$6+B$7*E473+B$8*(H473*100)^2</f>
        <v>2.0649510424562587</v>
      </c>
      <c r="G474" s="14">
        <v>9.1400441402225627E-3</v>
      </c>
      <c r="H474" s="8">
        <f t="shared" si="93"/>
        <v>1.4369937517109316E-2</v>
      </c>
      <c r="I474" s="7">
        <f t="shared" si="91"/>
        <v>5.2298933768867538E-3</v>
      </c>
      <c r="J474" s="10">
        <f t="shared" si="94"/>
        <v>0.5721956367663017</v>
      </c>
      <c r="K474" s="10">
        <f t="shared" si="95"/>
        <v>8.8526295286067924E-2</v>
      </c>
      <c r="AC474" s="12"/>
      <c r="AD474" s="13"/>
    </row>
    <row r="475" spans="1:30" x14ac:dyDescent="0.3">
      <c r="A475" s="17">
        <v>43157</v>
      </c>
      <c r="B475" s="18">
        <v>4.115561466226692E-3</v>
      </c>
      <c r="C475" s="8">
        <f t="shared" si="89"/>
        <v>-4.708443853377331E-2</v>
      </c>
      <c r="D475" s="5">
        <f t="shared" si="90"/>
        <v>2.2169443520406768E-3</v>
      </c>
      <c r="E475" s="5">
        <f t="shared" si="92"/>
        <v>1.9555957237572296E-3</v>
      </c>
      <c r="F475" s="5">
        <f>B$6+B$7*E473+B$8*(H474*100)^2</f>
        <v>1.9514073900069937</v>
      </c>
      <c r="G475" s="14">
        <v>8.9500360477302553E-3</v>
      </c>
      <c r="H475" s="8">
        <f t="shared" si="93"/>
        <v>1.3969278399427056E-2</v>
      </c>
      <c r="I475" s="7">
        <f t="shared" si="91"/>
        <v>5.0192423516968003E-3</v>
      </c>
      <c r="J475" s="10">
        <f t="shared" si="94"/>
        <v>0.56080694255635866</v>
      </c>
      <c r="K475" s="10">
        <f t="shared" si="95"/>
        <v>8.5897186957420324E-2</v>
      </c>
      <c r="AC475" s="12"/>
      <c r="AD475" s="13"/>
    </row>
    <row r="476" spans="1:30" x14ac:dyDescent="0.3">
      <c r="A476" s="17">
        <v>43158</v>
      </c>
      <c r="B476" s="18">
        <v>-8.2251248411197211E-3</v>
      </c>
      <c r="C476" s="8">
        <f t="shared" si="89"/>
        <v>-5.9425124841119725E-2</v>
      </c>
      <c r="D476" s="5">
        <f t="shared" si="90"/>
        <v>3.5313454623826647E-3</v>
      </c>
      <c r="E476" s="5">
        <f t="shared" si="92"/>
        <v>2.2169443520406768E-3</v>
      </c>
      <c r="F476" s="5">
        <f>B$6+B$7*E473+B$8*(H475*100)^2</f>
        <v>1.8471175452323436</v>
      </c>
      <c r="G476" s="14">
        <v>8.1596867878792837E-3</v>
      </c>
      <c r="H476" s="8">
        <f t="shared" si="93"/>
        <v>1.3590870263645163E-2</v>
      </c>
      <c r="I476" s="7">
        <f t="shared" si="91"/>
        <v>5.431183475765879E-3</v>
      </c>
      <c r="J476" s="10">
        <f t="shared" si="94"/>
        <v>0.6656117589995697</v>
      </c>
      <c r="K476" s="10">
        <f t="shared" si="95"/>
        <v>0.11057248605544889</v>
      </c>
      <c r="AC476" s="12"/>
      <c r="AD476" s="13"/>
    </row>
    <row r="477" spans="1:30" x14ac:dyDescent="0.3">
      <c r="A477" s="17">
        <v>43159</v>
      </c>
      <c r="B477" s="18">
        <v>-1.6866583954277439E-2</v>
      </c>
      <c r="C477" s="8">
        <f t="shared" si="89"/>
        <v>-6.8066583954277449E-2</v>
      </c>
      <c r="D477" s="5">
        <f t="shared" si="90"/>
        <v>4.6330598512047006E-3</v>
      </c>
      <c r="E477" s="5">
        <f t="shared" si="92"/>
        <v>3.5313454623826647E-3</v>
      </c>
      <c r="F477" s="5">
        <f>B$6+B$7*E473+B$8*(H476*100)^2</f>
        <v>1.7513273228068276</v>
      </c>
      <c r="G477" s="14">
        <v>9.04374000526861E-3</v>
      </c>
      <c r="H477" s="8">
        <f t="shared" si="93"/>
        <v>1.3233772413060561E-2</v>
      </c>
      <c r="I477" s="7">
        <f t="shared" si="91"/>
        <v>4.190032407791951E-3</v>
      </c>
      <c r="J477" s="10">
        <f t="shared" si="94"/>
        <v>0.46330748178861453</v>
      </c>
      <c r="K477" s="10">
        <f t="shared" si="95"/>
        <v>6.4082643254534943E-2</v>
      </c>
      <c r="AC477" s="12"/>
      <c r="AD477" s="13"/>
    </row>
    <row r="478" spans="1:30" x14ac:dyDescent="0.3">
      <c r="A478" s="17">
        <v>43160</v>
      </c>
      <c r="B478" s="18">
        <v>-1.2056726596448815E-3</v>
      </c>
      <c r="C478" s="8">
        <f t="shared" si="89"/>
        <v>-5.2405672659644881E-2</v>
      </c>
      <c r="D478" s="5">
        <f t="shared" si="90"/>
        <v>2.7463545269098512E-3</v>
      </c>
      <c r="E478" s="5">
        <f t="shared" si="92"/>
        <v>4.6330598512047006E-3</v>
      </c>
      <c r="F478" s="5">
        <f>B$6+B$7*E473+B$8*(H477*100)^2</f>
        <v>1.663344003508991</v>
      </c>
      <c r="G478" s="14">
        <v>1.2579614654884061E-2</v>
      </c>
      <c r="H478" s="8">
        <f t="shared" si="93"/>
        <v>1.289706944816919E-2</v>
      </c>
      <c r="I478" s="7">
        <f t="shared" si="91"/>
        <v>3.1745479328512856E-4</v>
      </c>
      <c r="J478" s="10">
        <f t="shared" si="94"/>
        <v>2.5235653236951584E-2</v>
      </c>
      <c r="K478" s="10">
        <f t="shared" si="95"/>
        <v>3.0800127282226697E-4</v>
      </c>
      <c r="AC478" s="12"/>
      <c r="AD478" s="13"/>
    </row>
    <row r="479" spans="1:30" x14ac:dyDescent="0.3">
      <c r="A479" s="17">
        <v>43161</v>
      </c>
      <c r="B479" s="18">
        <v>4.4759013364398491E-3</v>
      </c>
      <c r="C479" s="8">
        <f t="shared" si="89"/>
        <v>-4.6724098663560157E-2</v>
      </c>
      <c r="D479" s="5">
        <f t="shared" si="90"/>
        <v>2.1831413959221041E-3</v>
      </c>
      <c r="E479" s="5">
        <f t="shared" si="92"/>
        <v>2.7463545269098512E-3</v>
      </c>
      <c r="F479" s="5">
        <f>B$6+B$7*E473+B$8*(H478*100)^2</f>
        <v>1.5825313247339285</v>
      </c>
      <c r="G479" s="14">
        <v>1.8209860564748496E-2</v>
      </c>
      <c r="H479" s="8">
        <f t="shared" si="93"/>
        <v>1.257987012943269E-2</v>
      </c>
      <c r="I479" s="7">
        <f t="shared" si="91"/>
        <v>5.6299904353158056E-3</v>
      </c>
      <c r="J479" s="10">
        <f t="shared" si="94"/>
        <v>0.30917262739587398</v>
      </c>
      <c r="K479" s="10">
        <f t="shared" si="95"/>
        <v>7.7674321969819493E-2</v>
      </c>
      <c r="AC479" s="12"/>
      <c r="AD479" s="13"/>
    </row>
    <row r="480" spans="1:30" x14ac:dyDescent="0.3">
      <c r="A480" s="17">
        <v>43164</v>
      </c>
      <c r="B480" s="18">
        <v>3.050344655502839E-3</v>
      </c>
      <c r="C480" s="8">
        <f t="shared" si="89"/>
        <v>-4.8149655344497166E-2</v>
      </c>
      <c r="D480" s="5">
        <f t="shared" si="90"/>
        <v>2.3183893097938647E-3</v>
      </c>
      <c r="E480" s="5">
        <f t="shared" si="92"/>
        <v>2.1831413959221041E-3</v>
      </c>
      <c r="F480" s="5">
        <f>B$6+B$7*E473+B$8*(H479*100)^2</f>
        <v>1.5083048792790337</v>
      </c>
      <c r="G480" s="14">
        <v>9.0666331806666892E-3</v>
      </c>
      <c r="H480" s="8">
        <f t="shared" si="93"/>
        <v>1.2281306442227691E-2</v>
      </c>
      <c r="I480" s="7">
        <f t="shared" si="91"/>
        <v>3.2146732615610015E-3</v>
      </c>
      <c r="J480" s="10">
        <f t="shared" si="94"/>
        <v>0.35456086041021673</v>
      </c>
      <c r="K480" s="10">
        <f t="shared" si="95"/>
        <v>4.1723950686083811E-2</v>
      </c>
      <c r="AC480" s="12"/>
      <c r="AD480" s="13"/>
    </row>
    <row r="481" spans="1:30" x14ac:dyDescent="0.3">
      <c r="A481" s="17">
        <v>43165</v>
      </c>
      <c r="B481" s="18">
        <v>-4.3104519313477514E-3</v>
      </c>
      <c r="C481" s="8">
        <f t="shared" si="89"/>
        <v>-5.5510451931347751E-2</v>
      </c>
      <c r="D481" s="5">
        <f t="shared" si="90"/>
        <v>3.0814102736224694E-3</v>
      </c>
      <c r="E481" s="5">
        <f t="shared" si="92"/>
        <v>2.3183893097938647E-3</v>
      </c>
      <c r="F481" s="5">
        <f>B$6+B$7*E473+B$8*(H480*100)^2</f>
        <v>1.4401278891287128</v>
      </c>
      <c r="G481" s="14">
        <v>1.1645919854134374E-2</v>
      </c>
      <c r="H481" s="8">
        <f t="shared" si="93"/>
        <v>1.2000532859538832E-2</v>
      </c>
      <c r="I481" s="7">
        <f t="shared" si="91"/>
        <v>3.5461300540445828E-4</v>
      </c>
      <c r="J481" s="10">
        <f t="shared" si="94"/>
        <v>3.0449548841654486E-2</v>
      </c>
      <c r="K481" s="10">
        <f t="shared" si="95"/>
        <v>4.4539058152537336E-4</v>
      </c>
      <c r="AC481" s="12"/>
      <c r="AD481" s="13"/>
    </row>
    <row r="482" spans="1:30" x14ac:dyDescent="0.3">
      <c r="A482" s="17">
        <v>43166</v>
      </c>
      <c r="B482" s="18">
        <v>-1.9750264984809748E-3</v>
      </c>
      <c r="C482" s="8">
        <f t="shared" si="89"/>
        <v>-5.3175026498480979E-2</v>
      </c>
      <c r="D482" s="5">
        <f t="shared" si="90"/>
        <v>2.8275834431141541E-3</v>
      </c>
      <c r="E482" s="5">
        <f t="shared" si="92"/>
        <v>3.0814102736224694E-3</v>
      </c>
      <c r="F482" s="5">
        <f>B$6+B$7*E473+B$8*(H481*100)^2</f>
        <v>1.377507323675643</v>
      </c>
      <c r="G482" s="14">
        <v>1.2734376354976724E-2</v>
      </c>
      <c r="H482" s="8">
        <f t="shared" si="93"/>
        <v>1.173672579417123E-2</v>
      </c>
      <c r="I482" s="7">
        <f t="shared" si="91"/>
        <v>9.9765056080549329E-4</v>
      </c>
      <c r="J482" s="10">
        <f t="shared" si="94"/>
        <v>7.8343103187428667E-2</v>
      </c>
      <c r="K482" s="10">
        <f t="shared" si="95"/>
        <v>3.4202057020440435E-3</v>
      </c>
      <c r="AC482" s="12"/>
      <c r="AD482" s="13"/>
    </row>
    <row r="483" spans="1:30" x14ac:dyDescent="0.3">
      <c r="A483" s="17">
        <v>43167</v>
      </c>
      <c r="B483" s="18">
        <v>-5.8544535986298834E-3</v>
      </c>
      <c r="C483" s="8">
        <f t="shared" si="89"/>
        <v>-5.7054453598629887E-2</v>
      </c>
      <c r="D483" s="5">
        <f t="shared" si="90"/>
        <v>3.2552106754382107E-3</v>
      </c>
      <c r="E483" s="5">
        <f t="shared" si="92"/>
        <v>2.8275834431141541E-3</v>
      </c>
      <c r="F483" s="5">
        <f t="shared" ref="F483" si="98">B$6+B$7*E483+B$8*(G482*100)^2</f>
        <v>1.5442610043215454</v>
      </c>
      <c r="G483" s="14">
        <v>9.8453349402973771E-3</v>
      </c>
      <c r="H483" s="8">
        <f t="shared" si="93"/>
        <v>1.2426829862525459E-2</v>
      </c>
      <c r="I483" s="7">
        <f t="shared" si="91"/>
        <v>2.5814949222280822E-3</v>
      </c>
      <c r="J483" s="10">
        <f t="shared" si="94"/>
        <v>0.26220488565217959</v>
      </c>
      <c r="K483" s="10">
        <f t="shared" si="95"/>
        <v>2.512450374938191E-2</v>
      </c>
      <c r="AC483" s="12"/>
      <c r="AD483" s="13"/>
    </row>
    <row r="484" spans="1:30" x14ac:dyDescent="0.3">
      <c r="A484" s="17">
        <v>43168</v>
      </c>
      <c r="B484" s="18">
        <v>1.6177200990099439E-2</v>
      </c>
      <c r="C484" s="8">
        <f t="shared" si="89"/>
        <v>-3.502279900990056E-2</v>
      </c>
      <c r="D484" s="5">
        <f t="shared" si="90"/>
        <v>1.2265964504878917E-3</v>
      </c>
      <c r="E484" s="5">
        <f t="shared" si="92"/>
        <v>3.2552106754382107E-3</v>
      </c>
      <c r="F484" s="5">
        <f>B$6+B$7*E483+B$8*(H483*100)^2</f>
        <v>1.4731852633263871</v>
      </c>
      <c r="G484" s="14">
        <v>9.2870474446580045E-3</v>
      </c>
      <c r="H484" s="8">
        <f t="shared" si="93"/>
        <v>1.2137484349429198E-2</v>
      </c>
      <c r="I484" s="7">
        <f t="shared" si="91"/>
        <v>2.8504369047711933E-3</v>
      </c>
      <c r="J484" s="10">
        <f t="shared" si="94"/>
        <v>0.30692606253570837</v>
      </c>
      <c r="K484" s="10">
        <f t="shared" si="95"/>
        <v>3.2832088817729588E-2</v>
      </c>
      <c r="AC484" s="12"/>
      <c r="AD484" s="13"/>
    </row>
    <row r="485" spans="1:30" x14ac:dyDescent="0.3">
      <c r="A485" s="17">
        <v>43171</v>
      </c>
      <c r="B485" s="18">
        <v>6.1060609519320887E-3</v>
      </c>
      <c r="C485" s="8">
        <f t="shared" si="89"/>
        <v>-4.509393904806791E-2</v>
      </c>
      <c r="D485" s="5">
        <f t="shared" si="90"/>
        <v>2.0334633388708638E-3</v>
      </c>
      <c r="E485" s="5">
        <f t="shared" si="92"/>
        <v>1.2265964504878917E-3</v>
      </c>
      <c r="F485" s="5">
        <f>B$6+B$7*E483+B$8*(H484*100)^2</f>
        <v>1.4079021952223343</v>
      </c>
      <c r="G485" s="14">
        <v>4.0077040352979017E-3</v>
      </c>
      <c r="H485" s="8">
        <f t="shared" si="93"/>
        <v>1.1865505447398077E-2</v>
      </c>
      <c r="I485" s="7">
        <f t="shared" si="91"/>
        <v>7.8578014121001745E-3</v>
      </c>
      <c r="J485" s="10">
        <f t="shared" si="94"/>
        <v>1.9606740774499547</v>
      </c>
      <c r="K485" s="10">
        <f t="shared" si="95"/>
        <v>0.42317789120372584</v>
      </c>
      <c r="AC485" s="12"/>
      <c r="AD485" s="13"/>
    </row>
    <row r="486" spans="1:30" x14ac:dyDescent="0.3">
      <c r="A486" s="17">
        <v>43172</v>
      </c>
      <c r="B486" s="18">
        <v>-5.9555587954152143E-3</v>
      </c>
      <c r="C486" s="8">
        <f t="shared" si="89"/>
        <v>-5.7155558795415215E-2</v>
      </c>
      <c r="D486" s="5">
        <f t="shared" si="90"/>
        <v>3.2667579012161654E-3</v>
      </c>
      <c r="E486" s="5">
        <f t="shared" si="92"/>
        <v>2.0334633388708638E-3</v>
      </c>
      <c r="F486" s="5">
        <f>B$6+B$7*E483+B$8*(H485*100)^2</f>
        <v>1.3479396971687618</v>
      </c>
      <c r="G486" s="14">
        <v>8.6698746167369143E-3</v>
      </c>
      <c r="H486" s="8">
        <f t="shared" si="93"/>
        <v>1.1610080521550064E-2</v>
      </c>
      <c r="I486" s="7">
        <f t="shared" si="91"/>
        <v>2.9402059048131493E-3</v>
      </c>
      <c r="J486" s="10">
        <f t="shared" si="94"/>
        <v>0.33912899952868708</v>
      </c>
      <c r="K486" s="10">
        <f t="shared" si="95"/>
        <v>3.877344937897087E-2</v>
      </c>
      <c r="AC486" s="12"/>
      <c r="AD486" s="13"/>
    </row>
    <row r="487" spans="1:30" x14ac:dyDescent="0.3">
      <c r="A487" s="17">
        <v>43173</v>
      </c>
      <c r="B487" s="18">
        <v>-3.8623297354138525E-3</v>
      </c>
      <c r="C487" s="8">
        <f t="shared" si="89"/>
        <v>-5.5062329735413855E-2</v>
      </c>
      <c r="D487" s="5">
        <f t="shared" si="90"/>
        <v>3.0318601558914408E-3</v>
      </c>
      <c r="E487" s="5">
        <f t="shared" si="92"/>
        <v>3.2667579012161654E-3</v>
      </c>
      <c r="F487" s="5">
        <f>B$6+B$7*E483+B$8*(H486*100)^2</f>
        <v>1.2928641427065557</v>
      </c>
      <c r="G487" s="14">
        <v>9.6163127392457255E-3</v>
      </c>
      <c r="H487" s="8">
        <f t="shared" si="93"/>
        <v>1.1370418385910677E-2</v>
      </c>
      <c r="I487" s="7">
        <f t="shared" si="91"/>
        <v>1.7541056466649513E-3</v>
      </c>
      <c r="J487" s="10">
        <f t="shared" si="94"/>
        <v>0.18240938020933564</v>
      </c>
      <c r="K487" s="10">
        <f t="shared" si="95"/>
        <v>1.328497811338103E-2</v>
      </c>
      <c r="AC487" s="12"/>
      <c r="AD487" s="13"/>
    </row>
    <row r="488" spans="1:30" x14ac:dyDescent="0.3">
      <c r="A488" s="17">
        <v>43174</v>
      </c>
      <c r="B488" s="18">
        <v>-1.3136305030774989E-2</v>
      </c>
      <c r="C488" s="8">
        <f t="shared" si="89"/>
        <v>-6.433630503077499E-2</v>
      </c>
      <c r="D488" s="5">
        <f t="shared" si="90"/>
        <v>4.1391601450129229E-3</v>
      </c>
      <c r="E488" s="5">
        <f t="shared" si="92"/>
        <v>3.0318601558914408E-3</v>
      </c>
      <c r="F488" s="5">
        <f>B$6+B$7*E483+B$8*(H487*100)^2</f>
        <v>1.2422772459330191</v>
      </c>
      <c r="G488" s="14">
        <v>7.598082972245881E-3</v>
      </c>
      <c r="H488" s="8">
        <f t="shared" si="93"/>
        <v>1.1145749171469002E-2</v>
      </c>
      <c r="I488" s="7">
        <f t="shared" si="91"/>
        <v>3.5476661992231212E-3</v>
      </c>
      <c r="J488" s="10">
        <f t="shared" si="94"/>
        <v>0.46691595922049844</v>
      </c>
      <c r="K488" s="10">
        <f t="shared" si="95"/>
        <v>6.4864521387701712E-2</v>
      </c>
      <c r="AC488" s="12"/>
      <c r="AD488" s="13"/>
    </row>
    <row r="489" spans="1:30" x14ac:dyDescent="0.3">
      <c r="A489" s="17">
        <v>43175</v>
      </c>
      <c r="B489" s="18">
        <v>-4.9465887213545948E-4</v>
      </c>
      <c r="C489" s="8">
        <f t="shared" si="89"/>
        <v>-5.1694658872135459E-2</v>
      </c>
      <c r="D489" s="5">
        <f t="shared" si="90"/>
        <v>2.6723377559064532E-3</v>
      </c>
      <c r="E489" s="5">
        <f t="shared" si="92"/>
        <v>4.1391601450129229E-3</v>
      </c>
      <c r="F489" s="5">
        <f>B$6+B$7*E483+B$8*(H488*100)^2</f>
        <v>1.195813181246526</v>
      </c>
      <c r="G489" s="14">
        <v>7.6173840818081102E-3</v>
      </c>
      <c r="H489" s="8">
        <f t="shared" si="93"/>
        <v>1.0935324326450158E-2</v>
      </c>
      <c r="I489" s="7">
        <f t="shared" si="91"/>
        <v>3.3179402446420481E-3</v>
      </c>
      <c r="J489" s="10">
        <f t="shared" si="94"/>
        <v>0.43557476018125119</v>
      </c>
      <c r="K489" s="10">
        <f t="shared" si="95"/>
        <v>5.8150407207763655E-2</v>
      </c>
      <c r="AC489" s="12"/>
      <c r="AD489" s="13"/>
    </row>
    <row r="490" spans="1:30" x14ac:dyDescent="0.3">
      <c r="A490" s="17">
        <v>43178</v>
      </c>
      <c r="B490" s="18">
        <v>-1.1528632002674524E-2</v>
      </c>
      <c r="C490" s="8">
        <f t="shared" si="89"/>
        <v>-6.2728632002674534E-2</v>
      </c>
      <c r="D490" s="5">
        <f t="shared" si="90"/>
        <v>3.9348812729269635E-3</v>
      </c>
      <c r="E490" s="5">
        <f t="shared" si="92"/>
        <v>2.6723377559064532E-3</v>
      </c>
      <c r="F490" s="5">
        <f>B$6+B$7*E483+B$8*(H489*100)^2</f>
        <v>1.1531359378319819</v>
      </c>
      <c r="G490" s="14">
        <v>7.3251857370831988E-3</v>
      </c>
      <c r="H490" s="8">
        <f t="shared" si="93"/>
        <v>1.0738416726091337E-2</v>
      </c>
      <c r="I490" s="7">
        <f t="shared" si="91"/>
        <v>3.4132309890081381E-3</v>
      </c>
      <c r="J490" s="10">
        <f t="shared" si="94"/>
        <v>0.46595828577136472</v>
      </c>
      <c r="K490" s="10">
        <f t="shared" si="95"/>
        <v>6.4656798853901076E-2</v>
      </c>
      <c r="AC490" s="12"/>
      <c r="AD490" s="13"/>
    </row>
    <row r="491" spans="1:30" x14ac:dyDescent="0.3">
      <c r="A491" s="17">
        <v>43179</v>
      </c>
      <c r="B491" s="18">
        <v>2.9867285421334541E-3</v>
      </c>
      <c r="C491" s="8">
        <f t="shared" si="89"/>
        <v>-4.8213271457866545E-2</v>
      </c>
      <c r="D491" s="5">
        <f t="shared" si="90"/>
        <v>2.3245195446699287E-3</v>
      </c>
      <c r="E491" s="5">
        <f t="shared" si="92"/>
        <v>3.9348812729269635E-3</v>
      </c>
      <c r="F491" s="5">
        <f>B$6+B$7*E483+B$8*(H490*100)^2</f>
        <v>1.1139368897557234</v>
      </c>
      <c r="G491" s="14">
        <v>5.4640470625998893E-3</v>
      </c>
      <c r="H491" s="8">
        <f t="shared" si="93"/>
        <v>1.0554320867567572E-2</v>
      </c>
      <c r="I491" s="7">
        <f t="shared" si="91"/>
        <v>5.090273804967683E-3</v>
      </c>
      <c r="J491" s="10">
        <f t="shared" si="94"/>
        <v>0.93159406327397942</v>
      </c>
      <c r="K491" s="10">
        <f t="shared" si="95"/>
        <v>0.17605272179204157</v>
      </c>
      <c r="AC491" s="12"/>
      <c r="AD491" s="13"/>
    </row>
    <row r="492" spans="1:30" x14ac:dyDescent="0.3">
      <c r="A492" s="17">
        <v>43180</v>
      </c>
      <c r="B492" s="18">
        <v>9.6133552623547166E-3</v>
      </c>
      <c r="C492" s="8">
        <f t="shared" si="89"/>
        <v>-4.1586644737645284E-2</v>
      </c>
      <c r="D492" s="5">
        <f t="shared" si="90"/>
        <v>1.7294490205351201E-3</v>
      </c>
      <c r="E492" s="5">
        <f t="shared" si="92"/>
        <v>2.3245195446699287E-3</v>
      </c>
      <c r="F492" s="5">
        <f>B$6+B$7*E483+B$8*(H491*100)^2</f>
        <v>1.0779325640976796</v>
      </c>
      <c r="G492" s="14">
        <v>6.4923795893830037E-3</v>
      </c>
      <c r="H492" s="8">
        <f t="shared" si="93"/>
        <v>1.0382353124883009E-2</v>
      </c>
      <c r="I492" s="7">
        <f t="shared" si="91"/>
        <v>3.8899735355000051E-3</v>
      </c>
      <c r="J492" s="10">
        <f t="shared" si="94"/>
        <v>0.59915990461514046</v>
      </c>
      <c r="K492" s="10">
        <f t="shared" si="95"/>
        <v>9.4806766393106923E-2</v>
      </c>
      <c r="AC492" s="12"/>
      <c r="AD492" s="13"/>
    </row>
    <row r="493" spans="1:30" x14ac:dyDescent="0.3">
      <c r="A493" s="17">
        <v>43181</v>
      </c>
      <c r="B493" s="18">
        <v>-2.4625185497613024E-3</v>
      </c>
      <c r="C493" s="8">
        <f t="shared" si="89"/>
        <v>-5.3662518549761305E-2</v>
      </c>
      <c r="D493" s="5">
        <f t="shared" si="90"/>
        <v>2.8796658971034761E-3</v>
      </c>
      <c r="E493" s="5">
        <f t="shared" si="92"/>
        <v>1.7294490205351201E-3</v>
      </c>
      <c r="F493" s="5">
        <f t="shared" ref="F493" si="99">B$6+B$7*E493+B$8*(G492*100)^2</f>
        <v>0.44186789887638939</v>
      </c>
      <c r="G493" s="14">
        <v>9.9520577356038923E-3</v>
      </c>
      <c r="H493" s="8">
        <f t="shared" si="93"/>
        <v>6.6473144868916005E-3</v>
      </c>
      <c r="I493" s="7">
        <f t="shared" si="91"/>
        <v>3.3047432487122918E-3</v>
      </c>
      <c r="J493" s="10">
        <f t="shared" si="94"/>
        <v>0.33206632603119235</v>
      </c>
      <c r="K493" s="10">
        <f t="shared" si="95"/>
        <v>9.3588240364764319E-2</v>
      </c>
      <c r="AC493" s="12"/>
      <c r="AD493" s="13"/>
    </row>
    <row r="494" spans="1:30" x14ac:dyDescent="0.3">
      <c r="A494" s="17">
        <v>43182</v>
      </c>
      <c r="B494" s="18">
        <v>-4.6232604741899587E-3</v>
      </c>
      <c r="C494" s="8">
        <f t="shared" si="89"/>
        <v>-5.5823260474189965E-2</v>
      </c>
      <c r="D494" s="5">
        <f t="shared" si="90"/>
        <v>3.1162364099692596E-3</v>
      </c>
      <c r="E494" s="5">
        <f t="shared" si="92"/>
        <v>2.8796658971034761E-3</v>
      </c>
      <c r="F494" s="5">
        <f>B$6+B$7*E493+B$8*(H493*100)^2</f>
        <v>0.46056669574508202</v>
      </c>
      <c r="G494" s="14">
        <v>1.091119495160924E-2</v>
      </c>
      <c r="H494" s="8">
        <f t="shared" si="93"/>
        <v>6.7865064336894432E-3</v>
      </c>
      <c r="I494" s="7">
        <f t="shared" si="91"/>
        <v>4.1246885179197969E-3</v>
      </c>
      <c r="J494" s="10">
        <f t="shared" si="94"/>
        <v>0.37802353786296033</v>
      </c>
      <c r="K494" s="10">
        <f t="shared" si="95"/>
        <v>0.13292485450810809</v>
      </c>
      <c r="AC494" s="12"/>
      <c r="AD494" s="13"/>
    </row>
    <row r="495" spans="1:30" x14ac:dyDescent="0.3">
      <c r="A495" s="17">
        <v>43185</v>
      </c>
      <c r="B495" s="18">
        <v>8.3911624451399897E-3</v>
      </c>
      <c r="C495" s="8">
        <f t="shared" si="89"/>
        <v>-4.2808837554860014E-2</v>
      </c>
      <c r="D495" s="5">
        <f t="shared" si="90"/>
        <v>1.8325965727983931E-3</v>
      </c>
      <c r="E495" s="5">
        <f t="shared" si="92"/>
        <v>3.1162364099692596E-3</v>
      </c>
      <c r="F495" s="5">
        <f>B$6+B$7*E493+B$8*(H494*100)^2</f>
        <v>0.47774154066897617</v>
      </c>
      <c r="G495" s="14">
        <v>8.7438148087223243E-3</v>
      </c>
      <c r="H495" s="8">
        <f t="shared" si="93"/>
        <v>6.9118849865212328E-3</v>
      </c>
      <c r="I495" s="7">
        <f t="shared" si="91"/>
        <v>1.8319298222010914E-3</v>
      </c>
      <c r="J495" s="10">
        <f t="shared" si="94"/>
        <v>0.20951150753715234</v>
      </c>
      <c r="K495" s="10">
        <f t="shared" si="95"/>
        <v>2.993637372084379E-2</v>
      </c>
      <c r="AC495" s="12"/>
      <c r="AD495" s="13"/>
    </row>
    <row r="496" spans="1:30" x14ac:dyDescent="0.3">
      <c r="A496" s="17">
        <v>43186</v>
      </c>
      <c r="B496" s="18">
        <v>-1.5157546735307932E-2</v>
      </c>
      <c r="C496" s="8">
        <f t="shared" si="89"/>
        <v>-6.6357546735307929E-2</v>
      </c>
      <c r="D496" s="5">
        <f t="shared" si="90"/>
        <v>4.4033240087285761E-3</v>
      </c>
      <c r="E496" s="5">
        <f t="shared" si="92"/>
        <v>1.8325965727983931E-3</v>
      </c>
      <c r="F496" s="5">
        <f>B$6+B$7*E493+B$8*(H495*100)^2</f>
        <v>0.49351663573157301</v>
      </c>
      <c r="G496" s="14">
        <v>1.088833516986017E-2</v>
      </c>
      <c r="H496" s="8">
        <f t="shared" si="93"/>
        <v>7.0250739194087693E-3</v>
      </c>
      <c r="I496" s="7">
        <f t="shared" si="91"/>
        <v>3.8632612504514007E-3</v>
      </c>
      <c r="J496" s="10">
        <f t="shared" si="94"/>
        <v>0.35480734108417544</v>
      </c>
      <c r="K496" s="10">
        <f t="shared" si="95"/>
        <v>0.11171832982519891</v>
      </c>
      <c r="AC496" s="12"/>
      <c r="AD496" s="13"/>
    </row>
    <row r="497" spans="1:30" x14ac:dyDescent="0.3">
      <c r="A497" s="17">
        <v>43187</v>
      </c>
      <c r="B497" s="18">
        <v>7.8720439174507551E-4</v>
      </c>
      <c r="C497" s="8">
        <f t="shared" si="89"/>
        <v>-5.0412795608254929E-2</v>
      </c>
      <c r="D497" s="5">
        <f t="shared" si="90"/>
        <v>2.5414499610396874E-3</v>
      </c>
      <c r="E497" s="5">
        <f t="shared" si="92"/>
        <v>4.4033240087285761E-3</v>
      </c>
      <c r="F497" s="5">
        <f>B$6+B$7*E493+B$8*(H496*100)^2</f>
        <v>0.50800606054656816</v>
      </c>
      <c r="G497" s="14">
        <v>1.0552163643720748E-2</v>
      </c>
      <c r="H497" s="8">
        <f t="shared" si="93"/>
        <v>7.127454388114793E-3</v>
      </c>
      <c r="I497" s="7">
        <f t="shared" si="91"/>
        <v>3.4247092556059554E-3</v>
      </c>
      <c r="J497" s="10">
        <f t="shared" si="94"/>
        <v>0.32455043072080192</v>
      </c>
      <c r="K497" s="10">
        <f t="shared" si="95"/>
        <v>8.8118647993608468E-2</v>
      </c>
      <c r="AC497" s="12"/>
      <c r="AD497" s="13"/>
    </row>
    <row r="498" spans="1:30" x14ac:dyDescent="0.3">
      <c r="A498" s="17">
        <v>43188</v>
      </c>
      <c r="B498" s="18">
        <v>1.7632222340395735E-2</v>
      </c>
      <c r="C498" s="8">
        <f t="shared" si="89"/>
        <v>-3.3567777659604267E-2</v>
      </c>
      <c r="D498" s="5">
        <f t="shared" si="90"/>
        <v>1.1267956970046273E-3</v>
      </c>
      <c r="E498" s="5">
        <f t="shared" si="92"/>
        <v>2.5414499610396874E-3</v>
      </c>
      <c r="F498" s="5">
        <f>B$6+B$7*E493+B$8*(H497*100)^2</f>
        <v>0.52131459723914131</v>
      </c>
      <c r="G498" s="14">
        <v>1.091188293622819E-2</v>
      </c>
      <c r="H498" s="8">
        <f t="shared" si="93"/>
        <v>7.2202118891286108E-3</v>
      </c>
      <c r="I498" s="7">
        <f t="shared" si="91"/>
        <v>3.6916710470995791E-3</v>
      </c>
      <c r="J498" s="10">
        <f t="shared" si="94"/>
        <v>0.33831659198276232</v>
      </c>
      <c r="K498" s="10">
        <f t="shared" si="95"/>
        <v>9.8328701022182274E-2</v>
      </c>
      <c r="AC498" s="12"/>
      <c r="AD498" s="13"/>
    </row>
    <row r="499" spans="1:30" x14ac:dyDescent="0.3">
      <c r="A499" s="17">
        <v>43192</v>
      </c>
      <c r="B499" s="18">
        <v>-8.2337907537635615E-3</v>
      </c>
      <c r="C499" s="8">
        <f t="shared" si="89"/>
        <v>-5.9433790753763566E-2</v>
      </c>
      <c r="D499" s="5">
        <f t="shared" si="90"/>
        <v>3.5323754833621514E-3</v>
      </c>
      <c r="E499" s="5">
        <f t="shared" si="92"/>
        <v>1.1267956970046273E-3</v>
      </c>
      <c r="F499" s="5">
        <f>B$6+B$7*E493+B$8*(H498*100)^2</f>
        <v>0.53353848819126981</v>
      </c>
      <c r="G499" s="14">
        <v>1.0869305956405622E-2</v>
      </c>
      <c r="H499" s="8">
        <f t="shared" si="93"/>
        <v>7.3043718976464342E-3</v>
      </c>
      <c r="I499" s="7">
        <f t="shared" si="91"/>
        <v>3.5649340587591881E-3</v>
      </c>
      <c r="J499" s="10">
        <f t="shared" si="94"/>
        <v>0.32798175643020344</v>
      </c>
      <c r="K499" s="10">
        <f t="shared" si="95"/>
        <v>9.0585049472298618E-2</v>
      </c>
      <c r="AC499" s="12"/>
      <c r="AD499" s="13"/>
    </row>
    <row r="500" spans="1:30" x14ac:dyDescent="0.3">
      <c r="A500" s="17">
        <v>43193</v>
      </c>
      <c r="B500" s="18">
        <v>-5.080070285104234E-4</v>
      </c>
      <c r="C500" s="8">
        <f t="shared" si="89"/>
        <v>-5.1708007028510423E-2</v>
      </c>
      <c r="D500" s="5">
        <f t="shared" si="90"/>
        <v>2.6737179908604834E-3</v>
      </c>
      <c r="E500" s="5">
        <f t="shared" si="92"/>
        <v>3.5323754833621514E-3</v>
      </c>
      <c r="F500" s="5">
        <f>B$6+B$7*E493+B$8*(H499*100)^2</f>
        <v>0.5447661320307996</v>
      </c>
      <c r="G500" s="14">
        <v>9.5868579632850809E-3</v>
      </c>
      <c r="H500" s="8">
        <f t="shared" si="93"/>
        <v>7.3808274064009896E-3</v>
      </c>
      <c r="I500" s="7">
        <f t="shared" si="91"/>
        <v>2.2060305568840912E-3</v>
      </c>
      <c r="J500" s="10">
        <f t="shared" si="94"/>
        <v>0.2301098613677762</v>
      </c>
      <c r="K500" s="10">
        <f t="shared" si="95"/>
        <v>3.737916866402835E-2</v>
      </c>
      <c r="AC500" s="12"/>
      <c r="AD500" s="13"/>
    </row>
    <row r="501" spans="1:30" x14ac:dyDescent="0.3">
      <c r="A501" s="17">
        <v>43194</v>
      </c>
      <c r="B501" s="18">
        <v>-3.1127416645943128E-3</v>
      </c>
      <c r="C501" s="8">
        <f t="shared" si="89"/>
        <v>-5.4312741664594315E-2</v>
      </c>
      <c r="D501" s="5">
        <f t="shared" si="90"/>
        <v>2.9498739071249593E-3</v>
      </c>
      <c r="E501" s="5">
        <f t="shared" si="92"/>
        <v>2.6737179908604834E-3</v>
      </c>
      <c r="F501" s="5">
        <f>B$6+B$7*E493+B$8*(H500*100)^2</f>
        <v>0.55507872289740778</v>
      </c>
      <c r="G501" s="14">
        <v>1.8319000767009909E-2</v>
      </c>
      <c r="H501" s="8">
        <f t="shared" si="93"/>
        <v>7.4503605476339716E-3</v>
      </c>
      <c r="I501" s="7">
        <f t="shared" si="91"/>
        <v>1.0868640219375936E-2</v>
      </c>
      <c r="J501" s="10">
        <f t="shared" si="94"/>
        <v>0.5932987479835099</v>
      </c>
      <c r="K501" s="10">
        <f t="shared" si="95"/>
        <v>0.55913089426371965</v>
      </c>
      <c r="AC501" s="12"/>
      <c r="AD501" s="13"/>
    </row>
    <row r="502" spans="1:30" x14ac:dyDescent="0.3">
      <c r="A502" s="17">
        <v>43195</v>
      </c>
      <c r="B502" s="18">
        <v>1.0025442229290677E-2</v>
      </c>
      <c r="C502" s="8">
        <f t="shared" si="89"/>
        <v>-4.1174557770709323E-2</v>
      </c>
      <c r="D502" s="5">
        <f t="shared" si="90"/>
        <v>1.6953442076134795E-3</v>
      </c>
      <c r="E502" s="5">
        <f t="shared" si="92"/>
        <v>2.9498739071249593E-3</v>
      </c>
      <c r="F502" s="5">
        <f>B$6+B$7*E493+B$8*(H501*100)^2</f>
        <v>0.56455083760838742</v>
      </c>
      <c r="G502" s="14">
        <v>1.4452157273973294E-2</v>
      </c>
      <c r="H502" s="8">
        <f t="shared" si="93"/>
        <v>7.5136598113594907E-3</v>
      </c>
      <c r="I502" s="7">
        <f t="shared" si="91"/>
        <v>6.9384974626138032E-3</v>
      </c>
      <c r="J502" s="10">
        <f t="shared" si="94"/>
        <v>0.48010115936873005</v>
      </c>
      <c r="K502" s="10">
        <f t="shared" si="95"/>
        <v>0.26933008238184208</v>
      </c>
      <c r="AC502" s="12"/>
      <c r="AD502" s="13"/>
    </row>
    <row r="503" spans="1:30" x14ac:dyDescent="0.3">
      <c r="A503" s="17">
        <v>43196</v>
      </c>
      <c r="B503" s="18">
        <v>-4.5874337934199887E-3</v>
      </c>
      <c r="C503" s="8">
        <f t="shared" si="89"/>
        <v>-5.5787433793419994E-2</v>
      </c>
      <c r="D503" s="5">
        <f t="shared" si="90"/>
        <v>3.1122377692552193E-3</v>
      </c>
      <c r="E503" s="5">
        <f t="shared" si="92"/>
        <v>1.6953442076134795E-3</v>
      </c>
      <c r="F503" s="5">
        <f t="shared" ref="F503" si="100">B$6+B$7*E503+B$8*(G502*100)^2</f>
        <v>1.9731324871693188</v>
      </c>
      <c r="G503" s="14">
        <v>1.2886420656663159E-2</v>
      </c>
      <c r="H503" s="8">
        <f t="shared" si="93"/>
        <v>1.4046823438661564E-2</v>
      </c>
      <c r="I503" s="7">
        <f t="shared" si="91"/>
        <v>1.1604027819984049E-3</v>
      </c>
      <c r="J503" s="10">
        <f t="shared" si="94"/>
        <v>9.0048494684084171E-2</v>
      </c>
      <c r="K503" s="10">
        <f t="shared" si="95"/>
        <v>3.6125632583015044E-3</v>
      </c>
      <c r="AC503" s="12"/>
      <c r="AD503" s="13"/>
    </row>
    <row r="504" spans="1:30" x14ac:dyDescent="0.3">
      <c r="A504" s="17">
        <v>43199</v>
      </c>
      <c r="B504" s="18">
        <v>-1.799878479082857E-2</v>
      </c>
      <c r="C504" s="8">
        <f t="shared" si="89"/>
        <v>-6.9198784790828569E-2</v>
      </c>
      <c r="D504" s="5">
        <f t="shared" si="90"/>
        <v>4.7884718165274072E-3</v>
      </c>
      <c r="E504" s="5">
        <f t="shared" si="92"/>
        <v>3.1122377692552193E-3</v>
      </c>
      <c r="F504" s="5">
        <f>B$6+B$7*E503+B$8*(H503*100)^2</f>
        <v>1.8670310305631483</v>
      </c>
      <c r="G504" s="14">
        <v>1.1783543523943018E-2</v>
      </c>
      <c r="H504" s="8">
        <f t="shared" si="93"/>
        <v>1.3663934391540192E-2</v>
      </c>
      <c r="I504" s="7">
        <f t="shared" si="91"/>
        <v>1.8803908675971738E-3</v>
      </c>
      <c r="J504" s="10">
        <f t="shared" si="94"/>
        <v>0.15957770799389859</v>
      </c>
      <c r="K504" s="10">
        <f t="shared" si="95"/>
        <v>1.0438805565150089E-2</v>
      </c>
      <c r="AC504" s="12"/>
      <c r="AD504" s="13"/>
    </row>
    <row r="505" spans="1:30" x14ac:dyDescent="0.3">
      <c r="A505" s="17">
        <v>43200</v>
      </c>
      <c r="B505" s="18">
        <v>1.433729130077489E-2</v>
      </c>
      <c r="C505" s="8">
        <f t="shared" si="89"/>
        <v>-3.6862708699225116E-2</v>
      </c>
      <c r="D505" s="5">
        <f t="shared" si="90"/>
        <v>1.3588592926439271E-3</v>
      </c>
      <c r="E505" s="5">
        <f t="shared" si="92"/>
        <v>4.7884718165274072E-3</v>
      </c>
      <c r="F505" s="5">
        <f>B$6+B$7*E503+B$8*(H504*100)^2</f>
        <v>1.7695768426703804</v>
      </c>
      <c r="G505" s="14">
        <v>5.8084411956682838E-3</v>
      </c>
      <c r="H505" s="8">
        <f t="shared" si="93"/>
        <v>1.3302544277958184E-2</v>
      </c>
      <c r="I505" s="7">
        <f t="shared" si="91"/>
        <v>7.4941030822898999E-3</v>
      </c>
      <c r="J505" s="10">
        <f t="shared" si="94"/>
        <v>1.2902089958109104</v>
      </c>
      <c r="K505" s="10">
        <f t="shared" si="95"/>
        <v>0.26528445077870066</v>
      </c>
      <c r="AC505" s="12"/>
      <c r="AD505" s="13"/>
    </row>
    <row r="506" spans="1:30" x14ac:dyDescent="0.3">
      <c r="A506" s="17">
        <v>43201</v>
      </c>
      <c r="B506" s="18">
        <v>8.6713236853047278E-3</v>
      </c>
      <c r="C506" s="8">
        <f t="shared" si="89"/>
        <v>-4.2528676314695271E-2</v>
      </c>
      <c r="D506" s="5">
        <f t="shared" si="90"/>
        <v>1.8086883090801225E-3</v>
      </c>
      <c r="E506" s="5">
        <f t="shared" si="92"/>
        <v>1.3588592926439271E-3</v>
      </c>
      <c r="F506" s="5">
        <f>B$6+B$7*E503+B$8*(H505*100)^2</f>
        <v>1.6800651710908729</v>
      </c>
      <c r="G506" s="14">
        <v>6.8343681536634643E-3</v>
      </c>
      <c r="H506" s="8">
        <f t="shared" si="93"/>
        <v>1.2961732797318701E-2</v>
      </c>
      <c r="I506" s="7">
        <f t="shared" si="91"/>
        <v>6.1273646436552365E-3</v>
      </c>
      <c r="J506" s="10">
        <f t="shared" si="94"/>
        <v>0.89655173761319129</v>
      </c>
      <c r="K506" s="10">
        <f t="shared" si="95"/>
        <v>0.16731008587751628</v>
      </c>
      <c r="AC506" s="12"/>
      <c r="AD506" s="13"/>
    </row>
    <row r="507" spans="1:30" x14ac:dyDescent="0.3">
      <c r="A507" s="17">
        <v>43202</v>
      </c>
      <c r="B507" s="18">
        <v>2.3199963537326312E-3</v>
      </c>
      <c r="C507" s="8">
        <f t="shared" si="89"/>
        <v>-4.8880003646267371E-2</v>
      </c>
      <c r="D507" s="5">
        <f t="shared" si="90"/>
        <v>2.3892547564591114E-3</v>
      </c>
      <c r="E507" s="5">
        <f t="shared" si="92"/>
        <v>1.8086883090801225E-3</v>
      </c>
      <c r="F507" s="5">
        <f>B$6+B$7*E503+B$8*(H506*100)^2</f>
        <v>1.5978487007450957</v>
      </c>
      <c r="G507" s="14">
        <v>4.1038916683910562E-3</v>
      </c>
      <c r="H507" s="8">
        <f t="shared" si="93"/>
        <v>1.2640604023325373E-2</v>
      </c>
      <c r="I507" s="7">
        <f t="shared" si="91"/>
        <v>8.5367123549343164E-3</v>
      </c>
      <c r="J507" s="10">
        <f t="shared" si="94"/>
        <v>2.0801505119361892</v>
      </c>
      <c r="K507" s="10">
        <f t="shared" si="95"/>
        <v>0.44963792267863401</v>
      </c>
      <c r="AC507" s="12"/>
      <c r="AD507" s="13"/>
    </row>
    <row r="508" spans="1:30" x14ac:dyDescent="0.3">
      <c r="A508" s="17">
        <v>43203</v>
      </c>
      <c r="B508" s="18">
        <v>-1.3076085428923322E-2</v>
      </c>
      <c r="C508" s="8">
        <f t="shared" si="89"/>
        <v>-6.4276085428923324E-2</v>
      </c>
      <c r="D508" s="5">
        <f t="shared" si="90"/>
        <v>4.1314151580662496E-3</v>
      </c>
      <c r="E508" s="5">
        <f t="shared" si="92"/>
        <v>2.3892547564591114E-3</v>
      </c>
      <c r="F508" s="5">
        <f>B$6+B$7*E503+B$8*(H507*100)^2</f>
        <v>1.5223328727324992</v>
      </c>
      <c r="G508" s="14">
        <v>7.3611457389359571E-3</v>
      </c>
      <c r="H508" s="8">
        <f t="shared" si="93"/>
        <v>1.233828542680262E-2</v>
      </c>
      <c r="I508" s="7">
        <f t="shared" si="91"/>
        <v>4.9771396878666632E-3</v>
      </c>
      <c r="J508" s="10">
        <f t="shared" si="94"/>
        <v>0.67613655052917099</v>
      </c>
      <c r="K508" s="10">
        <f t="shared" si="95"/>
        <v>0.11310157577202773</v>
      </c>
      <c r="AC508" s="12"/>
      <c r="AD508" s="13"/>
    </row>
    <row r="509" spans="1:30" x14ac:dyDescent="0.3">
      <c r="A509" s="17">
        <v>43206</v>
      </c>
      <c r="B509" s="18">
        <v>-1.7608531709823575E-2</v>
      </c>
      <c r="C509" s="8">
        <f t="shared" si="89"/>
        <v>-6.8808531709823581E-2</v>
      </c>
      <c r="D509" s="5">
        <f t="shared" si="90"/>
        <v>4.7346140360617975E-3</v>
      </c>
      <c r="E509" s="5">
        <f t="shared" si="92"/>
        <v>4.1314151580662496E-3</v>
      </c>
      <c r="F509" s="5">
        <f>B$6+B$7*E503+B$8*(H508*100)^2</f>
        <v>1.4529715847029294</v>
      </c>
      <c r="G509" s="14">
        <v>1.0907837506691553E-2</v>
      </c>
      <c r="H509" s="8">
        <f t="shared" si="93"/>
        <v>1.205392709743563E-2</v>
      </c>
      <c r="I509" s="7">
        <f t="shared" si="91"/>
        <v>1.1460895907440764E-3</v>
      </c>
      <c r="J509" s="10">
        <f t="shared" si="94"/>
        <v>0.10507028455832726</v>
      </c>
      <c r="K509" s="10">
        <f t="shared" si="95"/>
        <v>4.8287561764892573E-3</v>
      </c>
      <c r="AC509" s="12"/>
      <c r="AD509" s="13"/>
    </row>
    <row r="510" spans="1:30" x14ac:dyDescent="0.3">
      <c r="A510" s="17">
        <v>43207</v>
      </c>
      <c r="B510" s="18">
        <v>1.4663511174911114E-2</v>
      </c>
      <c r="C510" s="8">
        <f t="shared" si="89"/>
        <v>-3.6536488825088892E-2</v>
      </c>
      <c r="D510" s="5">
        <f t="shared" si="90"/>
        <v>1.3349150156658455E-3</v>
      </c>
      <c r="E510" s="5">
        <f t="shared" si="92"/>
        <v>4.7346140360617975E-3</v>
      </c>
      <c r="F510" s="5">
        <f>B$6+B$7*E503+B$8*(H509*100)^2</f>
        <v>1.3892632416477695</v>
      </c>
      <c r="G510" s="14">
        <v>7.5099553448069256E-3</v>
      </c>
      <c r="H510" s="8">
        <f t="shared" si="93"/>
        <v>1.1786701157014925E-2</v>
      </c>
      <c r="I510" s="7">
        <f t="shared" si="91"/>
        <v>4.2767458122079998E-3</v>
      </c>
      <c r="J510" s="10">
        <f t="shared" si="94"/>
        <v>0.56947686315676105</v>
      </c>
      <c r="K510" s="10">
        <f t="shared" si="95"/>
        <v>8.7897336064524767E-2</v>
      </c>
      <c r="AC510" s="12"/>
      <c r="AD510" s="13"/>
    </row>
    <row r="511" spans="1:30" x14ac:dyDescent="0.3">
      <c r="A511" s="17">
        <v>43208</v>
      </c>
      <c r="B511" s="18">
        <v>1.9899162453589424E-2</v>
      </c>
      <c r="C511" s="8">
        <f t="shared" si="89"/>
        <v>-3.1300837546410581E-2</v>
      </c>
      <c r="D511" s="5">
        <f t="shared" si="90"/>
        <v>9.7974243110678636E-4</v>
      </c>
      <c r="E511" s="5">
        <f t="shared" si="92"/>
        <v>1.3349150156658455E-3</v>
      </c>
      <c r="F511" s="5">
        <f>B$6+B$7*E503+B$8*(H510*100)^2</f>
        <v>1.330747128551605</v>
      </c>
      <c r="G511" s="14">
        <v>1.2122237049182824E-2</v>
      </c>
      <c r="H511" s="8">
        <f t="shared" si="93"/>
        <v>1.153580135296896E-2</v>
      </c>
      <c r="I511" s="7">
        <f t="shared" si="91"/>
        <v>5.8643569621386407E-4</v>
      </c>
      <c r="J511" s="10">
        <f t="shared" si="94"/>
        <v>4.8376854357372635E-2</v>
      </c>
      <c r="K511" s="10">
        <f t="shared" si="95"/>
        <v>1.2499692693048736E-3</v>
      </c>
      <c r="AC511" s="12"/>
      <c r="AD511" s="13"/>
    </row>
    <row r="512" spans="1:30" x14ac:dyDescent="0.3">
      <c r="A512" s="17">
        <v>43209</v>
      </c>
      <c r="B512" s="18">
        <v>5.594405740313998E-4</v>
      </c>
      <c r="C512" s="8">
        <f t="shared" si="89"/>
        <v>-5.0640559425968602E-2</v>
      </c>
      <c r="D512" s="5">
        <f t="shared" si="90"/>
        <v>2.5644662589750576E-3</v>
      </c>
      <c r="E512" s="5">
        <f t="shared" si="92"/>
        <v>9.7974243110678636E-4</v>
      </c>
      <c r="F512" s="5">
        <f>B$6+B$7*E503+B$8*(H511*100)^2</f>
        <v>1.2770000786727778</v>
      </c>
      <c r="G512" s="14">
        <v>7.0818478084128224E-3</v>
      </c>
      <c r="H512" s="8">
        <f t="shared" si="93"/>
        <v>1.130044281730932E-2</v>
      </c>
      <c r="I512" s="7">
        <f t="shared" si="91"/>
        <v>4.2185950088964976E-3</v>
      </c>
      <c r="J512" s="10">
        <f t="shared" si="94"/>
        <v>0.59569128326720788</v>
      </c>
      <c r="K512" s="10">
        <f t="shared" si="95"/>
        <v>9.3994685973366687E-2</v>
      </c>
      <c r="AC512" s="12"/>
      <c r="AD512" s="13"/>
    </row>
    <row r="513" spans="1:30" x14ac:dyDescent="0.3">
      <c r="A513" s="17">
        <v>43210</v>
      </c>
      <c r="B513" s="18">
        <v>-3.1976873210108271E-3</v>
      </c>
      <c r="C513" s="8">
        <f t="shared" si="89"/>
        <v>-5.4397687321010829E-2</v>
      </c>
      <c r="D513" s="5">
        <f t="shared" si="90"/>
        <v>2.9591083858744624E-3</v>
      </c>
      <c r="E513" s="5">
        <f t="shared" si="92"/>
        <v>2.5644662589750576E-3</v>
      </c>
      <c r="F513" s="5">
        <f t="shared" ref="F513" si="101">B$6+B$7*E513+B$8*(G512*100)^2</f>
        <v>0.51541597931810101</v>
      </c>
      <c r="G513" s="14">
        <v>7.1153929863391101E-3</v>
      </c>
      <c r="H513" s="8">
        <f t="shared" si="93"/>
        <v>7.179247727430089E-3</v>
      </c>
      <c r="I513" s="7">
        <f t="shared" si="91"/>
        <v>6.3854741090978856E-5</v>
      </c>
      <c r="J513" s="10">
        <f t="shared" si="94"/>
        <v>8.9741692712649885E-3</v>
      </c>
      <c r="K513" s="10">
        <f t="shared" si="95"/>
        <v>3.9790848001208801E-5</v>
      </c>
      <c r="AC513" s="12"/>
      <c r="AD513" s="13"/>
    </row>
    <row r="514" spans="1:30" x14ac:dyDescent="0.3">
      <c r="A514" s="17">
        <v>43213</v>
      </c>
      <c r="B514" s="18">
        <v>6.0764702252989625E-4</v>
      </c>
      <c r="C514" s="8">
        <f t="shared" si="89"/>
        <v>-5.0592352977470105E-2</v>
      </c>
      <c r="D514" s="5">
        <f t="shared" si="90"/>
        <v>2.5595861797969282E-3</v>
      </c>
      <c r="E514" s="5">
        <f t="shared" si="92"/>
        <v>2.9591083858744624E-3</v>
      </c>
      <c r="F514" s="5">
        <f>B$6+B$7*E513+B$8*(H513*100)^2</f>
        <v>0.52817421573750201</v>
      </c>
      <c r="G514" s="14">
        <v>9.4370774597197695E-3</v>
      </c>
      <c r="H514" s="8">
        <f t="shared" si="93"/>
        <v>7.2675595335539014E-3</v>
      </c>
      <c r="I514" s="7">
        <f t="shared" si="91"/>
        <v>2.1695179261658681E-3</v>
      </c>
      <c r="J514" s="10">
        <f t="shared" si="94"/>
        <v>0.2298929870424409</v>
      </c>
      <c r="K514" s="10">
        <f t="shared" si="95"/>
        <v>3.7295037121742425E-2</v>
      </c>
      <c r="AC514" s="12"/>
      <c r="AD514" s="13"/>
    </row>
    <row r="515" spans="1:30" x14ac:dyDescent="0.3">
      <c r="A515" s="17">
        <v>43214</v>
      </c>
      <c r="B515" s="18">
        <v>-1.5549102629514109E-3</v>
      </c>
      <c r="C515" s="8">
        <f t="shared" si="89"/>
        <v>-5.2754910262951413E-2</v>
      </c>
      <c r="D515" s="5">
        <f t="shared" si="90"/>
        <v>2.7830805568520565E-3</v>
      </c>
      <c r="E515" s="5">
        <f t="shared" si="92"/>
        <v>2.5595861797969282E-3</v>
      </c>
      <c r="F515" s="5">
        <f>B$6+B$7*E513+B$8*(H514*100)^2</f>
        <v>0.53989265588872182</v>
      </c>
      <c r="G515" s="14">
        <v>1.2097433701425877E-2</v>
      </c>
      <c r="H515" s="8">
        <f t="shared" si="93"/>
        <v>7.3477388078831566E-3</v>
      </c>
      <c r="I515" s="7">
        <f t="shared" si="91"/>
        <v>4.7496948935427203E-3</v>
      </c>
      <c r="J515" s="10">
        <f t="shared" si="94"/>
        <v>0.39262003915614702</v>
      </c>
      <c r="K515" s="10">
        <f t="shared" si="95"/>
        <v>0.14781514043518329</v>
      </c>
      <c r="AC515" s="12"/>
      <c r="AD515" s="13"/>
    </row>
    <row r="516" spans="1:30" x14ac:dyDescent="0.3">
      <c r="A516" s="17">
        <v>43215</v>
      </c>
      <c r="B516" s="18">
        <v>-4.9849674816616844E-3</v>
      </c>
      <c r="C516" s="8">
        <f t="shared" si="89"/>
        <v>-5.6184967481661685E-2</v>
      </c>
      <c r="D516" s="5">
        <f t="shared" si="90"/>
        <v>3.1567505709153812E-3</v>
      </c>
      <c r="E516" s="5">
        <f t="shared" si="92"/>
        <v>2.7830805568520565E-3</v>
      </c>
      <c r="F516" s="5">
        <f>B$6+B$7*E513+B$8*(H515*100)^2</f>
        <v>0.55065604316761718</v>
      </c>
      <c r="G516" s="14">
        <v>9.7896418353447846E-3</v>
      </c>
      <c r="H516" s="8">
        <f t="shared" si="93"/>
        <v>7.4206202110579491E-3</v>
      </c>
      <c r="I516" s="7">
        <f t="shared" si="91"/>
        <v>2.3690216242868356E-3</v>
      </c>
      <c r="J516" s="10">
        <f t="shared" si="94"/>
        <v>0.24199267594588156</v>
      </c>
      <c r="K516" s="10">
        <f t="shared" si="95"/>
        <v>4.2186235646473724E-2</v>
      </c>
      <c r="AC516" s="12"/>
      <c r="AD516" s="13"/>
    </row>
    <row r="517" spans="1:30" x14ac:dyDescent="0.3">
      <c r="A517" s="17">
        <v>43216</v>
      </c>
      <c r="B517" s="18">
        <v>1.5622127574988851E-2</v>
      </c>
      <c r="C517" s="8">
        <f t="shared" si="89"/>
        <v>-3.5577872425011148E-2</v>
      </c>
      <c r="D517" s="5">
        <f t="shared" si="90"/>
        <v>1.2657850062903686E-3</v>
      </c>
      <c r="E517" s="5">
        <f t="shared" si="92"/>
        <v>3.1567505709153812E-3</v>
      </c>
      <c r="F517" s="5">
        <f>B$6+B$7*E513+B$8*(H516*100)^2</f>
        <v>0.56054221438328256</v>
      </c>
      <c r="G517" s="14">
        <v>5.9220474255559982E-3</v>
      </c>
      <c r="H517" s="8">
        <f t="shared" si="93"/>
        <v>7.486936719268319E-3</v>
      </c>
      <c r="I517" s="7">
        <f t="shared" si="91"/>
        <v>1.5648892937123208E-3</v>
      </c>
      <c r="J517" s="10">
        <f t="shared" si="94"/>
        <v>0.26424801783234614</v>
      </c>
      <c r="K517" s="10">
        <f t="shared" si="95"/>
        <v>2.5461529393034477E-2</v>
      </c>
      <c r="AC517" s="12"/>
      <c r="AD517" s="13"/>
    </row>
    <row r="518" spans="1:30" x14ac:dyDescent="0.3">
      <c r="A518" s="17">
        <v>43217</v>
      </c>
      <c r="B518" s="18">
        <v>7.1747636563132371E-4</v>
      </c>
      <c r="C518" s="8">
        <f t="shared" si="89"/>
        <v>-5.0482523634368677E-2</v>
      </c>
      <c r="D518" s="5">
        <f t="shared" si="90"/>
        <v>2.548485192494592E-3</v>
      </c>
      <c r="E518" s="5">
        <f t="shared" si="92"/>
        <v>1.2657850062903686E-3</v>
      </c>
      <c r="F518" s="5">
        <f>B$6+B$7*E513+B$8*(H517*100)^2</f>
        <v>0.56962266264487127</v>
      </c>
      <c r="G518" s="14">
        <v>8.3010849274205694E-3</v>
      </c>
      <c r="H518" s="8">
        <f t="shared" si="93"/>
        <v>7.547335043873905E-3</v>
      </c>
      <c r="I518" s="7">
        <f t="shared" si="91"/>
        <v>7.5374988354666439E-4</v>
      </c>
      <c r="J518" s="10">
        <f t="shared" si="94"/>
        <v>9.080136995790021E-2</v>
      </c>
      <c r="K518" s="10">
        <f t="shared" si="95"/>
        <v>4.6779793141300541E-3</v>
      </c>
      <c r="AC518" s="12"/>
      <c r="AD518" s="13"/>
    </row>
    <row r="519" spans="1:30" x14ac:dyDescent="0.3">
      <c r="A519" s="17">
        <v>43220</v>
      </c>
      <c r="B519" s="18">
        <v>-3.8247612690295589E-3</v>
      </c>
      <c r="C519" s="8">
        <f t="shared" si="89"/>
        <v>-5.5024761269029561E-2</v>
      </c>
      <c r="D519" s="5">
        <f t="shared" si="90"/>
        <v>3.0277243527136958E-3</v>
      </c>
      <c r="E519" s="5">
        <f t="shared" si="92"/>
        <v>2.548485192494592E-3</v>
      </c>
      <c r="F519" s="5">
        <f>B$6+B$7*E513+B$8*(H518*100)^2</f>
        <v>0.57796305437314033</v>
      </c>
      <c r="G519" s="14">
        <v>5.5197393051390781E-3</v>
      </c>
      <c r="H519" s="8">
        <f t="shared" si="93"/>
        <v>7.6023881404012807E-3</v>
      </c>
      <c r="I519" s="7">
        <f t="shared" si="91"/>
        <v>2.0826488352622026E-3</v>
      </c>
      <c r="J519" s="10">
        <f t="shared" si="94"/>
        <v>0.37730927497303735</v>
      </c>
      <c r="K519" s="10">
        <f t="shared" si="95"/>
        <v>4.618513559202464E-2</v>
      </c>
      <c r="AC519" s="12"/>
      <c r="AD519" s="13"/>
    </row>
    <row r="520" spans="1:30" x14ac:dyDescent="0.3">
      <c r="A520" s="17">
        <v>43222</v>
      </c>
      <c r="B520" s="18">
        <v>-1.8376019535955555E-2</v>
      </c>
      <c r="C520" s="8">
        <f t="shared" si="89"/>
        <v>-6.9576019535955561E-2</v>
      </c>
      <c r="D520" s="5">
        <f t="shared" si="90"/>
        <v>4.8408224944676698E-3</v>
      </c>
      <c r="E520" s="5">
        <f t="shared" si="92"/>
        <v>3.0277243527136958E-3</v>
      </c>
      <c r="F520" s="5">
        <f>B$6+B$7*E513+B$8*(H519*100)^2</f>
        <v>0.58562370417555565</v>
      </c>
      <c r="G520" s="14">
        <v>9.0790887803574114E-3</v>
      </c>
      <c r="H520" s="8">
        <f t="shared" si="93"/>
        <v>7.6526054659544259E-3</v>
      </c>
      <c r="I520" s="7">
        <f t="shared" si="91"/>
        <v>1.4264833144029855E-3</v>
      </c>
      <c r="J520" s="10">
        <f t="shared" si="94"/>
        <v>0.15711745406534397</v>
      </c>
      <c r="K520" s="10">
        <f t="shared" si="95"/>
        <v>1.5477261264804421E-2</v>
      </c>
      <c r="AC520" s="12"/>
      <c r="AD520" s="13"/>
    </row>
    <row r="521" spans="1:30" x14ac:dyDescent="0.3">
      <c r="A521" s="17">
        <v>43223</v>
      </c>
      <c r="B521" s="18">
        <v>-1.5003111579302428E-2</v>
      </c>
      <c r="C521" s="8">
        <f t="shared" si="89"/>
        <v>-6.6203111579302434E-2</v>
      </c>
      <c r="D521" s="5">
        <f t="shared" si="90"/>
        <v>4.382851982781568E-3</v>
      </c>
      <c r="E521" s="5">
        <f t="shared" si="92"/>
        <v>4.8408224944676698E-3</v>
      </c>
      <c r="F521" s="5">
        <f>B$6+B$7*E513+B$8*(H520*100)^2</f>
        <v>0.59266001101907406</v>
      </c>
      <c r="G521" s="14">
        <v>7.3094183476512357E-3</v>
      </c>
      <c r="H521" s="8">
        <f t="shared" si="93"/>
        <v>7.6984414722661501E-3</v>
      </c>
      <c r="I521" s="7">
        <f t="shared" si="91"/>
        <v>3.8902312461491437E-4</v>
      </c>
      <c r="J521" s="10">
        <f t="shared" si="94"/>
        <v>5.3222172560409092E-2</v>
      </c>
      <c r="K521" s="10">
        <f t="shared" si="95"/>
        <v>1.3214891320556532E-3</v>
      </c>
      <c r="AC521" s="12"/>
      <c r="AD521" s="13"/>
    </row>
    <row r="522" spans="1:30" x14ac:dyDescent="0.3">
      <c r="A522" s="17">
        <v>43224</v>
      </c>
      <c r="B522" s="18">
        <v>-2.043196268654849E-3</v>
      </c>
      <c r="C522" s="8">
        <f t="shared" si="89"/>
        <v>-5.3243196268654855E-2</v>
      </c>
      <c r="D522" s="5">
        <f t="shared" si="90"/>
        <v>2.8348379489025024E-3</v>
      </c>
      <c r="E522" s="5">
        <f t="shared" si="92"/>
        <v>4.382851982781568E-3</v>
      </c>
      <c r="F522" s="5">
        <f>B$6+B$7*E513+B$8*(H521*100)^2</f>
        <v>0.59912285885484573</v>
      </c>
      <c r="G522" s="14">
        <v>7.1886011825419878E-3</v>
      </c>
      <c r="H522" s="8">
        <f t="shared" si="93"/>
        <v>7.7403026998615863E-3</v>
      </c>
      <c r="I522" s="7">
        <f t="shared" si="91"/>
        <v>5.5170151731959854E-4</v>
      </c>
      <c r="J522" s="10">
        <f t="shared" si="94"/>
        <v>7.6746713763929983E-2</v>
      </c>
      <c r="K522" s="10">
        <f t="shared" si="95"/>
        <v>2.6677146652487327E-3</v>
      </c>
      <c r="AC522" s="12"/>
      <c r="AD522" s="13"/>
    </row>
    <row r="523" spans="1:30" x14ac:dyDescent="0.3">
      <c r="A523" s="17">
        <v>43227</v>
      </c>
      <c r="B523" s="18">
        <v>-4.8724106235144308E-3</v>
      </c>
      <c r="C523" s="8">
        <f t="shared" si="89"/>
        <v>-5.6072410623514431E-2</v>
      </c>
      <c r="D523" s="5">
        <f t="shared" si="90"/>
        <v>3.144115233132014E-3</v>
      </c>
      <c r="E523" s="5">
        <f t="shared" si="92"/>
        <v>2.8348379489025024E-3</v>
      </c>
      <c r="F523" s="5">
        <f t="shared" ref="F523" si="102">B$6+B$7*E523+B$8*(G522*100)^2</f>
        <v>0.52942593683902028</v>
      </c>
      <c r="G523" s="14">
        <v>8.0663916549595701E-3</v>
      </c>
      <c r="H523" s="8">
        <f t="shared" si="93"/>
        <v>7.2761661391080147E-3</v>
      </c>
      <c r="I523" s="7">
        <f t="shared" si="91"/>
        <v>7.9022551585155535E-4</v>
      </c>
      <c r="J523" s="10">
        <f t="shared" si="94"/>
        <v>9.7965180672288599E-2</v>
      </c>
      <c r="K523" s="10">
        <f t="shared" si="95"/>
        <v>5.5024980504172483E-3</v>
      </c>
      <c r="AC523" s="12"/>
      <c r="AD523" s="13"/>
    </row>
    <row r="524" spans="1:30" x14ac:dyDescent="0.3">
      <c r="A524" s="17">
        <v>43228</v>
      </c>
      <c r="B524" s="18">
        <v>2.9214724708456798E-3</v>
      </c>
      <c r="C524" s="8">
        <f t="shared" ref="C524:C587" si="103">B524-B$5</f>
        <v>-4.8278527529154319E-2</v>
      </c>
      <c r="D524" s="5">
        <f t="shared" ref="D524:D587" si="104">C524^2</f>
        <v>2.3308162203833113E-3</v>
      </c>
      <c r="E524" s="5">
        <f t="shared" si="92"/>
        <v>3.144115233132014E-3</v>
      </c>
      <c r="F524" s="5">
        <f>B$6+B$7*E523+B$8*(H523*100)^2</f>
        <v>0.54105971958295962</v>
      </c>
      <c r="G524" s="14">
        <v>9.4255396174864926E-3</v>
      </c>
      <c r="H524" s="8">
        <f t="shared" si="93"/>
        <v>7.3556761727455056E-3</v>
      </c>
      <c r="I524" s="7">
        <f t="shared" si="91"/>
        <v>2.069863444740987E-3</v>
      </c>
      <c r="J524" s="10">
        <f t="shared" si="94"/>
        <v>0.2196015855581282</v>
      </c>
      <c r="K524" s="10">
        <f t="shared" si="95"/>
        <v>3.3446058328210571E-2</v>
      </c>
      <c r="AC524" s="12"/>
      <c r="AD524" s="13"/>
    </row>
    <row r="525" spans="1:30" x14ac:dyDescent="0.3">
      <c r="A525" s="17">
        <v>43229</v>
      </c>
      <c r="B525" s="18">
        <v>1.5656248176855077E-2</v>
      </c>
      <c r="C525" s="8">
        <f t="shared" si="103"/>
        <v>-3.5543751823144926E-2</v>
      </c>
      <c r="D525" s="5">
        <f t="shared" si="104"/>
        <v>1.2633582936653182E-3</v>
      </c>
      <c r="E525" s="5">
        <f t="shared" si="92"/>
        <v>2.3308162203833113E-3</v>
      </c>
      <c r="F525" s="5">
        <f>B$6+B$7*E523+B$8*(H524*100)^2</f>
        <v>0.551745349033268</v>
      </c>
      <c r="G525" s="14">
        <v>9.3874148013276693E-3</v>
      </c>
      <c r="H525" s="8">
        <f t="shared" si="93"/>
        <v>7.427956307311372E-3</v>
      </c>
      <c r="I525" s="7">
        <f t="shared" ref="I525:I588" si="105">SQRT((G525-H525)^2)</f>
        <v>1.9594584940162973E-3</v>
      </c>
      <c r="J525" s="10">
        <f t="shared" si="94"/>
        <v>0.20873249296911536</v>
      </c>
      <c r="K525" s="10">
        <f t="shared" si="95"/>
        <v>2.9675922327523585E-2</v>
      </c>
      <c r="AC525" s="12"/>
      <c r="AD525" s="13"/>
    </row>
    <row r="526" spans="1:30" x14ac:dyDescent="0.3">
      <c r="A526" s="17">
        <v>43230</v>
      </c>
      <c r="B526" s="18">
        <v>1.8763114667599837E-2</v>
      </c>
      <c r="C526" s="8">
        <f t="shared" si="103"/>
        <v>-3.2436885332400162E-2</v>
      </c>
      <c r="D526" s="5">
        <f t="shared" si="104"/>
        <v>1.0521515300672768E-3</v>
      </c>
      <c r="E526" s="5">
        <f t="shared" ref="E526:E589" si="106">D525</f>
        <v>1.2633582936653182E-3</v>
      </c>
      <c r="F526" s="5">
        <f>B$6+B$7*E523+B$8*(H525*100)^2</f>
        <v>0.56156009968337606</v>
      </c>
      <c r="G526" s="14">
        <v>1.1221569315701898E-2</v>
      </c>
      <c r="H526" s="8">
        <f t="shared" ref="H526:H589" si="107">SQRT(F526)/100</f>
        <v>7.4937313781812068E-3</v>
      </c>
      <c r="I526" s="7">
        <f t="shared" si="105"/>
        <v>3.7278379375206908E-3</v>
      </c>
      <c r="J526" s="10">
        <f t="shared" ref="J526:J589" si="108">ABS(G526-H526)/G526</f>
        <v>0.33220290608591391</v>
      </c>
      <c r="K526" s="10">
        <f t="shared" ref="K526:K589" si="109">G526/H526-LN(G526/H526)-1</f>
        <v>9.3689940976696473E-2</v>
      </c>
      <c r="AC526" s="12"/>
      <c r="AD526" s="13"/>
    </row>
    <row r="527" spans="1:30" x14ac:dyDescent="0.3">
      <c r="A527" s="17">
        <v>43231</v>
      </c>
      <c r="B527" s="18">
        <v>-7.4935615238170845E-3</v>
      </c>
      <c r="C527" s="8">
        <f t="shared" si="103"/>
        <v>-5.8693561523817085E-2</v>
      </c>
      <c r="D527" s="5">
        <f t="shared" si="104"/>
        <v>3.4449341643501014E-3</v>
      </c>
      <c r="E527" s="5">
        <f t="shared" si="106"/>
        <v>1.0521515300672768E-3</v>
      </c>
      <c r="F527" s="5">
        <f>B$6+B$7*E523+B$8*(H526*100)^2</f>
        <v>0.57057494815550047</v>
      </c>
      <c r="G527" s="14">
        <v>9.2654949811690011E-3</v>
      </c>
      <c r="H527" s="8">
        <f t="shared" si="107"/>
        <v>7.5536411627472773E-3</v>
      </c>
      <c r="I527" s="7">
        <f t="shared" si="105"/>
        <v>1.7118538184217238E-3</v>
      </c>
      <c r="J527" s="10">
        <f t="shared" si="108"/>
        <v>0.18475578713289034</v>
      </c>
      <c r="K527" s="10">
        <f t="shared" si="109"/>
        <v>2.2358746353992487E-2</v>
      </c>
      <c r="AC527" s="12"/>
      <c r="AD527" s="13"/>
    </row>
    <row r="528" spans="1:30" x14ac:dyDescent="0.3">
      <c r="A528" s="17">
        <v>43234</v>
      </c>
      <c r="B528" s="18">
        <v>1.408021028773817E-4</v>
      </c>
      <c r="C528" s="8">
        <f t="shared" si="103"/>
        <v>-5.105919789712262E-2</v>
      </c>
      <c r="D528" s="5">
        <f t="shared" si="104"/>
        <v>2.6070416898975311E-3</v>
      </c>
      <c r="E528" s="5">
        <f t="shared" si="106"/>
        <v>3.4449341643501014E-3</v>
      </c>
      <c r="F528" s="5">
        <f>B$6+B$7*E523+B$8*(H527*100)^2</f>
        <v>0.57885508647714667</v>
      </c>
      <c r="G528" s="14">
        <v>1.1144350418447951E-2</v>
      </c>
      <c r="H528" s="8">
        <f t="shared" si="107"/>
        <v>7.6082526671841458E-3</v>
      </c>
      <c r="I528" s="7">
        <f t="shared" si="105"/>
        <v>3.5360977512638048E-3</v>
      </c>
      <c r="J528" s="10">
        <f t="shared" si="108"/>
        <v>0.31729958395872743</v>
      </c>
      <c r="K528" s="10">
        <f t="shared" si="109"/>
        <v>8.3072190126168843E-2</v>
      </c>
      <c r="AC528" s="12"/>
      <c r="AD528" s="13"/>
    </row>
    <row r="529" spans="1:30" x14ac:dyDescent="0.3">
      <c r="A529" s="17">
        <v>43235</v>
      </c>
      <c r="B529" s="18">
        <v>-1.1974502786776182E-3</v>
      </c>
      <c r="C529" s="8">
        <f t="shared" si="103"/>
        <v>-5.2397450278677621E-2</v>
      </c>
      <c r="D529" s="5">
        <f t="shared" si="104"/>
        <v>2.7454927957064933E-3</v>
      </c>
      <c r="E529" s="5">
        <f t="shared" si="106"/>
        <v>2.6070416898975311E-3</v>
      </c>
      <c r="F529" s="5">
        <f>B$6+B$7*E523+B$8*(H528*100)^2</f>
        <v>0.58646039352557877</v>
      </c>
      <c r="G529" s="14">
        <v>1.4742896208906531E-2</v>
      </c>
      <c r="H529" s="8">
        <f t="shared" si="107"/>
        <v>7.6580702107357226E-3</v>
      </c>
      <c r="I529" s="7">
        <f t="shared" si="105"/>
        <v>7.0848259981708085E-3</v>
      </c>
      <c r="J529" s="10">
        <f t="shared" si="108"/>
        <v>0.48055862957854223</v>
      </c>
      <c r="K529" s="10">
        <f t="shared" si="109"/>
        <v>0.27014375014740155</v>
      </c>
      <c r="AC529" s="12"/>
      <c r="AD529" s="13"/>
    </row>
    <row r="530" spans="1:30" x14ac:dyDescent="0.3">
      <c r="A530" s="17">
        <v>43236</v>
      </c>
      <c r="B530" s="18">
        <v>1.639256824951036E-2</v>
      </c>
      <c r="C530" s="8">
        <f t="shared" si="103"/>
        <v>-3.4807431750489642E-2</v>
      </c>
      <c r="D530" s="5">
        <f t="shared" si="104"/>
        <v>1.2115573050649944E-3</v>
      </c>
      <c r="E530" s="5">
        <f t="shared" si="106"/>
        <v>2.7454927957064933E-3</v>
      </c>
      <c r="F530" s="5">
        <f>B$6+B$7*E523+B$8*(H529*100)^2</f>
        <v>0.59344586804956356</v>
      </c>
      <c r="G530" s="14">
        <v>8.8499804935299603E-3</v>
      </c>
      <c r="H530" s="8">
        <f t="shared" si="107"/>
        <v>7.7035437822443997E-3</v>
      </c>
      <c r="I530" s="7">
        <f t="shared" si="105"/>
        <v>1.1464367112855606E-3</v>
      </c>
      <c r="J530" s="10">
        <f t="shared" si="108"/>
        <v>0.12954115685607409</v>
      </c>
      <c r="K530" s="10">
        <f t="shared" si="109"/>
        <v>1.0084592765311706E-2</v>
      </c>
      <c r="AC530" s="12"/>
      <c r="AD530" s="13"/>
    </row>
    <row r="531" spans="1:30" x14ac:dyDescent="0.3">
      <c r="A531" s="17">
        <v>43237</v>
      </c>
      <c r="B531" s="18">
        <v>-3.426542478004848E-2</v>
      </c>
      <c r="C531" s="8">
        <f t="shared" si="103"/>
        <v>-8.5465424780048482E-2</v>
      </c>
      <c r="D531" s="5">
        <f t="shared" si="104"/>
        <v>7.3043388328341251E-3</v>
      </c>
      <c r="E531" s="5">
        <f t="shared" si="106"/>
        <v>1.2115573050649944E-3</v>
      </c>
      <c r="F531" s="5">
        <f>B$6+B$7*E523+B$8*(H530*100)^2</f>
        <v>0.59986202639984365</v>
      </c>
      <c r="G531" s="14">
        <v>1.6241406869580172E-2</v>
      </c>
      <c r="H531" s="8">
        <f t="shared" si="107"/>
        <v>7.7450760254489668E-3</v>
      </c>
      <c r="I531" s="7">
        <f t="shared" si="105"/>
        <v>8.4963308441312058E-3</v>
      </c>
      <c r="J531" s="10">
        <f t="shared" si="108"/>
        <v>0.52312776302923991</v>
      </c>
      <c r="K531" s="10">
        <f t="shared" si="109"/>
        <v>0.35649106230441374</v>
      </c>
      <c r="AC531" s="12"/>
      <c r="AD531" s="13"/>
    </row>
    <row r="532" spans="1:30" x14ac:dyDescent="0.3">
      <c r="A532" s="17">
        <v>43238</v>
      </c>
      <c r="B532" s="18">
        <v>-6.4785714647956323E-3</v>
      </c>
      <c r="C532" s="8">
        <f t="shared" si="103"/>
        <v>-5.7678571464795637E-2</v>
      </c>
      <c r="D532" s="5">
        <f t="shared" si="104"/>
        <v>3.3268176062195374E-3</v>
      </c>
      <c r="E532" s="5">
        <f t="shared" si="106"/>
        <v>7.3043388328341251E-3</v>
      </c>
      <c r="F532" s="5">
        <f>B$6+B$7*E523+B$8*(H531*100)^2</f>
        <v>0.6057552678445759</v>
      </c>
      <c r="G532" s="14">
        <v>2.189918893009939E-2</v>
      </c>
      <c r="H532" s="8">
        <f t="shared" si="107"/>
        <v>7.7830281243522169E-3</v>
      </c>
      <c r="I532" s="7">
        <f t="shared" si="105"/>
        <v>1.4116160805747173E-2</v>
      </c>
      <c r="J532" s="10">
        <f t="shared" si="108"/>
        <v>0.64459742553959087</v>
      </c>
      <c r="K532" s="10">
        <f t="shared" si="109"/>
        <v>0.77920650579997019</v>
      </c>
      <c r="AC532" s="12"/>
      <c r="AD532" s="13"/>
    </row>
    <row r="533" spans="1:30" x14ac:dyDescent="0.3">
      <c r="A533" s="17">
        <v>43241</v>
      </c>
      <c r="B533" s="18">
        <v>-1.5367471019772972E-2</v>
      </c>
      <c r="C533" s="8">
        <f t="shared" si="103"/>
        <v>-6.6567471019772978E-2</v>
      </c>
      <c r="D533" s="5">
        <f t="shared" si="104"/>
        <v>4.4312281979683151E-3</v>
      </c>
      <c r="E533" s="5">
        <f t="shared" si="106"/>
        <v>3.3268176062195374E-3</v>
      </c>
      <c r="F533" s="5">
        <f t="shared" ref="F533" si="110">B$6+B$7*E533+B$8*(G532*100)^2</f>
        <v>4.4597051418783025</v>
      </c>
      <c r="G533" s="14">
        <v>1.680920031402899E-2</v>
      </c>
      <c r="H533" s="8">
        <f t="shared" si="107"/>
        <v>2.1118013973568401E-2</v>
      </c>
      <c r="I533" s="7">
        <f t="shared" si="105"/>
        <v>4.3088136595394108E-3</v>
      </c>
      <c r="J533" s="10">
        <f t="shared" si="108"/>
        <v>0.25633662393464768</v>
      </c>
      <c r="K533" s="10">
        <f t="shared" si="109"/>
        <v>2.4165060050541864E-2</v>
      </c>
      <c r="AC533" s="12"/>
      <c r="AD533" s="13"/>
    </row>
    <row r="534" spans="1:30" x14ac:dyDescent="0.3">
      <c r="A534" s="17">
        <v>43242</v>
      </c>
      <c r="B534" s="18">
        <v>1.1230474026674452E-2</v>
      </c>
      <c r="C534" s="8">
        <f t="shared" si="103"/>
        <v>-3.9969525973325551E-2</v>
      </c>
      <c r="D534" s="5">
        <f t="shared" si="104"/>
        <v>1.5975630065323458E-3</v>
      </c>
      <c r="E534" s="5">
        <f t="shared" si="106"/>
        <v>4.4312281979683151E-3</v>
      </c>
      <c r="F534" s="5">
        <f>B$6+B$7*E533+B$8*(H533*100)^2</f>
        <v>4.1510527545055398</v>
      </c>
      <c r="G534" s="14">
        <v>1.3293259230240049E-2</v>
      </c>
      <c r="H534" s="8">
        <f t="shared" si="107"/>
        <v>2.0374132507926662E-2</v>
      </c>
      <c r="I534" s="7">
        <f t="shared" si="105"/>
        <v>7.080873277686613E-3</v>
      </c>
      <c r="J534" s="10">
        <f t="shared" si="108"/>
        <v>0.53266645561073189</v>
      </c>
      <c r="K534" s="10">
        <f t="shared" si="109"/>
        <v>7.9466680071172524E-2</v>
      </c>
      <c r="AC534" s="12"/>
      <c r="AD534" s="13"/>
    </row>
    <row r="535" spans="1:30" x14ac:dyDescent="0.3">
      <c r="A535" s="17">
        <v>43243</v>
      </c>
      <c r="B535" s="18">
        <v>-2.2885245062647153E-2</v>
      </c>
      <c r="C535" s="8">
        <f t="shared" si="103"/>
        <v>-7.4085245062647159E-2</v>
      </c>
      <c r="D535" s="5">
        <f t="shared" si="104"/>
        <v>5.4886235359924854E-3</v>
      </c>
      <c r="E535" s="5">
        <f t="shared" si="106"/>
        <v>1.5975630065323458E-3</v>
      </c>
      <c r="F535" s="5">
        <f>B$6+B$7*E533+B$8*(H534*100)^2</f>
        <v>3.8675555367036574</v>
      </c>
      <c r="G535" s="14">
        <v>8.7343534770304432E-3</v>
      </c>
      <c r="H535" s="8">
        <f t="shared" si="107"/>
        <v>1.9666101638870011E-2</v>
      </c>
      <c r="I535" s="7">
        <f t="shared" si="105"/>
        <v>1.0931748161839568E-2</v>
      </c>
      <c r="J535" s="10">
        <f t="shared" si="108"/>
        <v>1.2515806911854233</v>
      </c>
      <c r="K535" s="10">
        <f t="shared" si="109"/>
        <v>0.25576492732284239</v>
      </c>
      <c r="AC535" s="12"/>
      <c r="AD535" s="13"/>
    </row>
    <row r="536" spans="1:30" x14ac:dyDescent="0.3">
      <c r="A536" s="17">
        <v>43244</v>
      </c>
      <c r="B536" s="18">
        <v>-9.2553568026623664E-3</v>
      </c>
      <c r="C536" s="8">
        <f t="shared" si="103"/>
        <v>-6.0455356802662369E-2</v>
      </c>
      <c r="D536" s="5">
        <f t="shared" si="104"/>
        <v>3.6548501661372149E-3</v>
      </c>
      <c r="E536" s="5">
        <f t="shared" si="106"/>
        <v>5.4886235359924854E-3</v>
      </c>
      <c r="F536" s="5">
        <f>B$6+B$7*E533+B$8*(H535*100)^2</f>
        <v>3.6071633421526279</v>
      </c>
      <c r="G536" s="14">
        <v>1.6790826927945139E-2</v>
      </c>
      <c r="H536" s="8">
        <f t="shared" si="107"/>
        <v>1.8992533643915517E-2</v>
      </c>
      <c r="I536" s="7">
        <f t="shared" si="105"/>
        <v>2.2017067159703779E-3</v>
      </c>
      <c r="J536" s="10">
        <f t="shared" si="108"/>
        <v>0.13112556787218477</v>
      </c>
      <c r="K536" s="10">
        <f t="shared" si="109"/>
        <v>7.2883593509867062E-3</v>
      </c>
      <c r="AC536" s="12"/>
      <c r="AD536" s="13"/>
    </row>
    <row r="537" spans="1:30" x14ac:dyDescent="0.3">
      <c r="A537" s="17">
        <v>43245</v>
      </c>
      <c r="B537" s="18">
        <v>-1.539459405413387E-2</v>
      </c>
      <c r="C537" s="8">
        <f t="shared" si="103"/>
        <v>-6.6594594054133871E-2</v>
      </c>
      <c r="D537" s="5">
        <f t="shared" si="104"/>
        <v>4.434839957234882E-3</v>
      </c>
      <c r="E537" s="5">
        <f t="shared" si="106"/>
        <v>3.6548501661372149E-3</v>
      </c>
      <c r="F537" s="5">
        <f>B$6+B$7*E533+B$8*(H536*100)^2</f>
        <v>3.3679931114575083</v>
      </c>
      <c r="G537" s="14">
        <v>1.4418907034674838E-2</v>
      </c>
      <c r="H537" s="8">
        <f t="shared" si="107"/>
        <v>1.8352092827406657E-2</v>
      </c>
      <c r="I537" s="7">
        <f t="shared" si="105"/>
        <v>3.9331857927318199E-3</v>
      </c>
      <c r="J537" s="10">
        <f t="shared" si="108"/>
        <v>0.27277974559883261</v>
      </c>
      <c r="K537" s="10">
        <f t="shared" si="109"/>
        <v>2.6885177734971233E-2</v>
      </c>
      <c r="AC537" s="12"/>
      <c r="AD537" s="13"/>
    </row>
    <row r="538" spans="1:30" x14ac:dyDescent="0.3">
      <c r="A538" s="17">
        <v>43248</v>
      </c>
      <c r="B538" s="18">
        <v>-4.5932328684962144E-2</v>
      </c>
      <c r="C538" s="8">
        <f t="shared" si="103"/>
        <v>-9.7132328684962146E-2</v>
      </c>
      <c r="D538" s="5">
        <f t="shared" si="104"/>
        <v>9.434689275763521E-3</v>
      </c>
      <c r="E538" s="5">
        <f t="shared" si="106"/>
        <v>4.434839957234882E-3</v>
      </c>
      <c r="F538" s="5">
        <f>B$6+B$7*E533+B$8*(H537*100)^2</f>
        <v>3.1483152545640416</v>
      </c>
      <c r="G538" s="14">
        <v>1.7727401843865488E-2</v>
      </c>
      <c r="H538" s="8">
        <f t="shared" si="107"/>
        <v>1.7743492481932754E-2</v>
      </c>
      <c r="I538" s="7">
        <f t="shared" si="105"/>
        <v>1.6090638067265545E-5</v>
      </c>
      <c r="J538" s="10">
        <f t="shared" si="108"/>
        <v>9.0767040816156939E-4</v>
      </c>
      <c r="K538" s="10">
        <f t="shared" si="109"/>
        <v>4.1143476114946509E-7</v>
      </c>
      <c r="AC538" s="12"/>
      <c r="AD538" s="13"/>
    </row>
    <row r="539" spans="1:30" x14ac:dyDescent="0.3">
      <c r="A539" s="17">
        <v>43249</v>
      </c>
      <c r="B539" s="18">
        <v>9.456709934015213E-3</v>
      </c>
      <c r="C539" s="8">
        <f t="shared" si="103"/>
        <v>-4.1743290065984789E-2</v>
      </c>
      <c r="D539" s="5">
        <f t="shared" si="104"/>
        <v>1.7425022655329443E-3</v>
      </c>
      <c r="E539" s="5">
        <f t="shared" si="106"/>
        <v>9.434689275763521E-3</v>
      </c>
      <c r="F539" s="5">
        <f>B$6+B$7*E533+B$8*(H538*100)^2</f>
        <v>2.9465411430073916</v>
      </c>
      <c r="G539" s="14">
        <v>1.7949935736868636E-2</v>
      </c>
      <c r="H539" s="8">
        <f t="shared" si="107"/>
        <v>1.7165491962094742E-2</v>
      </c>
      <c r="I539" s="7">
        <f t="shared" si="105"/>
        <v>7.844437747738936E-4</v>
      </c>
      <c r="J539" s="10">
        <f t="shared" si="108"/>
        <v>4.3701759508958542E-2</v>
      </c>
      <c r="K539" s="10">
        <f t="shared" si="109"/>
        <v>1.0134334754952068E-3</v>
      </c>
      <c r="AC539" s="12"/>
      <c r="AD539" s="13"/>
    </row>
    <row r="540" spans="1:30" x14ac:dyDescent="0.3">
      <c r="A540" s="17">
        <v>43250</v>
      </c>
      <c r="B540" s="18">
        <v>8.9252421359495814E-3</v>
      </c>
      <c r="C540" s="8">
        <f t="shared" si="103"/>
        <v>-4.2274757864050425E-2</v>
      </c>
      <c r="D540" s="5">
        <f t="shared" si="104"/>
        <v>1.7871551524640931E-3</v>
      </c>
      <c r="E540" s="5">
        <f t="shared" si="106"/>
        <v>1.7425022655329443E-3</v>
      </c>
      <c r="F540" s="5">
        <f>B$6+B$7*E533+B$8*(H539*100)^2</f>
        <v>2.7612116215426084</v>
      </c>
      <c r="G540" s="14">
        <v>1.2785491159108445E-2</v>
      </c>
      <c r="H540" s="8">
        <f t="shared" si="107"/>
        <v>1.6616893878046549E-2</v>
      </c>
      <c r="I540" s="7">
        <f t="shared" si="105"/>
        <v>3.8314027189381046E-3</v>
      </c>
      <c r="J540" s="10">
        <f t="shared" si="108"/>
        <v>0.29966801206605154</v>
      </c>
      <c r="K540" s="10">
        <f t="shared" si="109"/>
        <v>3.153611849448712E-2</v>
      </c>
      <c r="AC540" s="12"/>
      <c r="AD540" s="13"/>
    </row>
    <row r="541" spans="1:30" x14ac:dyDescent="0.3">
      <c r="A541" s="17">
        <v>43252</v>
      </c>
      <c r="B541" s="18">
        <v>6.311955187220851E-3</v>
      </c>
      <c r="C541" s="8">
        <f t="shared" si="103"/>
        <v>-4.4888044812779151E-2</v>
      </c>
      <c r="D541" s="5">
        <f t="shared" si="104"/>
        <v>2.0149365671140694E-3</v>
      </c>
      <c r="E541" s="5">
        <f t="shared" si="106"/>
        <v>1.7871551524640931E-3</v>
      </c>
      <c r="F541" s="5">
        <f>B$6+B$7*E533+B$8*(H540*100)^2</f>
        <v>2.5909864560772058</v>
      </c>
      <c r="G541" s="14">
        <v>2.247618555191605E-2</v>
      </c>
      <c r="H541" s="8">
        <f t="shared" si="107"/>
        <v>1.6096541417575411E-2</v>
      </c>
      <c r="I541" s="7">
        <f t="shared" si="105"/>
        <v>6.3796441343406396E-3</v>
      </c>
      <c r="J541" s="10">
        <f t="shared" si="108"/>
        <v>0.28384016138346874</v>
      </c>
      <c r="K541" s="10">
        <f t="shared" si="109"/>
        <v>6.2484430312451877E-2</v>
      </c>
      <c r="AC541" s="12"/>
      <c r="AD541" s="13"/>
    </row>
    <row r="542" spans="1:30" x14ac:dyDescent="0.3">
      <c r="A542" s="17">
        <v>43255</v>
      </c>
      <c r="B542" s="18">
        <v>1.7403349994635726E-2</v>
      </c>
      <c r="C542" s="8">
        <f t="shared" si="103"/>
        <v>-3.3796650005364276E-2</v>
      </c>
      <c r="D542" s="5">
        <f t="shared" si="104"/>
        <v>1.142213551585089E-3</v>
      </c>
      <c r="E542" s="5">
        <f t="shared" si="106"/>
        <v>2.0149365671140694E-3</v>
      </c>
      <c r="F542" s="5">
        <f>B$6+B$7*E533+B$8*(H541*100)^2</f>
        <v>2.4346346415972335</v>
      </c>
      <c r="G542" s="14">
        <v>7.1893585165971816E-3</v>
      </c>
      <c r="H542" s="8">
        <f t="shared" si="107"/>
        <v>1.5603315806575323E-2</v>
      </c>
      <c r="I542" s="7">
        <f t="shared" si="105"/>
        <v>8.4139572899781419E-3</v>
      </c>
      <c r="J542" s="10">
        <f t="shared" si="108"/>
        <v>1.1703349152158542</v>
      </c>
      <c r="K542" s="10">
        <f t="shared" si="109"/>
        <v>0.23563987464036273</v>
      </c>
      <c r="AC542" s="12"/>
      <c r="AD542" s="13"/>
    </row>
    <row r="543" spans="1:30" x14ac:dyDescent="0.3">
      <c r="A543" s="17">
        <v>43256</v>
      </c>
      <c r="B543" s="18">
        <v>-2.5175578199436867E-2</v>
      </c>
      <c r="C543" s="8">
        <f t="shared" si="103"/>
        <v>-7.6375578199436869E-2</v>
      </c>
      <c r="D543" s="5">
        <f t="shared" si="104"/>
        <v>5.8332289452982964E-3</v>
      </c>
      <c r="E543" s="5">
        <f t="shared" si="106"/>
        <v>1.142213551585089E-3</v>
      </c>
      <c r="F543" s="5">
        <f t="shared" ref="F543" si="111">B$6+B$7*E543+B$8*(G542*100)^2</f>
        <v>0.5294172850693587</v>
      </c>
      <c r="G543" s="14">
        <v>1.6049640120473413E-2</v>
      </c>
      <c r="H543" s="8">
        <f t="shared" si="107"/>
        <v>7.2761066860606068E-3</v>
      </c>
      <c r="I543" s="7">
        <f t="shared" si="105"/>
        <v>8.7735334344128061E-3</v>
      </c>
      <c r="J543" s="10">
        <f t="shared" si="108"/>
        <v>0.54664985436159519</v>
      </c>
      <c r="K543" s="10">
        <f t="shared" si="109"/>
        <v>0.41471004505391873</v>
      </c>
      <c r="AC543" s="12"/>
      <c r="AD543" s="13"/>
    </row>
    <row r="544" spans="1:30" x14ac:dyDescent="0.3">
      <c r="A544" s="17">
        <v>43257</v>
      </c>
      <c r="B544" s="18">
        <v>-6.873599159811926E-3</v>
      </c>
      <c r="C544" s="8">
        <f t="shared" si="103"/>
        <v>-5.8073599159811931E-2</v>
      </c>
      <c r="D544" s="5">
        <f t="shared" si="104"/>
        <v>3.3725429193745089E-3</v>
      </c>
      <c r="E544" s="5">
        <f t="shared" si="106"/>
        <v>5.8332289452982964E-3</v>
      </c>
      <c r="F544" s="5">
        <f>B$6+B$7*E543+B$8*(H543*100)^2</f>
        <v>0.54094310644621768</v>
      </c>
      <c r="G544" s="14">
        <v>1.2116719917205731E-2</v>
      </c>
      <c r="H544" s="8">
        <f t="shared" si="107"/>
        <v>7.3548834555431106E-3</v>
      </c>
      <c r="I544" s="7">
        <f t="shared" si="105"/>
        <v>4.7618364616626207E-3</v>
      </c>
      <c r="J544" s="10">
        <f t="shared" si="108"/>
        <v>0.39299715551737868</v>
      </c>
      <c r="K544" s="10">
        <f t="shared" si="109"/>
        <v>0.14821693607257869</v>
      </c>
      <c r="AC544" s="12"/>
      <c r="AD544" s="13"/>
    </row>
    <row r="545" spans="1:30" x14ac:dyDescent="0.3">
      <c r="A545" s="17">
        <v>43258</v>
      </c>
      <c r="B545" s="18">
        <v>-3.0222080348581412E-2</v>
      </c>
      <c r="C545" s="8">
        <f t="shared" si="103"/>
        <v>-8.1422080348581422E-2</v>
      </c>
      <c r="D545" s="5">
        <f t="shared" si="104"/>
        <v>6.6295551682908488E-3</v>
      </c>
      <c r="E545" s="5">
        <f t="shared" si="106"/>
        <v>3.3725429193745089E-3</v>
      </c>
      <c r="F545" s="5">
        <f>B$6+B$7*E543+B$8*(H544*100)^2</f>
        <v>0.55152957338086273</v>
      </c>
      <c r="G545" s="14">
        <v>4.7610620570145264E-2</v>
      </c>
      <c r="H545" s="8">
        <f t="shared" si="107"/>
        <v>7.426503708885244E-3</v>
      </c>
      <c r="I545" s="7">
        <f t="shared" si="105"/>
        <v>4.0184116861260021E-2</v>
      </c>
      <c r="J545" s="10">
        <f t="shared" si="108"/>
        <v>0.84401581790046842</v>
      </c>
      <c r="K545" s="10">
        <f t="shared" si="109"/>
        <v>3.552905781971007</v>
      </c>
      <c r="AC545" s="12"/>
      <c r="AD545" s="13"/>
    </row>
    <row r="546" spans="1:30" x14ac:dyDescent="0.3">
      <c r="A546" s="17">
        <v>43259</v>
      </c>
      <c r="B546" s="18">
        <v>-1.2384945045407157E-2</v>
      </c>
      <c r="C546" s="8">
        <f t="shared" si="103"/>
        <v>-6.3584945045407154E-2</v>
      </c>
      <c r="D546" s="5">
        <f t="shared" si="104"/>
        <v>4.0430452364274474E-3</v>
      </c>
      <c r="E546" s="5">
        <f t="shared" si="106"/>
        <v>6.6295551682908488E-3</v>
      </c>
      <c r="F546" s="5">
        <f>B$6+B$7*E543+B$8*(H545*100)^2</f>
        <v>0.56125324326033421</v>
      </c>
      <c r="G546" s="14">
        <v>2.2328851042292697E-2</v>
      </c>
      <c r="H546" s="8">
        <f t="shared" si="107"/>
        <v>7.4916836776544047E-3</v>
      </c>
      <c r="I546" s="7">
        <f t="shared" si="105"/>
        <v>1.4837167364638294E-2</v>
      </c>
      <c r="J546" s="10">
        <f t="shared" si="108"/>
        <v>0.66448413922129124</v>
      </c>
      <c r="K546" s="10">
        <f t="shared" si="109"/>
        <v>0.88839898023235087</v>
      </c>
      <c r="AC546" s="12"/>
      <c r="AD546" s="13"/>
    </row>
    <row r="547" spans="1:30" x14ac:dyDescent="0.3">
      <c r="A547" s="17">
        <v>43262</v>
      </c>
      <c r="B547" s="18">
        <v>-8.7298316891039982E-3</v>
      </c>
      <c r="C547" s="8">
        <f t="shared" si="103"/>
        <v>-5.9929831689103999E-2</v>
      </c>
      <c r="D547" s="5">
        <f t="shared" si="104"/>
        <v>3.591584726284334E-3</v>
      </c>
      <c r="E547" s="5">
        <f t="shared" si="106"/>
        <v>4.0430452364274474E-3</v>
      </c>
      <c r="F547" s="5">
        <f>B$6+B$7*E543+B$8*(H546*100)^2</f>
        <v>0.57018443404462882</v>
      </c>
      <c r="G547" s="14">
        <v>1.639132467354517E-2</v>
      </c>
      <c r="H547" s="8">
        <f t="shared" si="107"/>
        <v>7.551055780780783E-3</v>
      </c>
      <c r="I547" s="7">
        <f t="shared" si="105"/>
        <v>8.8402688927643868E-3</v>
      </c>
      <c r="J547" s="10">
        <f t="shared" si="108"/>
        <v>0.53932608064509679</v>
      </c>
      <c r="K547" s="10">
        <f t="shared" si="109"/>
        <v>0.39566800899870147</v>
      </c>
      <c r="AC547" s="12"/>
      <c r="AD547" s="13"/>
    </row>
    <row r="548" spans="1:30" x14ac:dyDescent="0.3">
      <c r="A548" s="17">
        <v>43263</v>
      </c>
      <c r="B548" s="18">
        <v>6.149114245363678E-3</v>
      </c>
      <c r="C548" s="8">
        <f t="shared" si="103"/>
        <v>-4.5050885754636324E-2</v>
      </c>
      <c r="D548" s="5">
        <f t="shared" si="104"/>
        <v>2.0295823072772941E-3</v>
      </c>
      <c r="E548" s="5">
        <f t="shared" si="106"/>
        <v>3.591584726284334E-3</v>
      </c>
      <c r="F548" s="5">
        <f>B$6+B$7*E543+B$8*(H547*100)^2</f>
        <v>0.57838773278000333</v>
      </c>
      <c r="G548" s="14">
        <v>1.0816941306255587E-2</v>
      </c>
      <c r="H548" s="8">
        <f t="shared" si="107"/>
        <v>7.6051806867424472E-3</v>
      </c>
      <c r="I548" s="7">
        <f t="shared" si="105"/>
        <v>3.2117606195131397E-3</v>
      </c>
      <c r="J548" s="10">
        <f t="shared" si="108"/>
        <v>0.29691948292774167</v>
      </c>
      <c r="K548" s="10">
        <f t="shared" si="109"/>
        <v>7.002834404778091E-2</v>
      </c>
      <c r="AC548" s="12"/>
      <c r="AD548" s="13"/>
    </row>
    <row r="549" spans="1:30" x14ac:dyDescent="0.3">
      <c r="A549" s="17">
        <v>43264</v>
      </c>
      <c r="B549" s="18">
        <v>-8.7247578488539885E-3</v>
      </c>
      <c r="C549" s="8">
        <f t="shared" si="103"/>
        <v>-5.9924757848853989E-2</v>
      </c>
      <c r="D549" s="5">
        <f t="shared" si="104"/>
        <v>3.5909766032437879E-3</v>
      </c>
      <c r="E549" s="5">
        <f t="shared" si="106"/>
        <v>2.0295823072772941E-3</v>
      </c>
      <c r="F549" s="5">
        <f>B$6+B$7*E543+B$8*(H548*100)^2</f>
        <v>0.58592246266844483</v>
      </c>
      <c r="G549" s="14">
        <v>1.8775224587259342E-2</v>
      </c>
      <c r="H549" s="8">
        <f t="shared" si="107"/>
        <v>7.6545572221288207E-3</v>
      </c>
      <c r="I549" s="7">
        <f t="shared" si="105"/>
        <v>1.112066736513052E-2</v>
      </c>
      <c r="J549" s="10">
        <f t="shared" si="108"/>
        <v>0.59230542428114985</v>
      </c>
      <c r="K549" s="10">
        <f t="shared" si="109"/>
        <v>0.55557956961988353</v>
      </c>
      <c r="AC549" s="12"/>
      <c r="AD549" s="13"/>
    </row>
    <row r="550" spans="1:30" x14ac:dyDescent="0.3">
      <c r="A550" s="17">
        <v>43265</v>
      </c>
      <c r="B550" s="18">
        <v>-9.7671857606361559E-3</v>
      </c>
      <c r="C550" s="8">
        <f t="shared" si="103"/>
        <v>-6.0967185760636158E-2</v>
      </c>
      <c r="D550" s="5">
        <f t="shared" si="104"/>
        <v>3.7169977395719164E-3</v>
      </c>
      <c r="E550" s="5">
        <f t="shared" si="106"/>
        <v>3.5909766032437879E-3</v>
      </c>
      <c r="F550" s="5">
        <f>B$6+B$7*E543+B$8*(H549*100)^2</f>
        <v>0.59284311207097828</v>
      </c>
      <c r="G550" s="14">
        <v>1.1956184227051515E-2</v>
      </c>
      <c r="H550" s="8">
        <f t="shared" si="107"/>
        <v>7.6996305890021655E-3</v>
      </c>
      <c r="I550" s="7">
        <f t="shared" si="105"/>
        <v>4.2565536380493492E-3</v>
      </c>
      <c r="J550" s="10">
        <f t="shared" si="108"/>
        <v>0.35601271753731145</v>
      </c>
      <c r="K550" s="10">
        <f t="shared" si="109"/>
        <v>0.11274939503501269</v>
      </c>
      <c r="AC550" s="12"/>
      <c r="AD550" s="13"/>
    </row>
    <row r="551" spans="1:30" x14ac:dyDescent="0.3">
      <c r="A551" s="17">
        <v>43266</v>
      </c>
      <c r="B551" s="18">
        <v>-9.3263394125933912E-3</v>
      </c>
      <c r="C551" s="8">
        <f t="shared" si="103"/>
        <v>-6.0526339412593395E-2</v>
      </c>
      <c r="D551" s="5">
        <f t="shared" si="104"/>
        <v>3.6634377626884565E-3</v>
      </c>
      <c r="E551" s="5">
        <f t="shared" si="106"/>
        <v>3.7169977395719164E-3</v>
      </c>
      <c r="F551" s="5">
        <f>B$6+B$7*E543+B$8*(H550*100)^2</f>
        <v>0.59919972854720527</v>
      </c>
      <c r="G551" s="14">
        <v>1.9642213252490617E-2</v>
      </c>
      <c r="H551" s="8">
        <f t="shared" si="107"/>
        <v>7.7407992387556815E-3</v>
      </c>
      <c r="I551" s="7">
        <f t="shared" si="105"/>
        <v>1.1901414013734936E-2</v>
      </c>
      <c r="J551" s="10">
        <f t="shared" si="108"/>
        <v>0.60591002962590512</v>
      </c>
      <c r="K551" s="10">
        <f t="shared" si="109"/>
        <v>0.60631558217447168</v>
      </c>
      <c r="AC551" s="12"/>
      <c r="AD551" s="13"/>
    </row>
    <row r="552" spans="1:30" x14ac:dyDescent="0.3">
      <c r="A552" s="17">
        <v>43269</v>
      </c>
      <c r="B552" s="18">
        <v>-1.3416717941729961E-2</v>
      </c>
      <c r="C552" s="8">
        <f t="shared" si="103"/>
        <v>-6.4616717941729962E-2</v>
      </c>
      <c r="D552" s="5">
        <f t="shared" si="104"/>
        <v>4.1753202375610868E-3</v>
      </c>
      <c r="E552" s="5">
        <f t="shared" si="106"/>
        <v>3.6634377626884565E-3</v>
      </c>
      <c r="F552" s="5">
        <f>B$6+B$7*E543+B$8*(H551*100)^2</f>
        <v>0.60503828078061983</v>
      </c>
      <c r="G552" s="14">
        <v>1.1727596855844423E-2</v>
      </c>
      <c r="H552" s="8">
        <f t="shared" si="107"/>
        <v>7.7784206673374243E-3</v>
      </c>
      <c r="I552" s="7">
        <f t="shared" si="105"/>
        <v>3.9491761885069986E-3</v>
      </c>
      <c r="J552" s="10">
        <f t="shared" si="108"/>
        <v>0.3367421507620238</v>
      </c>
      <c r="K552" s="10">
        <f t="shared" si="109"/>
        <v>9.7117806870634649E-2</v>
      </c>
      <c r="AC552" s="12"/>
      <c r="AD552" s="13"/>
    </row>
    <row r="553" spans="1:30" x14ac:dyDescent="0.3">
      <c r="A553" s="17">
        <v>43270</v>
      </c>
      <c r="B553" s="18">
        <v>2.2364945806913394E-2</v>
      </c>
      <c r="C553" s="8">
        <f t="shared" si="103"/>
        <v>-2.8835054193086608E-2</v>
      </c>
      <c r="D553" s="5">
        <f t="shared" si="104"/>
        <v>8.3146035031824155E-4</v>
      </c>
      <c r="E553" s="5">
        <f t="shared" si="106"/>
        <v>4.1753202375610868E-3</v>
      </c>
      <c r="F553" s="5">
        <f t="shared" ref="F553" si="112">B$6+B$7*E553+B$8*(G552*100)^2</f>
        <v>1.3181410653606032</v>
      </c>
      <c r="G553" s="14">
        <v>2.4559433287281787E-2</v>
      </c>
      <c r="H553" s="8">
        <f t="shared" si="107"/>
        <v>1.1481032468208611E-2</v>
      </c>
      <c r="I553" s="7">
        <f t="shared" si="105"/>
        <v>1.3078400819073176E-2</v>
      </c>
      <c r="J553" s="10">
        <f t="shared" si="108"/>
        <v>0.53252046438082445</v>
      </c>
      <c r="K553" s="10">
        <f t="shared" si="109"/>
        <v>0.37873136635439364</v>
      </c>
      <c r="AC553" s="12"/>
      <c r="AD553" s="13"/>
    </row>
    <row r="554" spans="1:30" x14ac:dyDescent="0.3">
      <c r="A554" s="17">
        <v>43271</v>
      </c>
      <c r="B554" s="18">
        <v>1.0159162606670174E-2</v>
      </c>
      <c r="C554" s="8">
        <f t="shared" si="103"/>
        <v>-4.1040837393329831E-2</v>
      </c>
      <c r="D554" s="5">
        <f t="shared" si="104"/>
        <v>1.68435033394574E-3</v>
      </c>
      <c r="E554" s="5">
        <f t="shared" si="106"/>
        <v>8.3146035031824155E-4</v>
      </c>
      <c r="F554" s="5">
        <f>B$6+B$7*E553+B$8*(H553*100)^2</f>
        <v>1.2655806240929655</v>
      </c>
      <c r="G554" s="14">
        <v>1.2366997510163796E-2</v>
      </c>
      <c r="H554" s="8">
        <f t="shared" si="107"/>
        <v>1.1249802772017673E-2</v>
      </c>
      <c r="I554" s="7">
        <f t="shared" si="105"/>
        <v>1.1171947381461225E-3</v>
      </c>
      <c r="J554" s="10">
        <f t="shared" si="108"/>
        <v>9.0336780388930935E-2</v>
      </c>
      <c r="K554" s="10">
        <f t="shared" si="109"/>
        <v>4.6271036408611632E-3</v>
      </c>
      <c r="AC554" s="12"/>
      <c r="AD554" s="13"/>
    </row>
    <row r="555" spans="1:30" x14ac:dyDescent="0.3">
      <c r="A555" s="17">
        <v>43272</v>
      </c>
      <c r="B555" s="18">
        <v>-2.8806897756889622E-2</v>
      </c>
      <c r="C555" s="8">
        <f t="shared" si="103"/>
        <v>-8.0006897756889628E-2</v>
      </c>
      <c r="D555" s="5">
        <f t="shared" si="104"/>
        <v>6.4011036886813906E-3</v>
      </c>
      <c r="E555" s="5">
        <f t="shared" si="106"/>
        <v>1.68435033394574E-3</v>
      </c>
      <c r="F555" s="5">
        <f>B$6+B$7*E553+B$8*(H554*100)^2</f>
        <v>1.21730385878864</v>
      </c>
      <c r="G555" s="14">
        <v>1.3112293995917261E-2</v>
      </c>
      <c r="H555" s="8">
        <f t="shared" si="107"/>
        <v>1.1033149408888833E-2</v>
      </c>
      <c r="I555" s="7">
        <f t="shared" si="105"/>
        <v>2.0791445870284274E-3</v>
      </c>
      <c r="J555" s="10">
        <f t="shared" si="108"/>
        <v>0.15856451873911651</v>
      </c>
      <c r="K555" s="10">
        <f t="shared" si="109"/>
        <v>1.5799309546366436E-2</v>
      </c>
      <c r="AC555" s="12"/>
      <c r="AD555" s="13"/>
    </row>
    <row r="556" spans="1:30" x14ac:dyDescent="0.3">
      <c r="A556" s="17">
        <v>43273</v>
      </c>
      <c r="B556" s="18">
        <v>8.0446154300440817E-3</v>
      </c>
      <c r="C556" s="8">
        <f t="shared" si="103"/>
        <v>-4.3155384569955921E-2</v>
      </c>
      <c r="D556" s="5">
        <f t="shared" si="104"/>
        <v>1.8623872173807897E-3</v>
      </c>
      <c r="E556" s="5">
        <f t="shared" si="106"/>
        <v>6.4011036886813906E-3</v>
      </c>
      <c r="F556" s="5">
        <f>B$6+B$7*E553+B$8*(H555*100)^2</f>
        <v>1.1729616498566173</v>
      </c>
      <c r="G556" s="14">
        <v>1.0047798541144154E-2</v>
      </c>
      <c r="H556" s="8">
        <f t="shared" si="107"/>
        <v>1.0830335405039944E-2</v>
      </c>
      <c r="I556" s="7">
        <f t="shared" si="105"/>
        <v>7.8253686389579032E-4</v>
      </c>
      <c r="J556" s="10">
        <f t="shared" si="108"/>
        <v>7.7881424542045205E-2</v>
      </c>
      <c r="K556" s="10">
        <f t="shared" si="109"/>
        <v>2.7433035695239028E-3</v>
      </c>
      <c r="AC556" s="12"/>
      <c r="AD556" s="13"/>
    </row>
    <row r="557" spans="1:30" x14ac:dyDescent="0.3">
      <c r="A557" s="17">
        <v>43276</v>
      </c>
      <c r="B557" s="18">
        <v>4.4069735293395156E-3</v>
      </c>
      <c r="C557" s="8">
        <f t="shared" si="103"/>
        <v>-4.6793026470660484E-2</v>
      </c>
      <c r="D557" s="5">
        <f t="shared" si="104"/>
        <v>2.1895873262839328E-3</v>
      </c>
      <c r="E557" s="5">
        <f t="shared" si="106"/>
        <v>1.8623872173807897E-3</v>
      </c>
      <c r="F557" s="5">
        <f>B$6+B$7*E553+B$8*(H556*100)^2</f>
        <v>1.1322333309525541</v>
      </c>
      <c r="G557" s="14">
        <v>1.4858040790361644E-2</v>
      </c>
      <c r="H557" s="8">
        <f t="shared" si="107"/>
        <v>1.0640645332650432E-2</v>
      </c>
      <c r="I557" s="7">
        <f t="shared" si="105"/>
        <v>4.2173954577112115E-3</v>
      </c>
      <c r="J557" s="10">
        <f t="shared" si="108"/>
        <v>0.28384600077602562</v>
      </c>
      <c r="K557" s="10">
        <f t="shared" si="109"/>
        <v>6.2487662001751154E-2</v>
      </c>
      <c r="AC557" s="12"/>
      <c r="AD557" s="13"/>
    </row>
    <row r="558" spans="1:30" x14ac:dyDescent="0.3">
      <c r="A558" s="17">
        <v>43277</v>
      </c>
      <c r="B558" s="18">
        <v>6.3502088946609187E-3</v>
      </c>
      <c r="C558" s="8">
        <f t="shared" si="103"/>
        <v>-4.4849791105339085E-2</v>
      </c>
      <c r="D558" s="5">
        <f t="shared" si="104"/>
        <v>2.011503762192553E-3</v>
      </c>
      <c r="E558" s="5">
        <f t="shared" si="106"/>
        <v>2.1895873262839328E-3</v>
      </c>
      <c r="F558" s="5">
        <f>B$6+B$7*E553+B$8*(H557*100)^2</f>
        <v>1.0948243700391722</v>
      </c>
      <c r="G558" s="14">
        <v>1.3659772325133974E-2</v>
      </c>
      <c r="H558" s="8">
        <f t="shared" si="107"/>
        <v>1.0463385542161639E-2</v>
      </c>
      <c r="I558" s="7">
        <f t="shared" si="105"/>
        <v>3.1963867829723352E-3</v>
      </c>
      <c r="J558" s="10">
        <f t="shared" si="108"/>
        <v>0.23400000431127135</v>
      </c>
      <c r="K558" s="10">
        <f t="shared" si="109"/>
        <v>3.890992119842851E-2</v>
      </c>
      <c r="AC558" s="12"/>
      <c r="AD558" s="13"/>
    </row>
    <row r="559" spans="1:30" x14ac:dyDescent="0.3">
      <c r="A559" s="17">
        <v>43278</v>
      </c>
      <c r="B559" s="18">
        <v>-1.1210279776884871E-2</v>
      </c>
      <c r="C559" s="8">
        <f t="shared" si="103"/>
        <v>-6.2410279776884875E-2</v>
      </c>
      <c r="D559" s="5">
        <f t="shared" si="104"/>
        <v>3.895043021829045E-3</v>
      </c>
      <c r="E559" s="5">
        <f t="shared" si="106"/>
        <v>2.011503762192553E-3</v>
      </c>
      <c r="F559" s="5">
        <f>B$6+B$7*E553+B$8*(H558*100)^2</f>
        <v>1.0604642394402308</v>
      </c>
      <c r="G559" s="14">
        <v>1.6461626590487478E-2</v>
      </c>
      <c r="H559" s="8">
        <f t="shared" si="107"/>
        <v>1.0297884440215042E-2</v>
      </c>
      <c r="I559" s="7">
        <f t="shared" si="105"/>
        <v>6.1637421502724367E-3</v>
      </c>
      <c r="J559" s="10">
        <f t="shared" si="108"/>
        <v>0.37443092979853032</v>
      </c>
      <c r="K559" s="10">
        <f t="shared" si="109"/>
        <v>0.12945097434160235</v>
      </c>
      <c r="AC559" s="12"/>
      <c r="AD559" s="13"/>
    </row>
    <row r="560" spans="1:30" x14ac:dyDescent="0.3">
      <c r="A560" s="17">
        <v>43279</v>
      </c>
      <c r="B560" s="18">
        <v>1.6267145245248724E-2</v>
      </c>
      <c r="C560" s="8">
        <f t="shared" si="103"/>
        <v>-3.4932854754751275E-2</v>
      </c>
      <c r="D560" s="5">
        <f t="shared" si="104"/>
        <v>1.2203043413165488E-3</v>
      </c>
      <c r="E560" s="5">
        <f t="shared" si="106"/>
        <v>3.895043021829045E-3</v>
      </c>
      <c r="F560" s="5">
        <f>B$6+B$7*E553+B$8*(H559*100)^2</f>
        <v>1.0289044594851031</v>
      </c>
      <c r="G560" s="14">
        <v>1.2537442829146895E-2</v>
      </c>
      <c r="H560" s="8">
        <f t="shared" si="107"/>
        <v>1.0143492788409243E-2</v>
      </c>
      <c r="I560" s="7">
        <f t="shared" si="105"/>
        <v>2.3939500407376517E-3</v>
      </c>
      <c r="J560" s="10">
        <f t="shared" si="108"/>
        <v>0.19094404444040422</v>
      </c>
      <c r="K560" s="10">
        <f t="shared" si="109"/>
        <v>2.4121254986012808E-2</v>
      </c>
      <c r="AC560" s="12"/>
      <c r="AD560" s="13"/>
    </row>
    <row r="561" spans="1:30" x14ac:dyDescent="0.3">
      <c r="A561" s="17">
        <v>43280</v>
      </c>
      <c r="B561" s="18">
        <v>1.3782823872517764E-2</v>
      </c>
      <c r="C561" s="8">
        <f t="shared" si="103"/>
        <v>-3.7417176127482236E-2</v>
      </c>
      <c r="D561" s="5">
        <f t="shared" si="104"/>
        <v>1.4000450693550266E-3</v>
      </c>
      <c r="E561" s="5">
        <f t="shared" si="106"/>
        <v>1.2203043413165488E-3</v>
      </c>
      <c r="F561" s="5">
        <f>B$6+B$7*E553+B$8*(H560*100)^2</f>
        <v>0.99991680159631868</v>
      </c>
      <c r="G561" s="14">
        <v>8.8660919507446787E-3</v>
      </c>
      <c r="H561" s="8">
        <f t="shared" si="107"/>
        <v>9.999583999328765E-3</v>
      </c>
      <c r="I561" s="7">
        <f t="shared" si="105"/>
        <v>1.1334920485840862E-3</v>
      </c>
      <c r="J561" s="10">
        <f t="shared" si="108"/>
        <v>0.12784573574029787</v>
      </c>
      <c r="K561" s="10">
        <f t="shared" si="109"/>
        <v>6.9554642389031418E-3</v>
      </c>
      <c r="AC561" s="12"/>
      <c r="AD561" s="13"/>
    </row>
    <row r="562" spans="1:30" x14ac:dyDescent="0.3">
      <c r="A562" s="17">
        <v>43283</v>
      </c>
      <c r="B562" s="18">
        <v>1.0576706136289961E-3</v>
      </c>
      <c r="C562" s="8">
        <f t="shared" si="103"/>
        <v>-5.0142329386371004E-2</v>
      </c>
      <c r="D562" s="5">
        <f t="shared" si="104"/>
        <v>2.5142531962913254E-3</v>
      </c>
      <c r="E562" s="5">
        <f t="shared" si="106"/>
        <v>1.4000450693550266E-3</v>
      </c>
      <c r="F562" s="5">
        <f>B$6+B$7*E553+B$8*(H561*100)^2</f>
        <v>0.97329163782547001</v>
      </c>
      <c r="G562" s="14">
        <v>1.1066669529365475E-2</v>
      </c>
      <c r="H562" s="8">
        <f t="shared" si="107"/>
        <v>9.8655544082705757E-3</v>
      </c>
      <c r="I562" s="7">
        <f t="shared" si="105"/>
        <v>1.2011151210948989E-3</v>
      </c>
      <c r="J562" s="10">
        <f t="shared" si="108"/>
        <v>0.1085344708186806</v>
      </c>
      <c r="K562" s="10">
        <f t="shared" si="109"/>
        <v>6.8598566938888883E-3</v>
      </c>
      <c r="AC562" s="12"/>
      <c r="AD562" s="13"/>
    </row>
    <row r="563" spans="1:30" x14ac:dyDescent="0.3">
      <c r="A563" s="17">
        <v>43284</v>
      </c>
      <c r="B563" s="18">
        <v>1.1303257373952361E-2</v>
      </c>
      <c r="C563" s="8">
        <f t="shared" si="103"/>
        <v>-3.9896742626047643E-2</v>
      </c>
      <c r="D563" s="5">
        <f t="shared" si="104"/>
        <v>1.591750072169087E-3</v>
      </c>
      <c r="E563" s="5">
        <f t="shared" si="106"/>
        <v>2.5142531962913254E-3</v>
      </c>
      <c r="F563" s="5">
        <f t="shared" ref="F563" si="113">B$6+B$7*E563+B$8*(G562*100)^2</f>
        <v>1.1796591525822324</v>
      </c>
      <c r="G563" s="14">
        <v>1.5469326373608719E-2</v>
      </c>
      <c r="H563" s="8">
        <f t="shared" si="107"/>
        <v>1.0861211500482956E-2</v>
      </c>
      <c r="I563" s="7">
        <f t="shared" si="105"/>
        <v>4.6081148731257626E-3</v>
      </c>
      <c r="J563" s="10">
        <f t="shared" si="108"/>
        <v>0.29788723580022131</v>
      </c>
      <c r="K563" s="10">
        <f t="shared" si="109"/>
        <v>7.0611384558572965E-2</v>
      </c>
      <c r="AC563" s="12"/>
      <c r="AD563" s="13"/>
    </row>
    <row r="564" spans="1:30" x14ac:dyDescent="0.3">
      <c r="A564" s="17">
        <v>43285</v>
      </c>
      <c r="B564" s="18">
        <v>1.4487050167474133E-2</v>
      </c>
      <c r="C564" s="8">
        <f t="shared" si="103"/>
        <v>-3.6712949832525869E-2</v>
      </c>
      <c r="D564" s="5">
        <f t="shared" si="104"/>
        <v>1.3478406854055612E-3</v>
      </c>
      <c r="E564" s="5">
        <f t="shared" si="106"/>
        <v>1.591750072169087E-3</v>
      </c>
      <c r="F564" s="5">
        <f>B$6+B$7*E563+B$8*(H563*100)^2</f>
        <v>1.1382783467019824</v>
      </c>
      <c r="G564" s="14">
        <v>1.0254998593557919E-2</v>
      </c>
      <c r="H564" s="8">
        <f t="shared" si="107"/>
        <v>1.0669012825477258E-2</v>
      </c>
      <c r="I564" s="7">
        <f t="shared" si="105"/>
        <v>4.1401423191933864E-4</v>
      </c>
      <c r="J564" s="10">
        <f t="shared" si="108"/>
        <v>4.0371944290603604E-2</v>
      </c>
      <c r="K564" s="10">
        <f t="shared" si="109"/>
        <v>7.7298903250233586E-4</v>
      </c>
      <c r="AC564" s="12"/>
      <c r="AD564" s="13"/>
    </row>
    <row r="565" spans="1:30" x14ac:dyDescent="0.3">
      <c r="A565" s="17">
        <v>43286</v>
      </c>
      <c r="B565" s="18">
        <v>-2.5452805510595617E-3</v>
      </c>
      <c r="C565" s="8">
        <f t="shared" si="103"/>
        <v>-5.3745280551059565E-2</v>
      </c>
      <c r="D565" s="5">
        <f t="shared" si="104"/>
        <v>2.8885551815121015E-3</v>
      </c>
      <c r="E565" s="5">
        <f t="shared" si="106"/>
        <v>1.3478406854055612E-3</v>
      </c>
      <c r="F565" s="5">
        <f>B$6+B$7*E563+B$8*(H564*100)^2</f>
        <v>1.1002700765009723</v>
      </c>
      <c r="G565" s="14">
        <v>1.2531560306188778E-2</v>
      </c>
      <c r="H565" s="8">
        <f t="shared" si="107"/>
        <v>1.0489375941880298E-2</v>
      </c>
      <c r="I565" s="7">
        <f t="shared" si="105"/>
        <v>2.0421843643084799E-3</v>
      </c>
      <c r="J565" s="10">
        <f t="shared" si="108"/>
        <v>0.16296329542458782</v>
      </c>
      <c r="K565" s="10">
        <f t="shared" si="109"/>
        <v>1.6803383089513346E-2</v>
      </c>
      <c r="AC565" s="12"/>
      <c r="AD565" s="13"/>
    </row>
    <row r="566" spans="1:30" x14ac:dyDescent="0.3">
      <c r="A566" s="17">
        <v>43287</v>
      </c>
      <c r="B566" s="18">
        <v>6.1111561317706434E-3</v>
      </c>
      <c r="C566" s="8">
        <f t="shared" si="103"/>
        <v>-4.508884386822936E-2</v>
      </c>
      <c r="D566" s="5">
        <f t="shared" si="104"/>
        <v>2.0330038413735644E-3</v>
      </c>
      <c r="E566" s="5">
        <f t="shared" si="106"/>
        <v>2.8885551815121015E-3</v>
      </c>
      <c r="F566" s="5">
        <f>B$6+B$7*E563+B$8*(H565*100)^2</f>
        <v>1.0653594803213446</v>
      </c>
      <c r="G566" s="14">
        <v>9.2351503490333223E-3</v>
      </c>
      <c r="H566" s="8">
        <f t="shared" si="107"/>
        <v>1.0321625261175416E-2</v>
      </c>
      <c r="I566" s="7">
        <f t="shared" si="105"/>
        <v>1.0864749121420932E-3</v>
      </c>
      <c r="J566" s="10">
        <f t="shared" si="108"/>
        <v>0.11764561172042193</v>
      </c>
      <c r="K566" s="10">
        <f t="shared" si="109"/>
        <v>5.9623409238898084E-3</v>
      </c>
      <c r="AC566" s="12"/>
      <c r="AD566" s="13"/>
    </row>
    <row r="567" spans="1:30" x14ac:dyDescent="0.3">
      <c r="A567" s="17">
        <v>43291</v>
      </c>
      <c r="B567" s="18">
        <v>-1.9750193246055731E-3</v>
      </c>
      <c r="C567" s="8">
        <f t="shared" si="103"/>
        <v>-5.3175019324605576E-2</v>
      </c>
      <c r="D567" s="5">
        <f t="shared" si="104"/>
        <v>2.8275826801721763E-3</v>
      </c>
      <c r="E567" s="5">
        <f t="shared" si="106"/>
        <v>2.0330038413735644E-3</v>
      </c>
      <c r="F567" s="5">
        <f>B$6+B$7*E563+B$8*(H566*100)^2</f>
        <v>1.0332940977303569</v>
      </c>
      <c r="G567" s="14">
        <v>1.3259206230693698E-2</v>
      </c>
      <c r="H567" s="8">
        <f t="shared" si="107"/>
        <v>1.0165107464903442E-2</v>
      </c>
      <c r="I567" s="7">
        <f t="shared" si="105"/>
        <v>3.0940987657902558E-3</v>
      </c>
      <c r="J567" s="10">
        <f t="shared" si="108"/>
        <v>0.23335475080157783</v>
      </c>
      <c r="K567" s="10">
        <f t="shared" si="109"/>
        <v>3.8653163190259354E-2</v>
      </c>
      <c r="AC567" s="12"/>
      <c r="AD567" s="13"/>
    </row>
    <row r="568" spans="1:30" x14ac:dyDescent="0.3">
      <c r="A568" s="17">
        <v>43292</v>
      </c>
      <c r="B568" s="18">
        <v>-6.2039177684374011E-3</v>
      </c>
      <c r="C568" s="8">
        <f t="shared" si="103"/>
        <v>-5.7403917768437403E-2</v>
      </c>
      <c r="D568" s="5">
        <f t="shared" si="104"/>
        <v>3.2952097751655232E-3</v>
      </c>
      <c r="E568" s="5">
        <f t="shared" si="106"/>
        <v>2.8275826801721763E-3</v>
      </c>
      <c r="F568" s="5">
        <f>B$6+B$7*E563+B$8*(H567*100)^2</f>
        <v>1.0038420438205347</v>
      </c>
      <c r="G568" s="14">
        <v>6.4835996699527301E-3</v>
      </c>
      <c r="H568" s="8">
        <f t="shared" si="107"/>
        <v>1.0019191802837866E-2</v>
      </c>
      <c r="I568" s="7">
        <f t="shared" si="105"/>
        <v>3.5355921328851358E-3</v>
      </c>
      <c r="J568" s="10">
        <f t="shared" si="108"/>
        <v>0.54531314591650482</v>
      </c>
      <c r="K568" s="10">
        <f t="shared" si="109"/>
        <v>8.2344604082521311E-2</v>
      </c>
      <c r="AC568" s="12"/>
      <c r="AD568" s="13"/>
    </row>
    <row r="569" spans="1:30" x14ac:dyDescent="0.3">
      <c r="A569" s="17">
        <v>43293</v>
      </c>
      <c r="B569" s="18">
        <v>1.9394305271260657E-2</v>
      </c>
      <c r="C569" s="8">
        <f t="shared" si="103"/>
        <v>-3.1805694728739342E-2</v>
      </c>
      <c r="D569" s="5">
        <f t="shared" si="104"/>
        <v>1.0116022171777577E-3</v>
      </c>
      <c r="E569" s="5">
        <f t="shared" si="106"/>
        <v>3.2952097751655232E-3</v>
      </c>
      <c r="F569" s="5">
        <f>B$6+B$7*E563+B$8*(H568*100)^2</f>
        <v>0.97679033230436318</v>
      </c>
      <c r="G569" s="14">
        <v>7.9830471240868277E-3</v>
      </c>
      <c r="H569" s="8">
        <f t="shared" si="107"/>
        <v>9.8832703712099425E-3</v>
      </c>
      <c r="I569" s="7">
        <f t="shared" si="105"/>
        <v>1.9002232471231149E-3</v>
      </c>
      <c r="J569" s="10">
        <f t="shared" si="108"/>
        <v>0.2380323224436032</v>
      </c>
      <c r="K569" s="10">
        <f t="shared" si="109"/>
        <v>2.1256636383476302E-2</v>
      </c>
      <c r="AC569" s="12"/>
      <c r="AD569" s="13"/>
    </row>
    <row r="570" spans="1:30" x14ac:dyDescent="0.3">
      <c r="A570" s="17">
        <v>43294</v>
      </c>
      <c r="B570" s="18">
        <v>9.681938537184933E-3</v>
      </c>
      <c r="C570" s="8">
        <f t="shared" si="103"/>
        <v>-4.1518061462815073E-2</v>
      </c>
      <c r="D570" s="5">
        <f t="shared" si="104"/>
        <v>1.7237494276300901E-3</v>
      </c>
      <c r="E570" s="5">
        <f t="shared" si="106"/>
        <v>1.0116022171777577E-3</v>
      </c>
      <c r="F570" s="5">
        <f>B$6+B$7*E563+B$8*(H569*100)^2</f>
        <v>0.95194333527675945</v>
      </c>
      <c r="G570" s="14">
        <v>8.4177757584405644E-3</v>
      </c>
      <c r="H570" s="8">
        <f t="shared" si="107"/>
        <v>9.7567583514031938E-3</v>
      </c>
      <c r="I570" s="7">
        <f t="shared" si="105"/>
        <v>1.3389825929626294E-3</v>
      </c>
      <c r="J570" s="10">
        <f t="shared" si="108"/>
        <v>0.15906608008891446</v>
      </c>
      <c r="K570" s="10">
        <f t="shared" si="109"/>
        <v>1.0378156860788579E-2</v>
      </c>
      <c r="AC570" s="12"/>
      <c r="AD570" s="13"/>
    </row>
    <row r="571" spans="1:30" x14ac:dyDescent="0.3">
      <c r="A571" s="17">
        <v>43297</v>
      </c>
      <c r="B571" s="18">
        <v>7.6999879821570191E-4</v>
      </c>
      <c r="C571" s="8">
        <f t="shared" si="103"/>
        <v>-5.04300012017843E-2</v>
      </c>
      <c r="D571" s="5">
        <f t="shared" si="104"/>
        <v>2.5431850212119661E-3</v>
      </c>
      <c r="E571" s="5">
        <f t="shared" si="106"/>
        <v>1.7237494276300901E-3</v>
      </c>
      <c r="F571" s="5">
        <f>B$6+B$7*E563+B$8*(H570*100)^2</f>
        <v>0.92912136850690574</v>
      </c>
      <c r="G571" s="14">
        <v>6.9664120667172419E-3</v>
      </c>
      <c r="H571" s="8">
        <f t="shared" si="107"/>
        <v>9.6390941924379275E-3</v>
      </c>
      <c r="I571" s="7">
        <f t="shared" si="105"/>
        <v>2.6726821257206856E-3</v>
      </c>
      <c r="J571" s="10">
        <f t="shared" si="108"/>
        <v>0.38365260339532631</v>
      </c>
      <c r="K571" s="10">
        <f t="shared" si="109"/>
        <v>4.7451579678850164E-2</v>
      </c>
      <c r="AC571" s="12"/>
      <c r="AD571" s="13"/>
    </row>
    <row r="572" spans="1:30" x14ac:dyDescent="0.3">
      <c r="A572" s="17">
        <v>43298</v>
      </c>
      <c r="B572" s="18">
        <v>1.9085362513489759E-2</v>
      </c>
      <c r="C572" s="8">
        <f t="shared" si="103"/>
        <v>-3.2114637486510243E-2</v>
      </c>
      <c r="D572" s="5">
        <f t="shared" si="104"/>
        <v>1.031349940889969E-3</v>
      </c>
      <c r="E572" s="5">
        <f t="shared" si="106"/>
        <v>2.5431850212119661E-3</v>
      </c>
      <c r="F572" s="5">
        <f>B$6+B$7*E563+B$8*(H571*100)^2</f>
        <v>0.90815939202879481</v>
      </c>
      <c r="G572" s="14">
        <v>1.4023061290521702E-2</v>
      </c>
      <c r="H572" s="8">
        <f t="shared" si="107"/>
        <v>9.5297397237741749E-3</v>
      </c>
      <c r="I572" s="7">
        <f t="shared" si="105"/>
        <v>4.4933215667475272E-3</v>
      </c>
      <c r="J572" s="10">
        <f t="shared" si="108"/>
        <v>0.32042372729160062</v>
      </c>
      <c r="K572" s="10">
        <f t="shared" si="109"/>
        <v>8.5219368506182613E-2</v>
      </c>
      <c r="AC572" s="12"/>
      <c r="AD572" s="13"/>
    </row>
    <row r="573" spans="1:30" x14ac:dyDescent="0.3">
      <c r="A573" s="17">
        <v>43299</v>
      </c>
      <c r="B573" s="18">
        <v>-9.8654758844012331E-3</v>
      </c>
      <c r="C573" s="8">
        <f t="shared" si="103"/>
        <v>-6.1065475884401234E-2</v>
      </c>
      <c r="D573" s="5">
        <f t="shared" si="104"/>
        <v>3.7289923449883885E-3</v>
      </c>
      <c r="E573" s="5">
        <f t="shared" si="106"/>
        <v>1.031349940889969E-3</v>
      </c>
      <c r="F573" s="5">
        <f t="shared" ref="F573" si="114">B$6+B$7*E573+B$8*(G572*100)^2</f>
        <v>1.8608620001579383</v>
      </c>
      <c r="G573" s="14">
        <v>1.0008873473483202E-2</v>
      </c>
      <c r="H573" s="8">
        <f t="shared" si="107"/>
        <v>1.3641341576831579E-2</v>
      </c>
      <c r="I573" s="7">
        <f t="shared" si="105"/>
        <v>3.6324681033483765E-3</v>
      </c>
      <c r="J573" s="10">
        <f t="shared" si="108"/>
        <v>0.3629247700025362</v>
      </c>
      <c r="K573" s="10">
        <f t="shared" si="109"/>
        <v>4.3349169145149746E-2</v>
      </c>
      <c r="AC573" s="12"/>
      <c r="AD573" s="13"/>
    </row>
    <row r="574" spans="1:30" x14ac:dyDescent="0.3">
      <c r="A574" s="17">
        <v>43300</v>
      </c>
      <c r="B574" s="18">
        <v>1.6015502293137503E-3</v>
      </c>
      <c r="C574" s="8">
        <f t="shared" si="103"/>
        <v>-4.9598449770686254E-2</v>
      </c>
      <c r="D574" s="5">
        <f t="shared" si="104"/>
        <v>2.4600062196552873E-3</v>
      </c>
      <c r="E574" s="5">
        <f t="shared" si="106"/>
        <v>3.7289923449883885E-3</v>
      </c>
      <c r="F574" s="5">
        <f>B$6+B$7*E573+B$8*(H573*100)^2</f>
        <v>1.7638679598112716</v>
      </c>
      <c r="G574" s="14">
        <v>1.8490840068604457E-2</v>
      </c>
      <c r="H574" s="8">
        <f t="shared" si="107"/>
        <v>1.3281069082763148E-2</v>
      </c>
      <c r="I574" s="7">
        <f t="shared" si="105"/>
        <v>5.2097709858413086E-3</v>
      </c>
      <c r="J574" s="10">
        <f t="shared" si="108"/>
        <v>0.281748745136083</v>
      </c>
      <c r="K574" s="10">
        <f t="shared" si="109"/>
        <v>6.1334619020480208E-2</v>
      </c>
      <c r="AC574" s="12"/>
      <c r="AD574" s="13"/>
    </row>
    <row r="575" spans="1:30" x14ac:dyDescent="0.3">
      <c r="A575" s="17">
        <v>43301</v>
      </c>
      <c r="B575" s="18">
        <v>1.3892494257307061E-2</v>
      </c>
      <c r="C575" s="8">
        <f t="shared" si="103"/>
        <v>-3.730750574269294E-2</v>
      </c>
      <c r="D575" s="5">
        <f t="shared" si="104"/>
        <v>1.3918499847410666E-3</v>
      </c>
      <c r="E575" s="5">
        <f t="shared" si="106"/>
        <v>2.4600062196552873E-3</v>
      </c>
      <c r="F575" s="5">
        <f>B$6+B$7*E573+B$8*(H574*100)^2</f>
        <v>1.6747789337528582</v>
      </c>
      <c r="G575" s="14">
        <v>1.6703160318770796E-2</v>
      </c>
      <c r="H575" s="8">
        <f t="shared" si="107"/>
        <v>1.2941325023941165E-2</v>
      </c>
      <c r="I575" s="7">
        <f t="shared" si="105"/>
        <v>3.761835294829631E-3</v>
      </c>
      <c r="J575" s="10">
        <f t="shared" si="108"/>
        <v>0.22521697828656587</v>
      </c>
      <c r="K575" s="10">
        <f t="shared" si="109"/>
        <v>3.5511675174785928E-2</v>
      </c>
      <c r="AC575" s="12"/>
      <c r="AD575" s="13"/>
    </row>
    <row r="576" spans="1:30" x14ac:dyDescent="0.3">
      <c r="A576" s="17">
        <v>43304</v>
      </c>
      <c r="B576" s="18">
        <v>-7.3451312875323204E-3</v>
      </c>
      <c r="C576" s="8">
        <f t="shared" si="103"/>
        <v>-5.8545131287532325E-2</v>
      </c>
      <c r="D576" s="5">
        <f t="shared" si="104"/>
        <v>3.4275323974743963E-3</v>
      </c>
      <c r="E576" s="5">
        <f t="shared" si="106"/>
        <v>1.3918499847410666E-3</v>
      </c>
      <c r="F576" s="5">
        <f>B$6+B$7*E573+B$8*(H575*100)^2</f>
        <v>1.5929506633182056</v>
      </c>
      <c r="G576" s="14">
        <v>5.1160992063564482E-3</v>
      </c>
      <c r="H576" s="8">
        <f t="shared" si="107"/>
        <v>1.2621214930893958E-2</v>
      </c>
      <c r="I576" s="7">
        <f t="shared" si="105"/>
        <v>7.5051157245375096E-3</v>
      </c>
      <c r="J576" s="10">
        <f t="shared" si="108"/>
        <v>1.4669605536993595</v>
      </c>
      <c r="K576" s="10">
        <f t="shared" si="109"/>
        <v>0.30834395762115996</v>
      </c>
      <c r="AC576" s="12"/>
      <c r="AD576" s="13"/>
    </row>
    <row r="577" spans="1:30" x14ac:dyDescent="0.3">
      <c r="A577" s="17">
        <v>43305</v>
      </c>
      <c r="B577" s="18">
        <v>1.4750412202400455E-2</v>
      </c>
      <c r="C577" s="8">
        <f t="shared" si="103"/>
        <v>-3.6449587797599547E-2</v>
      </c>
      <c r="D577" s="5">
        <f t="shared" si="104"/>
        <v>1.3285724506149179E-3</v>
      </c>
      <c r="E577" s="5">
        <f t="shared" si="106"/>
        <v>3.4275323974743963E-3</v>
      </c>
      <c r="F577" s="5">
        <f>B$6+B$7*E573+B$8*(H576*100)^2</f>
        <v>1.5177913969239771</v>
      </c>
      <c r="G577" s="14">
        <v>1.00467094373748E-2</v>
      </c>
      <c r="H577" s="8">
        <f t="shared" si="107"/>
        <v>1.2319867681610776E-2</v>
      </c>
      <c r="I577" s="7">
        <f t="shared" si="105"/>
        <v>2.273158244235976E-3</v>
      </c>
      <c r="J577" s="10">
        <f t="shared" si="108"/>
        <v>0.22625898145113979</v>
      </c>
      <c r="K577" s="10">
        <f t="shared" si="109"/>
        <v>1.945647676907214E-2</v>
      </c>
      <c r="AC577" s="12"/>
      <c r="AD577" s="13"/>
    </row>
    <row r="578" spans="1:30" x14ac:dyDescent="0.3">
      <c r="A578" s="17">
        <v>43306</v>
      </c>
      <c r="B578" s="18">
        <v>1.3339973066828418E-2</v>
      </c>
      <c r="C578" s="8">
        <f t="shared" si="103"/>
        <v>-3.7860026933171587E-2</v>
      </c>
      <c r="D578" s="5">
        <f t="shared" si="104"/>
        <v>1.4333816393804779E-3</v>
      </c>
      <c r="E578" s="5">
        <f t="shared" si="106"/>
        <v>1.3285724506149179E-3</v>
      </c>
      <c r="F578" s="5">
        <f>B$6+B$7*E573+B$8*(H577*100)^2</f>
        <v>1.4487576107408779</v>
      </c>
      <c r="G578" s="14">
        <v>7.95988886158841E-3</v>
      </c>
      <c r="H578" s="8">
        <f t="shared" si="107"/>
        <v>1.2036434732680927E-2</v>
      </c>
      <c r="I578" s="7">
        <f t="shared" si="105"/>
        <v>4.0765458710925167E-3</v>
      </c>
      <c r="J578" s="10">
        <f t="shared" si="108"/>
        <v>0.51213602877855191</v>
      </c>
      <c r="K578" s="10">
        <f t="shared" si="109"/>
        <v>7.4839405157951289E-2</v>
      </c>
      <c r="AC578" s="12"/>
      <c r="AD578" s="13"/>
    </row>
    <row r="579" spans="1:30" x14ac:dyDescent="0.3">
      <c r="A579" s="17">
        <v>43307</v>
      </c>
      <c r="B579" s="18">
        <v>-1.0186590029959397E-2</v>
      </c>
      <c r="C579" s="8">
        <f t="shared" si="103"/>
        <v>-6.1386590029959401E-2</v>
      </c>
      <c r="D579" s="5">
        <f t="shared" si="104"/>
        <v>3.7683134355063108E-3</v>
      </c>
      <c r="E579" s="5">
        <f t="shared" si="106"/>
        <v>1.4333816393804779E-3</v>
      </c>
      <c r="F579" s="5">
        <f>B$6+B$7*E573+B$8*(H578*100)^2</f>
        <v>1.3853500781317016</v>
      </c>
      <c r="G579" s="14">
        <v>1.1026587723246255E-2</v>
      </c>
      <c r="H579" s="8">
        <f t="shared" si="107"/>
        <v>1.177008954142534E-2</v>
      </c>
      <c r="I579" s="7">
        <f t="shared" si="105"/>
        <v>7.4350181817908409E-4</v>
      </c>
      <c r="J579" s="10">
        <f t="shared" si="108"/>
        <v>6.7428096237935276E-2</v>
      </c>
      <c r="K579" s="10">
        <f t="shared" si="109"/>
        <v>2.0833588678659254E-3</v>
      </c>
      <c r="AC579" s="12"/>
      <c r="AD579" s="13"/>
    </row>
    <row r="580" spans="1:30" x14ac:dyDescent="0.3">
      <c r="A580" s="17">
        <v>43308</v>
      </c>
      <c r="B580" s="18">
        <v>5.7888917303271963E-3</v>
      </c>
      <c r="C580" s="8">
        <f t="shared" si="103"/>
        <v>-4.5411108269672804E-2</v>
      </c>
      <c r="D580" s="5">
        <f t="shared" si="104"/>
        <v>2.0621687542799459E-3</v>
      </c>
      <c r="E580" s="5">
        <f t="shared" si="106"/>
        <v>3.7683134355063108E-3</v>
      </c>
      <c r="F580" s="5">
        <f>B$6+B$7*E573+B$8*(H579*100)^2</f>
        <v>1.3271102594301731</v>
      </c>
      <c r="G580" s="14">
        <v>6.959226825409873E-3</v>
      </c>
      <c r="H580" s="8">
        <f t="shared" si="107"/>
        <v>1.1520027167633647E-2</v>
      </c>
      <c r="I580" s="7">
        <f t="shared" si="105"/>
        <v>4.5608003422237739E-3</v>
      </c>
      <c r="J580" s="10">
        <f t="shared" si="108"/>
        <v>0.65536020834543773</v>
      </c>
      <c r="K580" s="10">
        <f t="shared" si="109"/>
        <v>0.10811675986540248</v>
      </c>
      <c r="AC580" s="12"/>
      <c r="AD580" s="13"/>
    </row>
    <row r="581" spans="1:30" x14ac:dyDescent="0.3">
      <c r="A581" s="17">
        <v>43311</v>
      </c>
      <c r="B581" s="18">
        <v>5.1204667834995584E-3</v>
      </c>
      <c r="C581" s="8">
        <f t="shared" si="103"/>
        <v>-4.6079533216500441E-2</v>
      </c>
      <c r="D581" s="5">
        <f t="shared" si="104"/>
        <v>2.1233233814505676E-3</v>
      </c>
      <c r="E581" s="5">
        <f t="shared" si="106"/>
        <v>2.0621687542799459E-3</v>
      </c>
      <c r="F581" s="5">
        <f>B$6+B$7*E573+B$8*(H580*100)^2</f>
        <v>1.273616985952819</v>
      </c>
      <c r="G581" s="14">
        <v>5.8862231373509556E-3</v>
      </c>
      <c r="H581" s="8">
        <f t="shared" si="107"/>
        <v>1.1285464039873678E-2</v>
      </c>
      <c r="I581" s="7">
        <f t="shared" si="105"/>
        <v>5.399240902522722E-3</v>
      </c>
      <c r="J581" s="10">
        <f t="shared" si="108"/>
        <v>0.91726745258124964</v>
      </c>
      <c r="K581" s="10">
        <f t="shared" si="109"/>
        <v>0.17247661125942448</v>
      </c>
      <c r="AC581" s="12"/>
      <c r="AD581" s="13"/>
    </row>
    <row r="582" spans="1:30" x14ac:dyDescent="0.3">
      <c r="A582" s="17">
        <v>43312</v>
      </c>
      <c r="B582" s="18">
        <v>-1.3241904882666159E-2</v>
      </c>
      <c r="C582" s="8">
        <f t="shared" si="103"/>
        <v>-6.4441904882666157E-2</v>
      </c>
      <c r="D582" s="5">
        <f t="shared" si="104"/>
        <v>4.1527591049065919E-3</v>
      </c>
      <c r="E582" s="5">
        <f t="shared" si="106"/>
        <v>2.1233233814505676E-3</v>
      </c>
      <c r="F582" s="5">
        <f>B$6+B$7*E573+B$8*(H581*100)^2</f>
        <v>1.2244834142638696</v>
      </c>
      <c r="G582" s="14">
        <v>7.7818328957461776E-3</v>
      </c>
      <c r="H582" s="8">
        <f t="shared" si="107"/>
        <v>1.1065637868030337E-2</v>
      </c>
      <c r="I582" s="7">
        <f t="shared" si="105"/>
        <v>3.283804972284159E-3</v>
      </c>
      <c r="J582" s="10">
        <f t="shared" si="108"/>
        <v>0.42198348593159868</v>
      </c>
      <c r="K582" s="10">
        <f t="shared" si="109"/>
        <v>5.5295765445391165E-2</v>
      </c>
      <c r="AC582" s="12"/>
      <c r="AD582" s="13"/>
    </row>
    <row r="583" spans="1:30" x14ac:dyDescent="0.3">
      <c r="A583" s="17">
        <v>43313</v>
      </c>
      <c r="B583" s="18">
        <v>1.0345568099541474E-3</v>
      </c>
      <c r="C583" s="8">
        <f t="shared" si="103"/>
        <v>-5.0165443190045858E-2</v>
      </c>
      <c r="D583" s="5">
        <f t="shared" si="104"/>
        <v>2.5165716904537185E-3</v>
      </c>
      <c r="E583" s="5">
        <f t="shared" si="106"/>
        <v>4.1527591049065919E-3</v>
      </c>
      <c r="F583" s="5">
        <f t="shared" ref="F583" si="115">B$6+B$7*E583+B$8*(G582*100)^2</f>
        <v>0.61108194688559481</v>
      </c>
      <c r="G583" s="14">
        <v>7.9153569102942811E-3</v>
      </c>
      <c r="H583" s="8">
        <f t="shared" si="107"/>
        <v>7.8171730624669866E-3</v>
      </c>
      <c r="I583" s="7">
        <f t="shared" si="105"/>
        <v>9.8183847827294432E-5</v>
      </c>
      <c r="J583" s="10">
        <f t="shared" si="108"/>
        <v>1.2404222442528381E-2</v>
      </c>
      <c r="K583" s="10">
        <f t="shared" si="109"/>
        <v>7.822274256796824E-5</v>
      </c>
      <c r="AC583" s="12"/>
      <c r="AD583" s="13"/>
    </row>
    <row r="584" spans="1:30" x14ac:dyDescent="0.3">
      <c r="A584" s="17">
        <v>43314</v>
      </c>
      <c r="B584" s="18">
        <v>4.2154599699492949E-3</v>
      </c>
      <c r="C584" s="8">
        <f t="shared" si="103"/>
        <v>-4.698454003005071E-2</v>
      </c>
      <c r="D584" s="5">
        <f t="shared" si="104"/>
        <v>2.2075470018354374E-3</v>
      </c>
      <c r="E584" s="5">
        <f t="shared" si="106"/>
        <v>2.5165716904537185E-3</v>
      </c>
      <c r="F584" s="5">
        <f>B$6+B$7*E583+B$8*(H583*100)^2</f>
        <v>0.61614537534895386</v>
      </c>
      <c r="G584" s="14">
        <v>1.113989851172589E-2</v>
      </c>
      <c r="H584" s="8">
        <f t="shared" si="107"/>
        <v>7.8494928202333808E-3</v>
      </c>
      <c r="I584" s="7">
        <f t="shared" si="105"/>
        <v>3.2904056914925088E-3</v>
      </c>
      <c r="J584" s="10">
        <f t="shared" si="108"/>
        <v>0.29537124490218813</v>
      </c>
      <c r="K584" s="10">
        <f t="shared" si="109"/>
        <v>6.9102840528195708E-2</v>
      </c>
      <c r="AC584" s="12"/>
      <c r="AD584" s="13"/>
    </row>
    <row r="585" spans="1:30" x14ac:dyDescent="0.3">
      <c r="A585" s="17">
        <v>43315</v>
      </c>
      <c r="B585" s="18">
        <v>2.2326347051850076E-2</v>
      </c>
      <c r="C585" s="8">
        <f t="shared" si="103"/>
        <v>-2.8873652948149926E-2</v>
      </c>
      <c r="D585" s="5">
        <f t="shared" si="104"/>
        <v>8.3368783457020694E-4</v>
      </c>
      <c r="E585" s="5">
        <f t="shared" si="106"/>
        <v>2.2075470018354374E-3</v>
      </c>
      <c r="F585" s="5">
        <f>B$6+B$7*E583+B$8*(H584*100)^2</f>
        <v>0.62079613439254921</v>
      </c>
      <c r="G585" s="14">
        <v>1.3032314116392104E-2</v>
      </c>
      <c r="H585" s="8">
        <f t="shared" si="107"/>
        <v>7.8790617105880638E-3</v>
      </c>
      <c r="I585" s="7">
        <f t="shared" si="105"/>
        <v>5.1532524058040402E-3</v>
      </c>
      <c r="J585" s="10">
        <f t="shared" si="108"/>
        <v>0.39542113240826937</v>
      </c>
      <c r="K585" s="10">
        <f t="shared" si="109"/>
        <v>0.15082076987631021</v>
      </c>
      <c r="AC585" s="12"/>
      <c r="AD585" s="13"/>
    </row>
    <row r="586" spans="1:30" x14ac:dyDescent="0.3">
      <c r="A586" s="17">
        <v>43318</v>
      </c>
      <c r="B586" s="18">
        <v>-4.7265698570281922E-3</v>
      </c>
      <c r="C586" s="8">
        <f t="shared" si="103"/>
        <v>-5.5926569857028194E-2</v>
      </c>
      <c r="D586" s="5">
        <f t="shared" si="104"/>
        <v>3.1277812159730546E-3</v>
      </c>
      <c r="E586" s="5">
        <f t="shared" si="106"/>
        <v>8.3368783457020694E-4</v>
      </c>
      <c r="F586" s="5">
        <f>B$6+B$7*E583+B$8*(H585*100)^2</f>
        <v>0.62506785657409125</v>
      </c>
      <c r="G586" s="14">
        <v>6.180023075895655E-3</v>
      </c>
      <c r="H586" s="8">
        <f t="shared" si="107"/>
        <v>7.906123301429667E-3</v>
      </c>
      <c r="I586" s="7">
        <f t="shared" si="105"/>
        <v>1.726100225534012E-3</v>
      </c>
      <c r="J586" s="10">
        <f t="shared" si="108"/>
        <v>0.27930320070590559</v>
      </c>
      <c r="K586" s="10">
        <f t="shared" si="109"/>
        <v>2.7991079439840139E-2</v>
      </c>
      <c r="AC586" s="12"/>
      <c r="AD586" s="13"/>
    </row>
    <row r="587" spans="1:30" x14ac:dyDescent="0.3">
      <c r="A587" s="17">
        <v>43319</v>
      </c>
      <c r="B587" s="18">
        <v>-8.7238313341513555E-3</v>
      </c>
      <c r="C587" s="8">
        <f t="shared" si="103"/>
        <v>-5.9923831334151356E-2</v>
      </c>
      <c r="D587" s="5">
        <f t="shared" si="104"/>
        <v>3.5908655617638199E-3</v>
      </c>
      <c r="E587" s="5">
        <f t="shared" si="106"/>
        <v>3.1277812159730546E-3</v>
      </c>
      <c r="F587" s="5">
        <f>B$6+B$7*E583+B$8*(H586*100)^2</f>
        <v>0.62899143339783792</v>
      </c>
      <c r="G587" s="14">
        <v>1.3988875704971863E-2</v>
      </c>
      <c r="H587" s="8">
        <f t="shared" si="107"/>
        <v>7.9308980159742189E-3</v>
      </c>
      <c r="I587" s="7">
        <f t="shared" si="105"/>
        <v>6.0579776889976445E-3</v>
      </c>
      <c r="J587" s="10">
        <f t="shared" si="108"/>
        <v>0.43305679575411093</v>
      </c>
      <c r="K587" s="10">
        <f t="shared" si="109"/>
        <v>0.1963489635717659</v>
      </c>
      <c r="AC587" s="12"/>
      <c r="AD587" s="13"/>
    </row>
    <row r="588" spans="1:30" x14ac:dyDescent="0.3">
      <c r="A588" s="17">
        <v>43320</v>
      </c>
      <c r="B588" s="18">
        <v>-1.498470034899179E-2</v>
      </c>
      <c r="C588" s="8">
        <f t="shared" ref="C588:C651" si="116">B588-B$5</f>
        <v>-6.6184700348991793E-2</v>
      </c>
      <c r="D588" s="5">
        <f t="shared" ref="D588:D651" si="117">C588^2</f>
        <v>4.3804145602858342E-3</v>
      </c>
      <c r="E588" s="5">
        <f t="shared" si="106"/>
        <v>3.5908655617638199E-3</v>
      </c>
      <c r="F588" s="5">
        <f>B$6+B$7*E583+B$8*(H587*100)^2</f>
        <v>0.6325952387104492</v>
      </c>
      <c r="G588" s="14">
        <v>1.4113851007593032E-2</v>
      </c>
      <c r="H588" s="8">
        <f t="shared" si="107"/>
        <v>7.9535855983980525E-3</v>
      </c>
      <c r="I588" s="7">
        <f t="shared" si="105"/>
        <v>6.1602654091949798E-3</v>
      </c>
      <c r="J588" s="10">
        <f t="shared" si="108"/>
        <v>0.43646949410765729</v>
      </c>
      <c r="K588" s="10">
        <f t="shared" si="109"/>
        <v>0.20099301553108795</v>
      </c>
      <c r="AC588" s="12"/>
      <c r="AD588" s="13"/>
    </row>
    <row r="589" spans="1:30" x14ac:dyDescent="0.3">
      <c r="A589" s="17">
        <v>43321</v>
      </c>
      <c r="B589" s="18">
        <v>-4.863231469507988E-3</v>
      </c>
      <c r="C589" s="8">
        <f t="shared" si="116"/>
        <v>-5.6063231469507993E-2</v>
      </c>
      <c r="D589" s="5">
        <f t="shared" si="117"/>
        <v>3.1430859228036316E-3</v>
      </c>
      <c r="E589" s="5">
        <f t="shared" si="106"/>
        <v>4.3804145602858342E-3</v>
      </c>
      <c r="F589" s="5">
        <f>B$6+B$7*E583+B$8*(H588*100)^2</f>
        <v>0.63590533389008241</v>
      </c>
      <c r="G589" s="14">
        <v>1.0828079421531678E-2</v>
      </c>
      <c r="H589" s="8">
        <f t="shared" si="107"/>
        <v>7.9743672720165235E-3</v>
      </c>
      <c r="I589" s="7">
        <f t="shared" ref="I589:I652" si="118">SQRT((G589-H589)^2)</f>
        <v>2.853712149515155E-3</v>
      </c>
      <c r="J589" s="10">
        <f t="shared" si="108"/>
        <v>0.26354739731965182</v>
      </c>
      <c r="K589" s="10">
        <f t="shared" si="109"/>
        <v>5.1950236770923919E-2</v>
      </c>
      <c r="AC589" s="12"/>
      <c r="AD589" s="13"/>
    </row>
    <row r="590" spans="1:30" x14ac:dyDescent="0.3">
      <c r="A590" s="17">
        <v>43322</v>
      </c>
      <c r="B590" s="18">
        <v>-2.903309239106024E-2</v>
      </c>
      <c r="C590" s="8">
        <f t="shared" si="116"/>
        <v>-8.0233092391060246E-2</v>
      </c>
      <c r="D590" s="5">
        <f t="shared" si="117"/>
        <v>6.4373491146324097E-3</v>
      </c>
      <c r="E590" s="5">
        <f t="shared" ref="E590:E653" si="119">D589</f>
        <v>3.1430859228036316E-3</v>
      </c>
      <c r="F590" s="5">
        <f>B$6+B$7*E583+B$8*(H589*100)^2</f>
        <v>0.63894565631257572</v>
      </c>
      <c r="G590" s="14">
        <v>1.7546467774889975E-2</v>
      </c>
      <c r="H590" s="8">
        <f t="shared" ref="H590:H653" si="120">SQRT(F590)/100</f>
        <v>7.9934076357494471E-3</v>
      </c>
      <c r="I590" s="7">
        <f t="shared" si="118"/>
        <v>9.5530601391405276E-3</v>
      </c>
      <c r="J590" s="10">
        <f t="shared" ref="J590:J653" si="121">ABS(G590-H590)/G590</f>
        <v>0.54444348923670649</v>
      </c>
      <c r="K590" s="10">
        <f t="shared" ref="K590:K653" si="122">G590/H590-LN(G590/H590)-1</f>
        <v>0.40888184167231989</v>
      </c>
      <c r="AC590" s="12"/>
      <c r="AD590" s="13"/>
    </row>
    <row r="591" spans="1:30" x14ac:dyDescent="0.3">
      <c r="A591" s="17">
        <v>43325</v>
      </c>
      <c r="B591" s="18">
        <v>1.2752591499299257E-2</v>
      </c>
      <c r="C591" s="8">
        <f t="shared" si="116"/>
        <v>-3.8447408500700747E-2</v>
      </c>
      <c r="D591" s="5">
        <f t="shared" si="117"/>
        <v>1.478203220419756E-3</v>
      </c>
      <c r="E591" s="5">
        <f t="shared" si="119"/>
        <v>6.4373491146324097E-3</v>
      </c>
      <c r="F591" s="5">
        <f>B$6+B$7*E583+B$8*(H590*100)^2</f>
        <v>0.64173819245763575</v>
      </c>
      <c r="G591" s="14">
        <v>1.3756851528962678E-2</v>
      </c>
      <c r="H591" s="8">
        <f t="shared" si="120"/>
        <v>8.0108563366074401E-3</v>
      </c>
      <c r="I591" s="7">
        <f t="shared" si="118"/>
        <v>5.7459951923552379E-3</v>
      </c>
      <c r="J591" s="10">
        <f t="shared" si="121"/>
        <v>0.41768243120586396</v>
      </c>
      <c r="K591" s="10">
        <f t="shared" si="122"/>
        <v>0.17653669608305766</v>
      </c>
      <c r="AC591" s="12"/>
      <c r="AD591" s="13"/>
    </row>
    <row r="592" spans="1:30" x14ac:dyDescent="0.3">
      <c r="A592" s="17">
        <v>43326</v>
      </c>
      <c r="B592" s="18">
        <v>1.4170822279971969E-2</v>
      </c>
      <c r="C592" s="8">
        <f t="shared" si="116"/>
        <v>-3.7029177720028034E-2</v>
      </c>
      <c r="D592" s="5">
        <f t="shared" si="117"/>
        <v>1.3711600026214206E-3</v>
      </c>
      <c r="E592" s="5">
        <f t="shared" si="119"/>
        <v>1.478203220419756E-3</v>
      </c>
      <c r="F592" s="5">
        <f>B$6+B$7*E583+B$8*(H591*100)^2</f>
        <v>0.64430313690687346</v>
      </c>
      <c r="G592" s="14">
        <v>7.2941380385849863E-3</v>
      </c>
      <c r="H592" s="8">
        <f t="shared" si="120"/>
        <v>8.026849549523608E-3</v>
      </c>
      <c r="I592" s="7">
        <f t="shared" si="118"/>
        <v>7.3271151093862175E-4</v>
      </c>
      <c r="J592" s="10">
        <f t="shared" si="121"/>
        <v>0.10045210373901325</v>
      </c>
      <c r="K592" s="10">
        <f t="shared" si="122"/>
        <v>4.4385219058404868E-3</v>
      </c>
      <c r="AC592" s="12"/>
      <c r="AD592" s="13"/>
    </row>
    <row r="593" spans="1:30" x14ac:dyDescent="0.3">
      <c r="A593" s="17">
        <v>43327</v>
      </c>
      <c r="B593" s="18">
        <v>-1.9579248262502461E-2</v>
      </c>
      <c r="C593" s="8">
        <f t="shared" si="116"/>
        <v>-7.0779248262502467E-2</v>
      </c>
      <c r="D593" s="5">
        <f t="shared" si="117"/>
        <v>5.0097019846049584E-3</v>
      </c>
      <c r="E593" s="5">
        <f t="shared" si="119"/>
        <v>1.3711600026214206E-3</v>
      </c>
      <c r="F593" s="5">
        <f t="shared" ref="F593" si="123">B$6+B$7*E593+B$8*(G592*100)^2</f>
        <v>0.5433708992048577</v>
      </c>
      <c r="G593" s="14">
        <v>1.0997419914006009E-2</v>
      </c>
      <c r="H593" s="8">
        <f t="shared" si="120"/>
        <v>7.3713696095424339E-3</v>
      </c>
      <c r="I593" s="7">
        <f t="shared" si="118"/>
        <v>3.6260503044635755E-3</v>
      </c>
      <c r="J593" s="10">
        <f t="shared" si="121"/>
        <v>0.32971827326930914</v>
      </c>
      <c r="K593" s="10">
        <f t="shared" si="122"/>
        <v>9.1852816378681812E-2</v>
      </c>
      <c r="AC593" s="12"/>
      <c r="AD593" s="13"/>
    </row>
    <row r="594" spans="1:30" x14ac:dyDescent="0.3">
      <c r="A594" s="17">
        <v>43328</v>
      </c>
      <c r="B594" s="18">
        <v>-3.3658907518963116E-3</v>
      </c>
      <c r="C594" s="8">
        <f t="shared" si="116"/>
        <v>-5.4565890751896315E-2</v>
      </c>
      <c r="D594" s="5">
        <f t="shared" si="117"/>
        <v>2.9774364335478838E-3</v>
      </c>
      <c r="E594" s="5">
        <f t="shared" si="119"/>
        <v>5.0097019846049584E-3</v>
      </c>
      <c r="F594" s="5">
        <f>B$6+B$7*E593+B$8*(H593*100)^2</f>
        <v>0.55377419939183015</v>
      </c>
      <c r="G594" s="14">
        <v>1.1175862046808956E-2</v>
      </c>
      <c r="H594" s="8">
        <f t="shared" si="120"/>
        <v>7.4416006301858883E-3</v>
      </c>
      <c r="I594" s="7">
        <f t="shared" si="118"/>
        <v>3.7342614166230676E-3</v>
      </c>
      <c r="J594" s="10">
        <f t="shared" si="121"/>
        <v>0.33413631995299292</v>
      </c>
      <c r="K594" s="10">
        <f t="shared" si="122"/>
        <v>9.5138584669778314E-2</v>
      </c>
      <c r="AC594" s="12"/>
      <c r="AD594" s="13"/>
    </row>
    <row r="595" spans="1:30" x14ac:dyDescent="0.3">
      <c r="A595" s="17">
        <v>43329</v>
      </c>
      <c r="B595" s="18">
        <v>-1.033715893868966E-2</v>
      </c>
      <c r="C595" s="8">
        <f t="shared" si="116"/>
        <v>-6.1537158938689662E-2</v>
      </c>
      <c r="D595" s="5">
        <f t="shared" si="117"/>
        <v>3.786821930245553E-3</v>
      </c>
      <c r="E595" s="5">
        <f t="shared" si="119"/>
        <v>2.9774364335478838E-3</v>
      </c>
      <c r="F595" s="5">
        <f>B$6+B$7*E593+B$8*(H594*100)^2</f>
        <v>0.56332963061356423</v>
      </c>
      <c r="G595" s="14">
        <v>9.207450178525884E-3</v>
      </c>
      <c r="H595" s="8">
        <f t="shared" si="120"/>
        <v>7.5055288328908856E-3</v>
      </c>
      <c r="I595" s="7">
        <f t="shared" si="118"/>
        <v>1.7019213456349984E-3</v>
      </c>
      <c r="J595" s="10">
        <f t="shared" si="121"/>
        <v>0.18484176537868344</v>
      </c>
      <c r="K595" s="10">
        <f t="shared" si="122"/>
        <v>2.2382655167796361E-2</v>
      </c>
      <c r="AC595" s="12"/>
      <c r="AD595" s="13"/>
    </row>
    <row r="596" spans="1:30" x14ac:dyDescent="0.3">
      <c r="A596" s="17">
        <v>43332</v>
      </c>
      <c r="B596" s="18">
        <v>3.9249969985774916E-3</v>
      </c>
      <c r="C596" s="8">
        <f t="shared" si="116"/>
        <v>-4.7275003001422511E-2</v>
      </c>
      <c r="D596" s="5">
        <f t="shared" si="117"/>
        <v>2.2349259087845073E-3</v>
      </c>
      <c r="E596" s="5">
        <f t="shared" si="119"/>
        <v>3.786821930245553E-3</v>
      </c>
      <c r="F596" s="5">
        <f>B$6+B$7*E593+B$8*(H595*100)^2</f>
        <v>0.57210629419072689</v>
      </c>
      <c r="G596" s="14">
        <v>7.6697170175959581E-3</v>
      </c>
      <c r="H596" s="8">
        <f t="shared" si="120"/>
        <v>7.5637708465468925E-3</v>
      </c>
      <c r="I596" s="7">
        <f t="shared" si="118"/>
        <v>1.0594617104906553E-4</v>
      </c>
      <c r="J596" s="10">
        <f t="shared" si="121"/>
        <v>1.3813569758310839E-2</v>
      </c>
      <c r="K596" s="10">
        <f t="shared" si="122"/>
        <v>9.7192292194847596E-5</v>
      </c>
      <c r="AC596" s="12"/>
      <c r="AD596" s="13"/>
    </row>
    <row r="597" spans="1:30" x14ac:dyDescent="0.3">
      <c r="A597" s="17">
        <v>43333</v>
      </c>
      <c r="B597" s="18">
        <v>-1.5154605313512908E-2</v>
      </c>
      <c r="C597" s="8">
        <f t="shared" si="116"/>
        <v>-6.6354605313512907E-2</v>
      </c>
      <c r="D597" s="5">
        <f t="shared" si="117"/>
        <v>4.4029336463120754E-3</v>
      </c>
      <c r="E597" s="5">
        <f t="shared" si="119"/>
        <v>2.2349259087845073E-3</v>
      </c>
      <c r="F597" s="5">
        <f>B$6+B$7*E593+B$8*(H596*100)^2</f>
        <v>0.58016765968635087</v>
      </c>
      <c r="G597" s="14">
        <v>9.5853893916241703E-3</v>
      </c>
      <c r="H597" s="8">
        <f t="shared" si="120"/>
        <v>7.6168737660955808E-3</v>
      </c>
      <c r="I597" s="7">
        <f t="shared" si="118"/>
        <v>1.9685156255285895E-3</v>
      </c>
      <c r="J597" s="10">
        <f t="shared" si="121"/>
        <v>0.205366265792885</v>
      </c>
      <c r="K597" s="10">
        <f t="shared" si="122"/>
        <v>2.8567431712425817E-2</v>
      </c>
      <c r="AC597" s="12"/>
      <c r="AD597" s="13"/>
    </row>
    <row r="598" spans="1:30" x14ac:dyDescent="0.3">
      <c r="A598" s="17">
        <v>43334</v>
      </c>
      <c r="B598" s="18">
        <v>2.2646645839709927E-2</v>
      </c>
      <c r="C598" s="8">
        <f t="shared" si="116"/>
        <v>-2.8553354160290076E-2</v>
      </c>
      <c r="D598" s="5">
        <f t="shared" si="117"/>
        <v>8.1529403380295462E-4</v>
      </c>
      <c r="E598" s="5">
        <f t="shared" si="119"/>
        <v>4.4029336463120754E-3</v>
      </c>
      <c r="F598" s="5">
        <f>B$6+B$7*E593+B$8*(H597*100)^2</f>
        <v>0.58757202389408136</v>
      </c>
      <c r="G598" s="14">
        <v>1.2865355982816594E-2</v>
      </c>
      <c r="H598" s="8">
        <f t="shared" si="120"/>
        <v>7.6653246760595949E-3</v>
      </c>
      <c r="I598" s="7">
        <f t="shared" si="118"/>
        <v>5.2000313067569991E-3</v>
      </c>
      <c r="J598" s="10">
        <f t="shared" si="121"/>
        <v>0.40418868422314447</v>
      </c>
      <c r="K598" s="10">
        <f t="shared" si="122"/>
        <v>0.16055245255918771</v>
      </c>
      <c r="AC598" s="12"/>
      <c r="AD598" s="13"/>
    </row>
    <row r="599" spans="1:30" x14ac:dyDescent="0.3">
      <c r="A599" s="17">
        <v>43335</v>
      </c>
      <c r="B599" s="18">
        <v>-1.6625966441195308E-2</v>
      </c>
      <c r="C599" s="8">
        <f t="shared" si="116"/>
        <v>-6.7825966441195318E-2</v>
      </c>
      <c r="D599" s="5">
        <f t="shared" si="117"/>
        <v>4.6003617236821531E-3</v>
      </c>
      <c r="E599" s="5">
        <f t="shared" si="119"/>
        <v>8.1529403380295462E-4</v>
      </c>
      <c r="F599" s="5">
        <f>B$6+B$7*E593+B$8*(H598*100)^2</f>
        <v>0.59437293241888201</v>
      </c>
      <c r="G599" s="14">
        <v>1.2372445117789576E-2</v>
      </c>
      <c r="H599" s="8">
        <f t="shared" si="120"/>
        <v>7.7095585633606932E-3</v>
      </c>
      <c r="I599" s="7">
        <f t="shared" si="118"/>
        <v>4.6628865544288828E-3</v>
      </c>
      <c r="J599" s="10">
        <f t="shared" si="121"/>
        <v>0.37687672162104852</v>
      </c>
      <c r="K599" s="10">
        <f t="shared" si="122"/>
        <v>0.13180797610352446</v>
      </c>
      <c r="AC599" s="12"/>
      <c r="AD599" s="13"/>
    </row>
    <row r="600" spans="1:30" x14ac:dyDescent="0.3">
      <c r="A600" s="17">
        <v>43336</v>
      </c>
      <c r="B600" s="18">
        <v>8.2688626196860595E-3</v>
      </c>
      <c r="C600" s="8">
        <f t="shared" si="116"/>
        <v>-4.2931137380313941E-2</v>
      </c>
      <c r="D600" s="5">
        <f t="shared" si="117"/>
        <v>1.8430825567673889E-3</v>
      </c>
      <c r="E600" s="5">
        <f t="shared" si="119"/>
        <v>4.6003617236821531E-3</v>
      </c>
      <c r="F600" s="5">
        <f>B$6+B$7*E593+B$8*(H599*100)^2</f>
        <v>0.60061956689891138</v>
      </c>
      <c r="G600" s="14">
        <v>7.9043199118393019E-3</v>
      </c>
      <c r="H600" s="8">
        <f t="shared" si="120"/>
        <v>7.749964947655643E-3</v>
      </c>
      <c r="I600" s="7">
        <f t="shared" si="118"/>
        <v>1.543549641836589E-4</v>
      </c>
      <c r="J600" s="10">
        <f t="shared" si="121"/>
        <v>1.9527924717781465E-2</v>
      </c>
      <c r="K600" s="10">
        <f t="shared" si="122"/>
        <v>1.957458230841258E-4</v>
      </c>
      <c r="AC600" s="12"/>
      <c r="AD600" s="13"/>
    </row>
    <row r="601" spans="1:30" x14ac:dyDescent="0.3">
      <c r="A601" s="17">
        <v>43339</v>
      </c>
      <c r="B601" s="18">
        <v>2.1636207701236938E-2</v>
      </c>
      <c r="C601" s="8">
        <f t="shared" si="116"/>
        <v>-2.9563792298763065E-2</v>
      </c>
      <c r="D601" s="5">
        <f t="shared" si="117"/>
        <v>8.7401781508440225E-4</v>
      </c>
      <c r="E601" s="5">
        <f t="shared" si="119"/>
        <v>1.8430825567673889E-3</v>
      </c>
      <c r="F601" s="5">
        <f>B$6+B$7*E593+B$8*(H600*100)^2</f>
        <v>0.60635710066881832</v>
      </c>
      <c r="G601" s="14">
        <v>9.3350445011725937E-3</v>
      </c>
      <c r="H601" s="8">
        <f t="shared" si="120"/>
        <v>7.7868934798725632E-3</v>
      </c>
      <c r="I601" s="7">
        <f t="shared" si="118"/>
        <v>1.5481510213000305E-3</v>
      </c>
      <c r="J601" s="10">
        <f t="shared" si="121"/>
        <v>0.16584291816772423</v>
      </c>
      <c r="K601" s="10">
        <f t="shared" si="122"/>
        <v>1.7481426720182824E-2</v>
      </c>
      <c r="AC601" s="12"/>
      <c r="AD601" s="13"/>
    </row>
    <row r="602" spans="1:30" x14ac:dyDescent="0.3">
      <c r="A602" s="17">
        <v>43340</v>
      </c>
      <c r="B602" s="18">
        <v>-5.8814992938257815E-3</v>
      </c>
      <c r="C602" s="8">
        <f t="shared" si="116"/>
        <v>-5.7081499293825784E-2</v>
      </c>
      <c r="D602" s="5">
        <f t="shared" si="117"/>
        <v>3.2582975616310336E-3</v>
      </c>
      <c r="E602" s="5">
        <f t="shared" si="119"/>
        <v>8.7401781508440225E-4</v>
      </c>
      <c r="F602" s="5">
        <f>B$6+B$7*E593+B$8*(H601*100)^2</f>
        <v>0.61162702543647784</v>
      </c>
      <c r="G602" s="14">
        <v>7.0520938233778014E-3</v>
      </c>
      <c r="H602" s="8">
        <f t="shared" si="120"/>
        <v>7.8206587026699859E-3</v>
      </c>
      <c r="I602" s="7">
        <f t="shared" si="118"/>
        <v>7.6856487929218443E-4</v>
      </c>
      <c r="J602" s="10">
        <f t="shared" si="121"/>
        <v>0.10898392712025183</v>
      </c>
      <c r="K602" s="10">
        <f t="shared" si="122"/>
        <v>5.1705391550191937E-3</v>
      </c>
      <c r="AC602" s="12"/>
      <c r="AD602" s="13"/>
    </row>
    <row r="603" spans="1:30" x14ac:dyDescent="0.3">
      <c r="A603" s="17">
        <v>43341</v>
      </c>
      <c r="B603" s="18">
        <v>1.1754122828444563E-2</v>
      </c>
      <c r="C603" s="8">
        <f t="shared" si="116"/>
        <v>-3.9445877171555441E-2</v>
      </c>
      <c r="D603" s="5">
        <f t="shared" si="117"/>
        <v>1.5559772258334386E-3</v>
      </c>
      <c r="E603" s="5">
        <f t="shared" si="119"/>
        <v>3.2582975616310336E-3</v>
      </c>
      <c r="F603" s="5">
        <f t="shared" ref="F603" si="124">B$6+B$7*E603+B$8*(G602*100)^2</f>
        <v>0.5115978533963057</v>
      </c>
      <c r="G603" s="14">
        <v>1.0112516260944768E-2</v>
      </c>
      <c r="H603" s="8">
        <f t="shared" si="120"/>
        <v>7.152606891171258E-3</v>
      </c>
      <c r="I603" s="7">
        <f t="shared" si="118"/>
        <v>2.9599093697735097E-3</v>
      </c>
      <c r="J603" s="10">
        <f t="shared" si="121"/>
        <v>0.29269761287849622</v>
      </c>
      <c r="K603" s="10">
        <f t="shared" si="122"/>
        <v>6.7525458725128606E-2</v>
      </c>
      <c r="AC603" s="12"/>
      <c r="AD603" s="13"/>
    </row>
    <row r="604" spans="1:30" x14ac:dyDescent="0.3">
      <c r="A604" s="17">
        <v>43342</v>
      </c>
      <c r="B604" s="18">
        <v>-2.5648560567199791E-2</v>
      </c>
      <c r="C604" s="8">
        <f t="shared" si="116"/>
        <v>-7.6848560567199797E-2</v>
      </c>
      <c r="D604" s="5">
        <f t="shared" si="117"/>
        <v>5.905701261250576E-3</v>
      </c>
      <c r="E604" s="5">
        <f t="shared" si="119"/>
        <v>1.5559772258334386E-3</v>
      </c>
      <c r="F604" s="5">
        <f>B$6+B$7*E603+B$8*(H603*100)^2</f>
        <v>0.52471181104796349</v>
      </c>
      <c r="G604" s="14">
        <v>1.0239840593152347E-2</v>
      </c>
      <c r="H604" s="8">
        <f t="shared" si="120"/>
        <v>7.2436994074020176E-3</v>
      </c>
      <c r="I604" s="7">
        <f t="shared" si="118"/>
        <v>2.9961411857503291E-3</v>
      </c>
      <c r="J604" s="10">
        <f t="shared" si="121"/>
        <v>0.29259646754207563</v>
      </c>
      <c r="K604" s="10">
        <f t="shared" si="122"/>
        <v>6.7466300156846737E-2</v>
      </c>
      <c r="AC604" s="12"/>
      <c r="AD604" s="13"/>
    </row>
    <row r="605" spans="1:30" x14ac:dyDescent="0.3">
      <c r="A605" s="17">
        <v>43343</v>
      </c>
      <c r="B605" s="18">
        <v>3.5797845939542624E-3</v>
      </c>
      <c r="C605" s="8">
        <f t="shared" si="116"/>
        <v>-4.7620215406045739E-2</v>
      </c>
      <c r="D605" s="5">
        <f t="shared" si="117"/>
        <v>2.2676849153181961E-3</v>
      </c>
      <c r="E605" s="5">
        <f t="shared" si="119"/>
        <v>5.905701261250576E-3</v>
      </c>
      <c r="F605" s="5">
        <f>B$6+B$7*E603+B$8*(H604*100)^2</f>
        <v>0.53675698115101111</v>
      </c>
      <c r="G605" s="14">
        <v>9.9253614072705477E-3</v>
      </c>
      <c r="H605" s="8">
        <f t="shared" si="120"/>
        <v>7.3263700503797312E-3</v>
      </c>
      <c r="I605" s="7">
        <f t="shared" si="118"/>
        <v>2.5989913568908165E-3</v>
      </c>
      <c r="J605" s="10">
        <f t="shared" si="121"/>
        <v>0.26185357391490022</v>
      </c>
      <c r="K605" s="10">
        <f t="shared" si="122"/>
        <v>5.1131691404134427E-2</v>
      </c>
      <c r="AC605" s="12"/>
      <c r="AD605" s="13"/>
    </row>
    <row r="606" spans="1:30" x14ac:dyDescent="0.3">
      <c r="A606" s="17">
        <v>43346</v>
      </c>
      <c r="B606" s="18">
        <v>-6.3452404610139642E-3</v>
      </c>
      <c r="C606" s="8">
        <f t="shared" si="116"/>
        <v>-5.7545240461013968E-2</v>
      </c>
      <c r="D606" s="5">
        <f t="shared" si="117"/>
        <v>3.311454699715919E-3</v>
      </c>
      <c r="E606" s="5">
        <f t="shared" si="119"/>
        <v>2.2676849153181961E-3</v>
      </c>
      <c r="F606" s="5">
        <f>B$6+B$7*E603+B$8*(H605*100)^2</f>
        <v>0.54782046989066047</v>
      </c>
      <c r="G606" s="14">
        <v>8.4022532286255943E-3</v>
      </c>
      <c r="H606" s="8">
        <f t="shared" si="120"/>
        <v>7.4014895115149656E-3</v>
      </c>
      <c r="I606" s="7">
        <f t="shared" si="118"/>
        <v>1.0007637171106287E-3</v>
      </c>
      <c r="J606" s="10">
        <f t="shared" si="121"/>
        <v>0.11910658842096448</v>
      </c>
      <c r="K606" s="10">
        <f t="shared" si="122"/>
        <v>8.3924780458239923E-3</v>
      </c>
      <c r="AC606" s="12"/>
      <c r="AD606" s="13"/>
    </row>
    <row r="607" spans="1:30" x14ac:dyDescent="0.3">
      <c r="A607" s="17">
        <v>43347</v>
      </c>
      <c r="B607" s="18">
        <v>-1.9628873148412183E-2</v>
      </c>
      <c r="C607" s="8">
        <f t="shared" si="116"/>
        <v>-7.0828873148412186E-2</v>
      </c>
      <c r="D607" s="5">
        <f t="shared" si="117"/>
        <v>5.0167292714738644E-3</v>
      </c>
      <c r="E607" s="5">
        <f t="shared" si="119"/>
        <v>3.311454699715919E-3</v>
      </c>
      <c r="F607" s="5">
        <f>B$6+B$7*E603+B$8*(H606*100)^2</f>
        <v>0.55798228429802832</v>
      </c>
      <c r="G607" s="14">
        <v>9.0364229089630564E-3</v>
      </c>
      <c r="H607" s="8">
        <f t="shared" si="120"/>
        <v>7.4698211778999653E-3</v>
      </c>
      <c r="I607" s="7">
        <f t="shared" si="118"/>
        <v>1.5666017310630911E-3</v>
      </c>
      <c r="J607" s="10">
        <f t="shared" si="121"/>
        <v>0.1733652515874626</v>
      </c>
      <c r="K607" s="10">
        <f t="shared" si="122"/>
        <v>1.9331787732728589E-2</v>
      </c>
      <c r="AC607" s="12"/>
      <c r="AD607" s="13"/>
    </row>
    <row r="608" spans="1:30" x14ac:dyDescent="0.3">
      <c r="A608" s="17">
        <v>43348</v>
      </c>
      <c r="B608" s="18">
        <v>5.0733066546990819E-3</v>
      </c>
      <c r="C608" s="8">
        <f t="shared" si="116"/>
        <v>-4.6126693345300923E-2</v>
      </c>
      <c r="D608" s="5">
        <f t="shared" si="117"/>
        <v>2.1276718389714286E-3</v>
      </c>
      <c r="E608" s="5">
        <f t="shared" si="119"/>
        <v>5.0167292714738644E-3</v>
      </c>
      <c r="F608" s="5">
        <f>B$6+B$7*E603+B$8*(H607*100)^2</f>
        <v>0.5673159108311957</v>
      </c>
      <c r="G608" s="14">
        <v>9.2789224709673521E-3</v>
      </c>
      <c r="H608" s="8">
        <f t="shared" si="120"/>
        <v>7.5320376448288926E-3</v>
      </c>
      <c r="I608" s="7">
        <f t="shared" si="118"/>
        <v>1.7468848261384595E-3</v>
      </c>
      <c r="J608" s="10">
        <f t="shared" si="121"/>
        <v>0.1882637592462115</v>
      </c>
      <c r="K608" s="10">
        <f t="shared" si="122"/>
        <v>2.3347438163568546E-2</v>
      </c>
      <c r="AC608" s="12"/>
      <c r="AD608" s="13"/>
    </row>
    <row r="609" spans="1:30" x14ac:dyDescent="0.3">
      <c r="A609" s="17">
        <v>43349</v>
      </c>
      <c r="B609" s="18">
        <v>1.7478069867966402E-2</v>
      </c>
      <c r="C609" s="8">
        <f t="shared" si="116"/>
        <v>-3.3721930132033603E-2</v>
      </c>
      <c r="D609" s="5">
        <f t="shared" si="117"/>
        <v>1.1371685718297559E-3</v>
      </c>
      <c r="E609" s="5">
        <f t="shared" si="119"/>
        <v>2.1276718389714286E-3</v>
      </c>
      <c r="F609" s="5">
        <f>B$6+B$7*E603+B$8*(H608*100)^2</f>
        <v>0.57588884680190988</v>
      </c>
      <c r="G609" s="14">
        <v>9.6339089020877761E-3</v>
      </c>
      <c r="H609" s="8">
        <f t="shared" si="120"/>
        <v>7.5887340630826552E-3</v>
      </c>
      <c r="I609" s="7">
        <f t="shared" si="118"/>
        <v>2.0451748390051209E-3</v>
      </c>
      <c r="J609" s="10">
        <f t="shared" si="121"/>
        <v>0.21228920262697404</v>
      </c>
      <c r="K609" s="10">
        <f t="shared" si="122"/>
        <v>3.0877185805476159E-2</v>
      </c>
      <c r="AC609" s="12"/>
      <c r="AD609" s="13"/>
    </row>
    <row r="610" spans="1:30" x14ac:dyDescent="0.3">
      <c r="A610" s="17">
        <v>43353</v>
      </c>
      <c r="B610" s="18">
        <v>2.6169104904265333E-4</v>
      </c>
      <c r="C610" s="8">
        <f t="shared" si="116"/>
        <v>-5.0938308950957349E-2</v>
      </c>
      <c r="D610" s="5">
        <f t="shared" si="117"/>
        <v>2.5947113187831817E-3</v>
      </c>
      <c r="E610" s="5">
        <f t="shared" si="119"/>
        <v>1.1371685718297559E-3</v>
      </c>
      <c r="F610" s="5">
        <f>B$6+B$7*E603+B$8*(H609*100)^2</f>
        <v>0.58376308849101077</v>
      </c>
      <c r="G610" s="14">
        <v>1.1088969123194917E-2</v>
      </c>
      <c r="H610" s="8">
        <f t="shared" si="120"/>
        <v>7.6404390481896447E-3</v>
      </c>
      <c r="I610" s="7">
        <f t="shared" si="118"/>
        <v>3.448530075005272E-3</v>
      </c>
      <c r="J610" s="10">
        <f t="shared" si="121"/>
        <v>0.31098743595488459</v>
      </c>
      <c r="K610" s="10">
        <f t="shared" si="122"/>
        <v>7.8856571239405593E-2</v>
      </c>
      <c r="AC610" s="12"/>
      <c r="AD610" s="13"/>
    </row>
    <row r="611" spans="1:30" x14ac:dyDescent="0.3">
      <c r="A611" s="17">
        <v>43354</v>
      </c>
      <c r="B611" s="18">
        <v>-2.3549498859133041E-2</v>
      </c>
      <c r="C611" s="8">
        <f t="shared" si="116"/>
        <v>-7.474949885913304E-2</v>
      </c>
      <c r="D611" s="5">
        <f t="shared" si="117"/>
        <v>5.5874875796915312E-3</v>
      </c>
      <c r="E611" s="5">
        <f t="shared" si="119"/>
        <v>2.5947113187831817E-3</v>
      </c>
      <c r="F611" s="5">
        <f>B$6+B$7*E603+B$8*(H610*100)^2</f>
        <v>0.59099557948245007</v>
      </c>
      <c r="G611" s="14">
        <v>1.4367722062946689E-2</v>
      </c>
      <c r="H611" s="8">
        <f t="shared" si="120"/>
        <v>7.6876236866957152E-3</v>
      </c>
      <c r="I611" s="7">
        <f t="shared" si="118"/>
        <v>6.6800983762509737E-3</v>
      </c>
      <c r="J611" s="10">
        <f t="shared" si="121"/>
        <v>0.46493788973538552</v>
      </c>
      <c r="K611" s="10">
        <f t="shared" si="122"/>
        <v>0.24356946077979735</v>
      </c>
      <c r="AC611" s="12"/>
      <c r="AD611" s="13"/>
    </row>
    <row r="612" spans="1:30" x14ac:dyDescent="0.3">
      <c r="A612" s="17">
        <v>43355</v>
      </c>
      <c r="B612" s="18">
        <v>6.249102335379811E-3</v>
      </c>
      <c r="C612" s="8">
        <f t="shared" si="116"/>
        <v>-4.4950897664620189E-2</v>
      </c>
      <c r="D612" s="5">
        <f t="shared" si="117"/>
        <v>2.0205832008551566E-3</v>
      </c>
      <c r="E612" s="5">
        <f t="shared" si="119"/>
        <v>5.5874875796915312E-3</v>
      </c>
      <c r="F612" s="5">
        <f>B$6+B$7*E603+B$8*(H611*100)^2</f>
        <v>0.59763862245808719</v>
      </c>
      <c r="G612" s="14">
        <v>1.030861556991741E-2</v>
      </c>
      <c r="H612" s="8">
        <f t="shared" si="120"/>
        <v>7.7307090390085643E-3</v>
      </c>
      <c r="I612" s="7">
        <f t="shared" si="118"/>
        <v>2.577906530908846E-3</v>
      </c>
      <c r="J612" s="10">
        <f t="shared" si="121"/>
        <v>0.25007301062149312</v>
      </c>
      <c r="K612" s="10">
        <f t="shared" si="122"/>
        <v>4.568371794469539E-2</v>
      </c>
      <c r="AC612" s="12"/>
      <c r="AD612" s="13"/>
    </row>
    <row r="613" spans="1:30" x14ac:dyDescent="0.3">
      <c r="A613" s="17">
        <v>43356</v>
      </c>
      <c r="B613" s="18">
        <v>-5.847345312619932E-3</v>
      </c>
      <c r="C613" s="8">
        <f t="shared" si="116"/>
        <v>-5.7047345312619936E-2</v>
      </c>
      <c r="D613" s="5">
        <f t="shared" si="117"/>
        <v>3.2543996072172997E-3</v>
      </c>
      <c r="E613" s="5">
        <f t="shared" si="119"/>
        <v>2.0205832008551566E-3</v>
      </c>
      <c r="F613" s="5">
        <f t="shared" ref="F613" si="125">B$6+B$7*E613+B$8*(G612*100)^2</f>
        <v>1.0307972138257311</v>
      </c>
      <c r="G613" s="14">
        <v>7.3083152839042882E-3</v>
      </c>
      <c r="H613" s="8">
        <f t="shared" si="120"/>
        <v>1.015281839602054E-2</v>
      </c>
      <c r="I613" s="7">
        <f t="shared" si="118"/>
        <v>2.844503112116252E-3</v>
      </c>
      <c r="J613" s="10">
        <f t="shared" si="121"/>
        <v>0.3892146139864735</v>
      </c>
      <c r="K613" s="10">
        <f t="shared" si="122"/>
        <v>4.85697452468552E-2</v>
      </c>
      <c r="AC613" s="12"/>
      <c r="AD613" s="13"/>
    </row>
    <row r="614" spans="1:30" x14ac:dyDescent="0.3">
      <c r="A614" s="17">
        <v>43357</v>
      </c>
      <c r="B614" s="18">
        <v>9.8857689102368699E-3</v>
      </c>
      <c r="C614" s="8">
        <f t="shared" si="116"/>
        <v>-4.1314231089763134E-2</v>
      </c>
      <c r="D614" s="5">
        <f t="shared" si="117"/>
        <v>1.7068656905383508E-3</v>
      </c>
      <c r="E614" s="5">
        <f t="shared" si="119"/>
        <v>3.2543996072172997E-3</v>
      </c>
      <c r="F614" s="5">
        <f>B$6+B$7*E613+B$8*(H613*100)^2</f>
        <v>1.0015169623404288</v>
      </c>
      <c r="G614" s="14">
        <v>9.6377356916018606E-3</v>
      </c>
      <c r="H614" s="8">
        <f t="shared" si="120"/>
        <v>1.0007581937413397E-2</v>
      </c>
      <c r="I614" s="7">
        <f t="shared" si="118"/>
        <v>3.6984624581153612E-4</v>
      </c>
      <c r="J614" s="10">
        <f t="shared" si="121"/>
        <v>3.8374806868154011E-2</v>
      </c>
      <c r="K614" s="10">
        <f t="shared" si="122"/>
        <v>7.0020086770639089E-4</v>
      </c>
      <c r="AC614" s="12"/>
      <c r="AD614" s="13"/>
    </row>
    <row r="615" spans="1:30" x14ac:dyDescent="0.3">
      <c r="A615" s="17">
        <v>43360</v>
      </c>
      <c r="B615" s="18">
        <v>1.7869584275694742E-2</v>
      </c>
      <c r="C615" s="8">
        <f t="shared" si="116"/>
        <v>-3.3330415724305257E-2</v>
      </c>
      <c r="D615" s="5">
        <f t="shared" si="117"/>
        <v>1.1109166123550152E-3</v>
      </c>
      <c r="E615" s="5">
        <f t="shared" si="119"/>
        <v>1.7068656905383508E-3</v>
      </c>
      <c r="F615" s="5">
        <f>B$6+B$7*E613+B$8*(H614*100)^2</f>
        <v>0.97462305135117866</v>
      </c>
      <c r="G615" s="14">
        <v>1.0750112026305955E-2</v>
      </c>
      <c r="H615" s="8">
        <f t="shared" si="120"/>
        <v>9.8722998908622028E-3</v>
      </c>
      <c r="I615" s="7">
        <f t="shared" si="118"/>
        <v>8.7781213544375208E-4</v>
      </c>
      <c r="J615" s="10">
        <f t="shared" si="121"/>
        <v>8.1656091889620364E-2</v>
      </c>
      <c r="K615" s="10">
        <f t="shared" si="122"/>
        <v>3.7333495792830629E-3</v>
      </c>
      <c r="AC615" s="12"/>
      <c r="AD615" s="13"/>
    </row>
    <row r="616" spans="1:30" x14ac:dyDescent="0.3">
      <c r="A616" s="17">
        <v>43361</v>
      </c>
      <c r="B616" s="18">
        <v>1.9664985774494888E-2</v>
      </c>
      <c r="C616" s="8">
        <f t="shared" si="116"/>
        <v>-3.1535014225505115E-2</v>
      </c>
      <c r="D616" s="5">
        <f t="shared" si="117"/>
        <v>9.9445712220280996E-4</v>
      </c>
      <c r="E616" s="5">
        <f t="shared" si="119"/>
        <v>1.1109166123550152E-3</v>
      </c>
      <c r="F616" s="5">
        <f>B$6+B$7*E613+B$8*(H615*100)^2</f>
        <v>0.94992099410755249</v>
      </c>
      <c r="G616" s="14">
        <v>1.0683753362609304E-2</v>
      </c>
      <c r="H616" s="8">
        <f t="shared" si="120"/>
        <v>9.7463890447054922E-3</v>
      </c>
      <c r="I616" s="7">
        <f t="shared" si="118"/>
        <v>9.3736431790381221E-4</v>
      </c>
      <c r="J616" s="10">
        <f t="shared" si="121"/>
        <v>8.7737360278680065E-2</v>
      </c>
      <c r="K616" s="10">
        <f t="shared" si="122"/>
        <v>4.348200862013929E-3</v>
      </c>
      <c r="AC616" s="12"/>
      <c r="AD616" s="13"/>
    </row>
    <row r="617" spans="1:30" x14ac:dyDescent="0.3">
      <c r="A617" s="17">
        <v>43362</v>
      </c>
      <c r="B617" s="18">
        <v>-1.8532369842097767E-3</v>
      </c>
      <c r="C617" s="8">
        <f t="shared" si="116"/>
        <v>-5.305323698420978E-2</v>
      </c>
      <c r="D617" s="5">
        <f t="shared" si="117"/>
        <v>2.8146459545027244E-3</v>
      </c>
      <c r="E617" s="5">
        <f t="shared" si="119"/>
        <v>9.9445712220280996E-4</v>
      </c>
      <c r="F617" s="5">
        <f>B$6+B$7*E613+B$8*(H616*100)^2</f>
        <v>0.92723215452928176</v>
      </c>
      <c r="G617" s="14">
        <v>1.1777733439839955E-2</v>
      </c>
      <c r="H617" s="8">
        <f t="shared" si="120"/>
        <v>9.6292894573238464E-3</v>
      </c>
      <c r="I617" s="7">
        <f t="shared" si="118"/>
        <v>2.1484439825161083E-3</v>
      </c>
      <c r="J617" s="10">
        <f t="shared" si="121"/>
        <v>0.18241574183099385</v>
      </c>
      <c r="K617" s="10">
        <f t="shared" si="122"/>
        <v>2.1714212599588389E-2</v>
      </c>
      <c r="AC617" s="12"/>
      <c r="AD617" s="13"/>
    </row>
    <row r="618" spans="1:30" x14ac:dyDescent="0.3">
      <c r="A618" s="17">
        <v>43363</v>
      </c>
      <c r="B618" s="18">
        <v>-6.7824809843241641E-4</v>
      </c>
      <c r="C618" s="8">
        <f t="shared" si="116"/>
        <v>-5.1878248098432417E-2</v>
      </c>
      <c r="D618" s="5">
        <f t="shared" si="117"/>
        <v>2.6913526257625066E-3</v>
      </c>
      <c r="E618" s="5">
        <f t="shared" si="119"/>
        <v>2.8146459545027244E-3</v>
      </c>
      <c r="F618" s="5">
        <f>B$6+B$7*E613+B$8*(H617*100)^2</f>
        <v>0.90639245537664015</v>
      </c>
      <c r="G618" s="14">
        <v>1.0173753866592561E-2</v>
      </c>
      <c r="H618" s="8">
        <f t="shared" si="120"/>
        <v>9.5204645652228557E-3</v>
      </c>
      <c r="I618" s="7">
        <f t="shared" si="118"/>
        <v>6.5328930136970484E-4</v>
      </c>
      <c r="J618" s="10">
        <f t="shared" si="121"/>
        <v>6.4213200941975163E-2</v>
      </c>
      <c r="K618" s="10">
        <f t="shared" si="122"/>
        <v>2.2518699870874848E-3</v>
      </c>
      <c r="AC618" s="12"/>
      <c r="AD618" s="13"/>
    </row>
    <row r="619" spans="1:30" x14ac:dyDescent="0.3">
      <c r="A619" s="17">
        <v>43364</v>
      </c>
      <c r="B619" s="18">
        <v>1.6857469516009096E-2</v>
      </c>
      <c r="C619" s="8">
        <f t="shared" si="116"/>
        <v>-3.4342530483990906E-2</v>
      </c>
      <c r="D619" s="5">
        <f t="shared" si="117"/>
        <v>1.1794094000438446E-3</v>
      </c>
      <c r="E619" s="5">
        <f t="shared" si="119"/>
        <v>2.6913526257625066E-3</v>
      </c>
      <c r="F619" s="5">
        <f>B$6+B$7*E613+B$8*(H618*100)^2</f>
        <v>0.88725119170493894</v>
      </c>
      <c r="G619" s="14">
        <v>1.3564522859785029E-2</v>
      </c>
      <c r="H619" s="8">
        <f t="shared" si="120"/>
        <v>9.4194012108251273E-3</v>
      </c>
      <c r="I619" s="7">
        <f t="shared" si="118"/>
        <v>4.1451216489599013E-3</v>
      </c>
      <c r="J619" s="10">
        <f t="shared" si="121"/>
        <v>0.30558551095438924</v>
      </c>
      <c r="K619" s="10">
        <f t="shared" si="122"/>
        <v>7.5375867901933846E-2</v>
      </c>
      <c r="AC619" s="12"/>
      <c r="AD619" s="13"/>
    </row>
    <row r="620" spans="1:30" x14ac:dyDescent="0.3">
      <c r="A620" s="17">
        <v>43367</v>
      </c>
      <c r="B620" s="18">
        <v>-1.8548693493749376E-2</v>
      </c>
      <c r="C620" s="8">
        <f t="shared" si="116"/>
        <v>-6.9748693493749375E-2</v>
      </c>
      <c r="D620" s="5">
        <f t="shared" si="117"/>
        <v>4.8648802440849964E-3</v>
      </c>
      <c r="E620" s="5">
        <f t="shared" si="119"/>
        <v>1.1794094000438446E-3</v>
      </c>
      <c r="F620" s="5">
        <f>B$6+B$7*E613+B$8*(H619*100)^2</f>
        <v>0.86966994102248096</v>
      </c>
      <c r="G620" s="14">
        <v>8.8502766199660462E-3</v>
      </c>
      <c r="H620" s="8">
        <f t="shared" si="120"/>
        <v>9.3256095834131983E-3</v>
      </c>
      <c r="I620" s="7">
        <f t="shared" si="118"/>
        <v>4.753329634471521E-4</v>
      </c>
      <c r="J620" s="10">
        <f t="shared" si="121"/>
        <v>5.3708260640668616E-2</v>
      </c>
      <c r="K620" s="10">
        <f t="shared" si="122"/>
        <v>1.3449069065936126E-3</v>
      </c>
      <c r="AC620" s="12"/>
      <c r="AD620" s="13"/>
    </row>
    <row r="621" spans="1:30" x14ac:dyDescent="0.3">
      <c r="A621" s="17">
        <v>43368</v>
      </c>
      <c r="B621" s="18">
        <v>8.2496285606288421E-3</v>
      </c>
      <c r="C621" s="8">
        <f t="shared" si="116"/>
        <v>-4.2950371439371159E-2</v>
      </c>
      <c r="D621" s="5">
        <f t="shared" si="117"/>
        <v>1.8447344067799498E-3</v>
      </c>
      <c r="E621" s="5">
        <f t="shared" si="119"/>
        <v>4.8648802440849964E-3</v>
      </c>
      <c r="F621" s="5">
        <f>B$6+B$7*E613+B$8*(H620*100)^2</f>
        <v>0.85352156227064357</v>
      </c>
      <c r="G621" s="14">
        <v>1.5501709405221666E-2</v>
      </c>
      <c r="H621" s="8">
        <f t="shared" si="120"/>
        <v>9.2386230698662201E-3</v>
      </c>
      <c r="I621" s="7">
        <f t="shared" si="118"/>
        <v>6.2630863353554458E-3</v>
      </c>
      <c r="J621" s="10">
        <f t="shared" si="121"/>
        <v>0.40402552851660084</v>
      </c>
      <c r="K621" s="10">
        <f t="shared" si="122"/>
        <v>0.16036677374252051</v>
      </c>
      <c r="AC621" s="12"/>
      <c r="AD621" s="13"/>
    </row>
    <row r="622" spans="1:30" x14ac:dyDescent="0.3">
      <c r="A622" s="17">
        <v>43369</v>
      </c>
      <c r="B622" s="18">
        <v>3.3060794014502554E-4</v>
      </c>
      <c r="C622" s="8">
        <f t="shared" si="116"/>
        <v>-5.0869392059854975E-2</v>
      </c>
      <c r="D622" s="5">
        <f t="shared" si="117"/>
        <v>2.5876950485392365E-3</v>
      </c>
      <c r="E622" s="5">
        <f t="shared" si="119"/>
        <v>1.8447344067799498E-3</v>
      </c>
      <c r="F622" s="5">
        <f>B$6+B$7*E613+B$8*(H621*100)^2</f>
        <v>0.8386892763870808</v>
      </c>
      <c r="G622" s="14">
        <v>9.6379215035163335E-3</v>
      </c>
      <c r="H622" s="8">
        <f t="shared" si="120"/>
        <v>9.1579980147796537E-3</v>
      </c>
      <c r="I622" s="7">
        <f t="shared" si="118"/>
        <v>4.7992348873667975E-4</v>
      </c>
      <c r="J622" s="10">
        <f t="shared" si="121"/>
        <v>4.9795330721627354E-2</v>
      </c>
      <c r="K622" s="10">
        <f t="shared" si="122"/>
        <v>1.3269711848145072E-3</v>
      </c>
      <c r="AC622" s="12"/>
      <c r="AD622" s="13"/>
    </row>
    <row r="623" spans="1:30" x14ac:dyDescent="0.3">
      <c r="A623" s="17">
        <v>43370</v>
      </c>
      <c r="B623" s="18">
        <v>1.694272073031192E-2</v>
      </c>
      <c r="C623" s="8">
        <f t="shared" si="116"/>
        <v>-3.4257279269688079E-2</v>
      </c>
      <c r="D623" s="5">
        <f t="shared" si="117"/>
        <v>1.1735611829614006E-3</v>
      </c>
      <c r="E623" s="5">
        <f t="shared" si="119"/>
        <v>2.5876950485392365E-3</v>
      </c>
      <c r="F623" s="5">
        <f t="shared" ref="F623" si="126">B$6+B$7*E623+B$8*(G622*100)^2</f>
        <v>0.90795647141156843</v>
      </c>
      <c r="G623" s="14">
        <v>7.8165178899988752E-3</v>
      </c>
      <c r="H623" s="8">
        <f t="shared" si="120"/>
        <v>9.5286749939934908E-3</v>
      </c>
      <c r="I623" s="7">
        <f t="shared" si="118"/>
        <v>1.7121571039946156E-3</v>
      </c>
      <c r="J623" s="10">
        <f t="shared" si="121"/>
        <v>0.21904345746912401</v>
      </c>
      <c r="K623" s="10">
        <f t="shared" si="122"/>
        <v>1.8381800349563049E-2</v>
      </c>
      <c r="AC623" s="12"/>
      <c r="AD623" s="13"/>
    </row>
    <row r="624" spans="1:30" x14ac:dyDescent="0.3">
      <c r="A624" s="17">
        <v>43371</v>
      </c>
      <c r="B624" s="18">
        <v>-8.2590119396958317E-3</v>
      </c>
      <c r="C624" s="8">
        <f t="shared" si="116"/>
        <v>-5.9459011939695834E-2</v>
      </c>
      <c r="D624" s="5">
        <f t="shared" si="117"/>
        <v>3.5353741008448919E-3</v>
      </c>
      <c r="E624" s="5">
        <f t="shared" si="119"/>
        <v>1.1735611829614006E-3</v>
      </c>
      <c r="F624" s="5">
        <f>B$6+B$7*E623+B$8*(H623*100)^2</f>
        <v>0.88872414901364194</v>
      </c>
      <c r="G624" s="14">
        <v>7.9079926957627538E-3</v>
      </c>
      <c r="H624" s="8">
        <f t="shared" si="120"/>
        <v>9.4272167102153852E-3</v>
      </c>
      <c r="I624" s="7">
        <f t="shared" si="118"/>
        <v>1.5192240144526314E-3</v>
      </c>
      <c r="J624" s="10">
        <f t="shared" si="121"/>
        <v>0.19211247062312781</v>
      </c>
      <c r="K624" s="10">
        <f t="shared" si="122"/>
        <v>1.457394420502145E-2</v>
      </c>
      <c r="AC624" s="12"/>
      <c r="AD624" s="13"/>
    </row>
    <row r="625" spans="1:30" x14ac:dyDescent="0.3">
      <c r="A625" s="17">
        <v>43374</v>
      </c>
      <c r="B625" s="18">
        <v>-9.0906263954172346E-3</v>
      </c>
      <c r="C625" s="8">
        <f t="shared" si="116"/>
        <v>-6.0290626395417241E-2</v>
      </c>
      <c r="D625" s="5">
        <f t="shared" si="117"/>
        <v>3.634959631151782E-3</v>
      </c>
      <c r="E625" s="5">
        <f t="shared" si="119"/>
        <v>3.5353741008448919E-3</v>
      </c>
      <c r="F625" s="5">
        <f>B$6+B$7*E623+B$8*(H624*100)^2</f>
        <v>0.87105926089114627</v>
      </c>
      <c r="G625" s="14">
        <v>1.1469245522687355E-2</v>
      </c>
      <c r="H625" s="8">
        <f t="shared" si="120"/>
        <v>9.333055560164347E-3</v>
      </c>
      <c r="I625" s="7">
        <f t="shared" si="118"/>
        <v>2.1361899625230076E-3</v>
      </c>
      <c r="J625" s="10">
        <f t="shared" si="121"/>
        <v>0.1862537477550204</v>
      </c>
      <c r="K625" s="10">
        <f t="shared" si="122"/>
        <v>2.2777616898471464E-2</v>
      </c>
      <c r="AC625" s="12"/>
      <c r="AD625" s="13"/>
    </row>
    <row r="626" spans="1:30" x14ac:dyDescent="0.3">
      <c r="A626" s="17">
        <v>43375</v>
      </c>
      <c r="B626" s="18">
        <v>3.7299313642733416E-2</v>
      </c>
      <c r="C626" s="8">
        <f t="shared" si="116"/>
        <v>-1.3900686357266587E-2</v>
      </c>
      <c r="D626" s="5">
        <f t="shared" si="117"/>
        <v>1.9322908120309742E-4</v>
      </c>
      <c r="E626" s="5">
        <f t="shared" si="119"/>
        <v>3.634959631151782E-3</v>
      </c>
      <c r="F626" s="5">
        <f>B$6+B$7*E623+B$8*(H625*100)^2</f>
        <v>0.85483406115063421</v>
      </c>
      <c r="G626" s="14">
        <v>1.6436654274963412E-2</v>
      </c>
      <c r="H626" s="8">
        <f t="shared" si="120"/>
        <v>9.2457236663802261E-3</v>
      </c>
      <c r="I626" s="7">
        <f t="shared" si="118"/>
        <v>7.1909306085831855E-3</v>
      </c>
      <c r="J626" s="10">
        <f t="shared" si="121"/>
        <v>0.43749357310122</v>
      </c>
      <c r="K626" s="10">
        <f t="shared" si="122"/>
        <v>0.20240474646492945</v>
      </c>
      <c r="AC626" s="12"/>
      <c r="AD626" s="13"/>
    </row>
    <row r="627" spans="1:30" x14ac:dyDescent="0.3">
      <c r="A627" s="17">
        <v>43376</v>
      </c>
      <c r="B627" s="18">
        <v>2.014805699806493E-2</v>
      </c>
      <c r="C627" s="8">
        <f t="shared" si="116"/>
        <v>-3.1051943001935072E-2</v>
      </c>
      <c r="D627" s="5">
        <f t="shared" si="117"/>
        <v>9.6422316419542446E-4</v>
      </c>
      <c r="E627" s="5">
        <f t="shared" si="119"/>
        <v>1.9322908120309742E-4</v>
      </c>
      <c r="F627" s="5">
        <f>B$6+B$7*E623+B$8*(H626*100)^2</f>
        <v>0.83993121518897351</v>
      </c>
      <c r="G627" s="14">
        <v>3.2605406824103775E-2</v>
      </c>
      <c r="H627" s="8">
        <f t="shared" si="120"/>
        <v>9.1647761303207693E-3</v>
      </c>
      <c r="I627" s="7">
        <f t="shared" si="118"/>
        <v>2.3440630693783007E-2</v>
      </c>
      <c r="J627" s="10">
        <f t="shared" si="121"/>
        <v>0.71891851619082869</v>
      </c>
      <c r="K627" s="10">
        <f t="shared" si="122"/>
        <v>1.2885765365845794</v>
      </c>
      <c r="AC627" s="12"/>
      <c r="AD627" s="13"/>
    </row>
    <row r="628" spans="1:30" x14ac:dyDescent="0.3">
      <c r="A628" s="17">
        <v>43377</v>
      </c>
      <c r="B628" s="18">
        <v>-3.8501846318203504E-3</v>
      </c>
      <c r="C628" s="8">
        <f t="shared" si="116"/>
        <v>-5.5050184631820355E-2</v>
      </c>
      <c r="D628" s="5">
        <f t="shared" si="117"/>
        <v>3.0305228279975099E-3</v>
      </c>
      <c r="E628" s="5">
        <f t="shared" si="119"/>
        <v>9.6422316419542446E-4</v>
      </c>
      <c r="F628" s="5">
        <f>B$6+B$7*E623+B$8*(H627*100)^2</f>
        <v>0.82624295117318836</v>
      </c>
      <c r="G628" s="14">
        <v>1.3984793852253706E-2</v>
      </c>
      <c r="H628" s="8">
        <f t="shared" si="120"/>
        <v>9.089790708114177E-3</v>
      </c>
      <c r="I628" s="7">
        <f t="shared" si="118"/>
        <v>4.8950031441395286E-3</v>
      </c>
      <c r="J628" s="10">
        <f t="shared" si="121"/>
        <v>0.35002326068257911</v>
      </c>
      <c r="K628" s="10">
        <f t="shared" si="122"/>
        <v>0.10769789290351106</v>
      </c>
      <c r="AC628" s="12"/>
      <c r="AD628" s="13"/>
    </row>
    <row r="629" spans="1:30" x14ac:dyDescent="0.3">
      <c r="A629" s="17">
        <v>43378</v>
      </c>
      <c r="B629" s="18">
        <v>-7.6357956846229112E-3</v>
      </c>
      <c r="C629" s="8">
        <f t="shared" si="116"/>
        <v>-5.883579568462291E-2</v>
      </c>
      <c r="D629" s="5">
        <f t="shared" si="117"/>
        <v>3.461650853842692E-3</v>
      </c>
      <c r="E629" s="5">
        <f t="shared" si="119"/>
        <v>3.0305228279975099E-3</v>
      </c>
      <c r="F629" s="5">
        <f>B$6+B$7*E623+B$8*(H628*100)^2</f>
        <v>0.81367028067468961</v>
      </c>
      <c r="G629" s="14">
        <v>1.4006180995692508E-2</v>
      </c>
      <c r="H629" s="8">
        <f t="shared" si="120"/>
        <v>9.0203674020224341E-3</v>
      </c>
      <c r="I629" s="7">
        <f t="shared" si="118"/>
        <v>4.9858135936700736E-3</v>
      </c>
      <c r="J629" s="10">
        <f t="shared" si="121"/>
        <v>0.35597238070844733</v>
      </c>
      <c r="K629" s="10">
        <f t="shared" si="122"/>
        <v>0.11271477233938132</v>
      </c>
      <c r="AC629" s="12"/>
      <c r="AD629" s="13"/>
    </row>
    <row r="630" spans="1:30" x14ac:dyDescent="0.3">
      <c r="A630" s="17">
        <v>43381</v>
      </c>
      <c r="B630" s="18">
        <v>4.4685177072214956E-2</v>
      </c>
      <c r="C630" s="8">
        <f t="shared" si="116"/>
        <v>-6.5148229277850467E-3</v>
      </c>
      <c r="D630" s="5">
        <f t="shared" si="117"/>
        <v>4.2442917780393728E-5</v>
      </c>
      <c r="E630" s="5">
        <f t="shared" si="119"/>
        <v>3.461650853842692E-3</v>
      </c>
      <c r="F630" s="5">
        <f>B$6+B$7*E623+B$8*(H629*100)^2</f>
        <v>0.80212228282181863</v>
      </c>
      <c r="G630" s="14">
        <v>3.1888983520476123E-2</v>
      </c>
      <c r="H630" s="8">
        <f t="shared" si="120"/>
        <v>8.9561279737496984E-3</v>
      </c>
      <c r="I630" s="7">
        <f t="shared" si="118"/>
        <v>2.2932855546726423E-2</v>
      </c>
      <c r="J630" s="10">
        <f t="shared" si="121"/>
        <v>0.71914664611373036</v>
      </c>
      <c r="K630" s="10">
        <f t="shared" si="122"/>
        <v>1.2906544095381918</v>
      </c>
      <c r="AC630" s="12"/>
      <c r="AD630" s="13"/>
    </row>
    <row r="631" spans="1:30" x14ac:dyDescent="0.3">
      <c r="A631" s="17">
        <v>43382</v>
      </c>
      <c r="B631" s="18">
        <v>4.6465162752605816E-5</v>
      </c>
      <c r="C631" s="8">
        <f t="shared" si="116"/>
        <v>-5.1153534837247397E-2</v>
      </c>
      <c r="D631" s="5">
        <f t="shared" si="117"/>
        <v>2.6166841263454829E-3</v>
      </c>
      <c r="E631" s="5">
        <f t="shared" si="119"/>
        <v>4.2442917780393728E-5</v>
      </c>
      <c r="F631" s="5">
        <f>B$6+B$7*E623+B$8*(H630*100)^2</f>
        <v>0.79151544679395669</v>
      </c>
      <c r="G631" s="14">
        <v>8.7345999089616221E-3</v>
      </c>
      <c r="H631" s="8">
        <f t="shared" si="120"/>
        <v>8.8967153871187584E-3</v>
      </c>
      <c r="I631" s="7">
        <f t="shared" si="118"/>
        <v>1.6211547815713628E-4</v>
      </c>
      <c r="J631" s="10">
        <f t="shared" si="121"/>
        <v>1.8560149273787255E-2</v>
      </c>
      <c r="K631" s="10">
        <f t="shared" si="122"/>
        <v>1.6806445188333186E-4</v>
      </c>
      <c r="AC631" s="12"/>
      <c r="AD631" s="13"/>
    </row>
    <row r="632" spans="1:30" x14ac:dyDescent="0.3">
      <c r="A632" s="17">
        <v>43383</v>
      </c>
      <c r="B632" s="18">
        <v>-2.8381978939690515E-2</v>
      </c>
      <c r="C632" s="8">
        <f t="shared" si="116"/>
        <v>-7.9581978939690518E-2</v>
      </c>
      <c r="D632" s="5">
        <f t="shared" si="117"/>
        <v>6.3332913719573447E-3</v>
      </c>
      <c r="E632" s="5">
        <f t="shared" si="119"/>
        <v>2.6166841263454829E-3</v>
      </c>
      <c r="F632" s="5">
        <f>B$6+B$7*E623+B$8*(H631*100)^2</f>
        <v>0.78177306790236556</v>
      </c>
      <c r="G632" s="14">
        <v>1.0810423127349594E-2</v>
      </c>
      <c r="H632" s="8">
        <f t="shared" si="120"/>
        <v>8.841793188614883E-3</v>
      </c>
      <c r="I632" s="7">
        <f t="shared" si="118"/>
        <v>1.968629938734711E-3</v>
      </c>
      <c r="J632" s="10">
        <f t="shared" si="121"/>
        <v>0.18210479974222457</v>
      </c>
      <c r="K632" s="10">
        <f t="shared" si="122"/>
        <v>2.1629462271282263E-2</v>
      </c>
      <c r="AC632" s="12"/>
      <c r="AD632" s="13"/>
    </row>
    <row r="633" spans="1:30" x14ac:dyDescent="0.3">
      <c r="A633" s="17">
        <v>43384</v>
      </c>
      <c r="B633" s="18">
        <v>-9.0997026468500469E-3</v>
      </c>
      <c r="C633" s="8">
        <f t="shared" si="116"/>
        <v>-6.0299702646850049E-2</v>
      </c>
      <c r="D633" s="5">
        <f t="shared" si="117"/>
        <v>3.6360541392985351E-3</v>
      </c>
      <c r="E633" s="5">
        <f t="shared" si="119"/>
        <v>6.3332913719573447E-3</v>
      </c>
      <c r="F633" s="5">
        <f t="shared" ref="F633" si="127">B$6+B$7*E633+B$8*(G632*100)^2</f>
        <v>1.1284139019526762</v>
      </c>
      <c r="G633" s="14">
        <v>1.6957010790186029E-2</v>
      </c>
      <c r="H633" s="8">
        <f t="shared" si="120"/>
        <v>1.0622682815337547E-2</v>
      </c>
      <c r="I633" s="7">
        <f t="shared" si="118"/>
        <v>6.3343279748484822E-3</v>
      </c>
      <c r="J633" s="10">
        <f t="shared" si="121"/>
        <v>0.37355215805574127</v>
      </c>
      <c r="K633" s="10">
        <f t="shared" si="122"/>
        <v>0.12861232980956649</v>
      </c>
      <c r="AC633" s="12"/>
      <c r="AD633" s="13"/>
    </row>
    <row r="634" spans="1:30" x14ac:dyDescent="0.3">
      <c r="A634" s="17">
        <v>43388</v>
      </c>
      <c r="B634" s="18">
        <v>5.2802306935061209E-3</v>
      </c>
      <c r="C634" s="8">
        <f t="shared" si="116"/>
        <v>-4.5919769306493885E-2</v>
      </c>
      <c r="D634" s="5">
        <f t="shared" si="117"/>
        <v>2.108625213161618E-3</v>
      </c>
      <c r="E634" s="5">
        <f t="shared" si="119"/>
        <v>3.6360541392985351E-3</v>
      </c>
      <c r="F634" s="5">
        <f>B$6+B$7*E633+B$8*(H633*100)^2</f>
        <v>1.0914547662496128</v>
      </c>
      <c r="G634" s="14">
        <v>1.2485428434483241E-2</v>
      </c>
      <c r="H634" s="8">
        <f t="shared" si="120"/>
        <v>1.0447271252578889E-2</v>
      </c>
      <c r="I634" s="7">
        <f t="shared" si="118"/>
        <v>2.0381571819043515E-3</v>
      </c>
      <c r="J634" s="10">
        <f t="shared" si="121"/>
        <v>0.16324287088741049</v>
      </c>
      <c r="K634" s="10">
        <f t="shared" si="122"/>
        <v>1.6868488538895221E-2</v>
      </c>
      <c r="AC634" s="12"/>
      <c r="AD634" s="13"/>
    </row>
    <row r="635" spans="1:30" x14ac:dyDescent="0.3">
      <c r="A635" s="17">
        <v>43389</v>
      </c>
      <c r="B635" s="18">
        <v>2.7894260550247855E-2</v>
      </c>
      <c r="C635" s="8">
        <f t="shared" si="116"/>
        <v>-2.3305739449752148E-2</v>
      </c>
      <c r="D635" s="5">
        <f t="shared" si="117"/>
        <v>5.4315749129973348E-4</v>
      </c>
      <c r="E635" s="5">
        <f t="shared" si="119"/>
        <v>2.108625213161618E-3</v>
      </c>
      <c r="F635" s="5">
        <f>B$6+B$7*E633+B$8*(H634*100)^2</f>
        <v>1.0575078001063489</v>
      </c>
      <c r="G635" s="14">
        <v>1.0379952552819292E-2</v>
      </c>
      <c r="H635" s="8">
        <f t="shared" si="120"/>
        <v>1.0283519825946507E-2</v>
      </c>
      <c r="I635" s="7">
        <f t="shared" si="118"/>
        <v>9.6432726872784646E-5</v>
      </c>
      <c r="J635" s="10">
        <f t="shared" si="121"/>
        <v>9.2902859027609551E-3</v>
      </c>
      <c r="K635" s="10">
        <f t="shared" si="122"/>
        <v>4.369490837952128E-5</v>
      </c>
      <c r="AC635" s="12"/>
      <c r="AD635" s="13"/>
    </row>
    <row r="636" spans="1:30" x14ac:dyDescent="0.3">
      <c r="A636" s="17">
        <v>43390</v>
      </c>
      <c r="B636" s="18">
        <v>5.3649947053746691E-4</v>
      </c>
      <c r="C636" s="8">
        <f t="shared" si="116"/>
        <v>-5.0663500529462537E-2</v>
      </c>
      <c r="D636" s="5">
        <f t="shared" si="117"/>
        <v>2.5667902858988508E-3</v>
      </c>
      <c r="E636" s="5">
        <f t="shared" si="119"/>
        <v>5.4315749129973348E-4</v>
      </c>
      <c r="F636" s="5">
        <f>B$6+B$7*E633+B$8*(H635*100)^2</f>
        <v>1.0263275117037611</v>
      </c>
      <c r="G636" s="14">
        <v>9.7611663364230543E-3</v>
      </c>
      <c r="H636" s="8">
        <f t="shared" si="120"/>
        <v>1.0130782357270149E-2</v>
      </c>
      <c r="I636" s="7">
        <f t="shared" si="118"/>
        <v>3.6961602084709458E-4</v>
      </c>
      <c r="J636" s="10">
        <f t="shared" si="121"/>
        <v>3.7865968892252182E-2</v>
      </c>
      <c r="K636" s="10">
        <f t="shared" si="122"/>
        <v>6.8220217595538202E-4</v>
      </c>
      <c r="AC636" s="12"/>
      <c r="AD636" s="13"/>
    </row>
    <row r="637" spans="1:30" x14ac:dyDescent="0.3">
      <c r="A637" s="17">
        <v>43391</v>
      </c>
      <c r="B637" s="18">
        <v>-2.2605628571991498E-2</v>
      </c>
      <c r="C637" s="8">
        <f t="shared" si="116"/>
        <v>-7.3805628571991494E-2</v>
      </c>
      <c r="D637" s="5">
        <f t="shared" si="117"/>
        <v>5.4472708089067668E-3</v>
      </c>
      <c r="E637" s="5">
        <f t="shared" si="119"/>
        <v>2.5667902858988508E-3</v>
      </c>
      <c r="F637" s="5">
        <f>B$6+B$7*E633+B$8*(H636*100)^2</f>
        <v>0.99768841680598452</v>
      </c>
      <c r="G637" s="14">
        <v>8.6096414127072602E-3</v>
      </c>
      <c r="H637" s="8">
        <f t="shared" si="120"/>
        <v>9.9884353970278277E-3</v>
      </c>
      <c r="I637" s="7">
        <f t="shared" si="118"/>
        <v>1.3787939843205674E-3</v>
      </c>
      <c r="J637" s="10">
        <f t="shared" si="121"/>
        <v>0.16014534383343293</v>
      </c>
      <c r="K637" s="10">
        <f t="shared" si="122"/>
        <v>1.0506258581854722E-2</v>
      </c>
      <c r="AC637" s="12"/>
      <c r="AD637" s="13"/>
    </row>
    <row r="638" spans="1:30" x14ac:dyDescent="0.3">
      <c r="A638" s="17">
        <v>43392</v>
      </c>
      <c r="B638" s="18">
        <v>4.438713279931149E-3</v>
      </c>
      <c r="C638" s="8">
        <f t="shared" si="116"/>
        <v>-4.6761286720068851E-2</v>
      </c>
      <c r="D638" s="5">
        <f t="shared" si="117"/>
        <v>2.1866179357164874E-3</v>
      </c>
      <c r="E638" s="5">
        <f t="shared" si="119"/>
        <v>5.4472708089067668E-3</v>
      </c>
      <c r="F638" s="5">
        <f>B$6+B$7*E633+B$8*(H637*100)^2</f>
        <v>0.97138340814237645</v>
      </c>
      <c r="G638" s="14">
        <v>1.0598431267430163E-2</v>
      </c>
      <c r="H638" s="8">
        <f t="shared" si="120"/>
        <v>9.8558784902330072E-3</v>
      </c>
      <c r="I638" s="7">
        <f t="shared" si="118"/>
        <v>7.4255277719715608E-4</v>
      </c>
      <c r="J638" s="10">
        <f t="shared" si="121"/>
        <v>7.006251759909797E-2</v>
      </c>
      <c r="K638" s="10">
        <f t="shared" si="122"/>
        <v>2.703186781931155E-3</v>
      </c>
      <c r="AC638" s="12"/>
      <c r="AD638" s="13"/>
    </row>
    <row r="639" spans="1:30" x14ac:dyDescent="0.3">
      <c r="A639" s="17">
        <v>43395</v>
      </c>
      <c r="B639" s="18">
        <v>1.6217813070791832E-2</v>
      </c>
      <c r="C639" s="8">
        <f t="shared" si="116"/>
        <v>-3.4982186929208167E-2</v>
      </c>
      <c r="D639" s="5">
        <f t="shared" si="117"/>
        <v>1.2237534023500627E-3</v>
      </c>
      <c r="E639" s="5">
        <f t="shared" si="119"/>
        <v>2.1866179357164874E-3</v>
      </c>
      <c r="F639" s="5">
        <f>B$6+B$7*E633+B$8*(H638*100)^2</f>
        <v>0.94722225768485269</v>
      </c>
      <c r="G639" s="14">
        <v>8.3616178729504827E-3</v>
      </c>
      <c r="H639" s="8">
        <f t="shared" si="120"/>
        <v>9.7325343959569575E-3</v>
      </c>
      <c r="I639" s="7">
        <f t="shared" si="118"/>
        <v>1.3709165230064747E-3</v>
      </c>
      <c r="J639" s="10">
        <f t="shared" si="121"/>
        <v>0.16395350084597118</v>
      </c>
      <c r="K639" s="10">
        <f t="shared" si="122"/>
        <v>1.0963250718088124E-2</v>
      </c>
      <c r="AC639" s="12"/>
      <c r="AD639" s="13"/>
    </row>
    <row r="640" spans="1:30" x14ac:dyDescent="0.3">
      <c r="A640" s="17">
        <v>43396</v>
      </c>
      <c r="B640" s="18">
        <v>-3.4757813069400986E-3</v>
      </c>
      <c r="C640" s="8">
        <f t="shared" si="116"/>
        <v>-5.4675781306940098E-2</v>
      </c>
      <c r="D640" s="5">
        <f t="shared" si="117"/>
        <v>2.9894410615243401E-3</v>
      </c>
      <c r="E640" s="5">
        <f t="shared" si="119"/>
        <v>1.2237534023500627E-3</v>
      </c>
      <c r="F640" s="5">
        <f>B$6+B$7*E633+B$8*(H639*100)^2</f>
        <v>0.92503024098961684</v>
      </c>
      <c r="G640" s="14">
        <v>1.5416365893618691E-2</v>
      </c>
      <c r="H640" s="8">
        <f t="shared" si="120"/>
        <v>9.6178492449695667E-3</v>
      </c>
      <c r="I640" s="7">
        <f t="shared" si="118"/>
        <v>5.7985166486491241E-3</v>
      </c>
      <c r="J640" s="10">
        <f t="shared" si="121"/>
        <v>0.37612733692635753</v>
      </c>
      <c r="K640" s="10">
        <f t="shared" si="122"/>
        <v>0.13108220047335983</v>
      </c>
      <c r="AC640" s="12"/>
      <c r="AD640" s="13"/>
    </row>
    <row r="641" spans="1:30" x14ac:dyDescent="0.3">
      <c r="A641" s="17">
        <v>43397</v>
      </c>
      <c r="B641" s="18">
        <v>-2.656305949648061E-2</v>
      </c>
      <c r="C641" s="8">
        <f t="shared" si="116"/>
        <v>-7.7763059496480616E-2</v>
      </c>
      <c r="D641" s="5">
        <f t="shared" si="117"/>
        <v>6.0470934222531837E-3</v>
      </c>
      <c r="E641" s="5">
        <f t="shared" si="119"/>
        <v>2.9894410615243401E-3</v>
      </c>
      <c r="F641" s="5">
        <f>B$6+B$7*E633+B$8*(H640*100)^2</f>
        <v>0.90464687365504259</v>
      </c>
      <c r="G641" s="14">
        <v>1.6328530549597448E-2</v>
      </c>
      <c r="H641" s="8">
        <f t="shared" si="120"/>
        <v>9.5112926232717842E-3</v>
      </c>
      <c r="I641" s="7">
        <f t="shared" si="118"/>
        <v>6.817237926325664E-3</v>
      </c>
      <c r="J641" s="10">
        <f t="shared" si="121"/>
        <v>0.41750468026614501</v>
      </c>
      <c r="K641" s="10">
        <f t="shared" si="122"/>
        <v>0.1763178628032569</v>
      </c>
      <c r="AC641" s="12"/>
      <c r="AD641" s="13"/>
    </row>
    <row r="642" spans="1:30" x14ac:dyDescent="0.3">
      <c r="A642" s="17">
        <v>43398</v>
      </c>
      <c r="B642" s="18">
        <v>1.2204904175244275E-2</v>
      </c>
      <c r="C642" s="8">
        <f t="shared" si="116"/>
        <v>-3.8995095824755729E-2</v>
      </c>
      <c r="D642" s="5">
        <f t="shared" si="117"/>
        <v>1.5206174983818817E-3</v>
      </c>
      <c r="E642" s="5">
        <f t="shared" si="119"/>
        <v>6.0470934222531837E-3</v>
      </c>
      <c r="F642" s="5">
        <f>B$6+B$7*E633+B$8*(H641*100)^2</f>
        <v>0.88592475075823629</v>
      </c>
      <c r="G642" s="14">
        <v>1.3166362833721261E-2</v>
      </c>
      <c r="H642" s="8">
        <f t="shared" si="120"/>
        <v>9.4123575726713458E-3</v>
      </c>
      <c r="I642" s="7">
        <f t="shared" si="118"/>
        <v>3.7540052610499156E-3</v>
      </c>
      <c r="J642" s="10">
        <f t="shared" si="121"/>
        <v>0.28512090305116605</v>
      </c>
      <c r="K642" s="10">
        <f t="shared" si="122"/>
        <v>6.3196089586123216E-2</v>
      </c>
      <c r="AC642" s="12"/>
      <c r="AD642" s="13"/>
    </row>
    <row r="643" spans="1:30" x14ac:dyDescent="0.3">
      <c r="A643" s="17">
        <v>43399</v>
      </c>
      <c r="B643" s="18">
        <v>1.9269871428979141E-2</v>
      </c>
      <c r="C643" s="8">
        <f t="shared" si="116"/>
        <v>-3.1930128571020858E-2</v>
      </c>
      <c r="D643" s="5">
        <f t="shared" si="117"/>
        <v>1.0195331105619224E-3</v>
      </c>
      <c r="E643" s="5">
        <f t="shared" si="119"/>
        <v>1.5206174983818817E-3</v>
      </c>
      <c r="F643" s="5">
        <f t="shared" ref="F643" si="128">B$6+B$7*E643+B$8*(G642*100)^2</f>
        <v>1.6469459414659664</v>
      </c>
      <c r="G643" s="14">
        <v>1.4534939736249265E-2</v>
      </c>
      <c r="H643" s="8">
        <f t="shared" si="120"/>
        <v>1.2833339165883393E-2</v>
      </c>
      <c r="I643" s="7">
        <f t="shared" si="118"/>
        <v>1.7016005703658719E-3</v>
      </c>
      <c r="J643" s="10">
        <f t="shared" si="121"/>
        <v>0.11706966807176933</v>
      </c>
      <c r="K643" s="10">
        <f t="shared" si="122"/>
        <v>8.0832111957995778E-3</v>
      </c>
      <c r="AC643" s="12"/>
      <c r="AD643" s="13"/>
    </row>
    <row r="644" spans="1:30" x14ac:dyDescent="0.3">
      <c r="A644" s="17">
        <v>43402</v>
      </c>
      <c r="B644" s="18">
        <v>-2.2688963280830175E-2</v>
      </c>
      <c r="C644" s="8">
        <f t="shared" si="116"/>
        <v>-7.3888963280830181E-2</v>
      </c>
      <c r="D644" s="5">
        <f t="shared" si="117"/>
        <v>5.4595788947158705E-3</v>
      </c>
      <c r="E644" s="5">
        <f t="shared" si="119"/>
        <v>1.0195331105619224E-3</v>
      </c>
      <c r="F644" s="5">
        <f>B$6+B$7*E643+B$8*(H643*100)^2</f>
        <v>1.5674174708798863</v>
      </c>
      <c r="G644" s="14">
        <v>4.2701923676987157E-2</v>
      </c>
      <c r="H644" s="8">
        <f t="shared" si="120"/>
        <v>1.2519654431652203E-2</v>
      </c>
      <c r="I644" s="7">
        <f t="shared" si="118"/>
        <v>3.0182269245334951E-2</v>
      </c>
      <c r="J644" s="10">
        <f t="shared" si="121"/>
        <v>0.70681287039067808</v>
      </c>
      <c r="K644" s="10">
        <f t="shared" si="122"/>
        <v>1.183846715377272</v>
      </c>
      <c r="AC644" s="12"/>
      <c r="AD644" s="13"/>
    </row>
    <row r="645" spans="1:30" x14ac:dyDescent="0.3">
      <c r="A645" s="17">
        <v>43403</v>
      </c>
      <c r="B645" s="18">
        <v>3.6199707249974344E-2</v>
      </c>
      <c r="C645" s="8">
        <f t="shared" si="116"/>
        <v>-1.5000292750025658E-2</v>
      </c>
      <c r="D645" s="5">
        <f t="shared" si="117"/>
        <v>2.2500878258647231E-4</v>
      </c>
      <c r="E645" s="5">
        <f t="shared" si="119"/>
        <v>5.4595788947158705E-3</v>
      </c>
      <c r="F645" s="5">
        <f>B$6+B$7*E643+B$8*(H644*100)^2</f>
        <v>1.4943705706465717</v>
      </c>
      <c r="G645" s="14">
        <v>1.5093996566717907E-2</v>
      </c>
      <c r="H645" s="8">
        <f t="shared" si="120"/>
        <v>1.2224445061623745E-2</v>
      </c>
      <c r="I645" s="7">
        <f t="shared" si="118"/>
        <v>2.8695515050941624E-3</v>
      </c>
      <c r="J645" s="10">
        <f t="shared" si="121"/>
        <v>0.1901121079768556</v>
      </c>
      <c r="K645" s="10">
        <f t="shared" si="122"/>
        <v>2.3879349341816791E-2</v>
      </c>
      <c r="AC645" s="12"/>
      <c r="AD645" s="13"/>
    </row>
    <row r="646" spans="1:30" x14ac:dyDescent="0.3">
      <c r="A646" s="17">
        <v>43404</v>
      </c>
      <c r="B646" s="18">
        <v>6.1729299337496555E-3</v>
      </c>
      <c r="C646" s="8">
        <f t="shared" si="116"/>
        <v>-4.5027070066250348E-2</v>
      </c>
      <c r="D646" s="5">
        <f t="shared" si="117"/>
        <v>2.027437038751018E-3</v>
      </c>
      <c r="E646" s="5">
        <f t="shared" si="119"/>
        <v>2.2500878258647231E-4</v>
      </c>
      <c r="F646" s="5">
        <f>B$6+B$7*E643+B$8*(H645*100)^2</f>
        <v>1.4272769927822722</v>
      </c>
      <c r="G646" s="14">
        <v>1.3238148539197409E-2</v>
      </c>
      <c r="H646" s="8">
        <f t="shared" si="120"/>
        <v>1.1946869852736623E-2</v>
      </c>
      <c r="I646" s="7">
        <f t="shared" si="118"/>
        <v>1.2912786864607857E-3</v>
      </c>
      <c r="J646" s="10">
        <f t="shared" si="121"/>
        <v>9.7542241850314834E-2</v>
      </c>
      <c r="K646" s="10">
        <f t="shared" si="122"/>
        <v>5.4517100905357996E-3</v>
      </c>
      <c r="AC646" s="12"/>
      <c r="AD646" s="13"/>
    </row>
    <row r="647" spans="1:30" x14ac:dyDescent="0.3">
      <c r="A647" s="17">
        <v>43405</v>
      </c>
      <c r="B647" s="18">
        <v>1.1317034167424004E-2</v>
      </c>
      <c r="C647" s="8">
        <f t="shared" si="116"/>
        <v>-3.9882965832576001E-2</v>
      </c>
      <c r="D647" s="5">
        <f t="shared" si="117"/>
        <v>1.5906509636024247E-3</v>
      </c>
      <c r="E647" s="5">
        <f t="shared" si="119"/>
        <v>2.027437038751018E-3</v>
      </c>
      <c r="F647" s="5">
        <f>B$6+B$7*E643+B$8*(H646*100)^2</f>
        <v>1.3656515415139128</v>
      </c>
      <c r="G647" s="14">
        <v>1.3100731206910986E-2</v>
      </c>
      <c r="H647" s="8">
        <f t="shared" si="120"/>
        <v>1.1686109453166664E-2</v>
      </c>
      <c r="I647" s="7">
        <f t="shared" si="118"/>
        <v>1.4146217537443218E-3</v>
      </c>
      <c r="J647" s="10">
        <f t="shared" si="121"/>
        <v>0.1079803662407844</v>
      </c>
      <c r="K647" s="10">
        <f t="shared" si="122"/>
        <v>6.7844220808164213E-3</v>
      </c>
      <c r="AC647" s="12"/>
      <c r="AD647" s="13"/>
    </row>
    <row r="648" spans="1:30" x14ac:dyDescent="0.3">
      <c r="A648" s="17">
        <v>43409</v>
      </c>
      <c r="B648" s="18">
        <v>1.3246119627492432E-2</v>
      </c>
      <c r="C648" s="8">
        <f t="shared" si="116"/>
        <v>-3.7953880372507569E-2</v>
      </c>
      <c r="D648" s="5">
        <f t="shared" si="117"/>
        <v>1.4404970353306152E-3</v>
      </c>
      <c r="E648" s="5">
        <f t="shared" si="119"/>
        <v>1.5906509636024247E-3</v>
      </c>
      <c r="F648" s="5">
        <f>B$6+B$7*E643+B$8*(H647*100)^2</f>
        <v>1.3090485645239249</v>
      </c>
      <c r="G648" s="14">
        <v>5.930915224509543E-3</v>
      </c>
      <c r="H648" s="8">
        <f t="shared" si="120"/>
        <v>1.144136602213182E-2</v>
      </c>
      <c r="I648" s="7">
        <f t="shared" si="118"/>
        <v>5.5104507976222773E-3</v>
      </c>
      <c r="J648" s="10">
        <f t="shared" si="121"/>
        <v>0.92910631648388875</v>
      </c>
      <c r="K648" s="10">
        <f t="shared" si="122"/>
        <v>0.17543159487417914</v>
      </c>
      <c r="AC648" s="12"/>
      <c r="AD648" s="13"/>
    </row>
    <row r="649" spans="1:30" x14ac:dyDescent="0.3">
      <c r="A649" s="17">
        <v>43410</v>
      </c>
      <c r="B649" s="18">
        <v>-1.0422662746377816E-2</v>
      </c>
      <c r="C649" s="8">
        <f t="shared" si="116"/>
        <v>-6.1622662746377815E-2</v>
      </c>
      <c r="D649" s="5">
        <f t="shared" si="117"/>
        <v>3.7973525639538202E-3</v>
      </c>
      <c r="E649" s="5">
        <f t="shared" si="119"/>
        <v>1.4404970353306152E-3</v>
      </c>
      <c r="F649" s="5">
        <f>B$6+B$7*E643+B$8*(H648*100)^2</f>
        <v>1.2570587301586214</v>
      </c>
      <c r="G649" s="14">
        <v>1.0737840570603903E-2</v>
      </c>
      <c r="H649" s="8">
        <f t="shared" si="120"/>
        <v>1.1211863048390402E-2</v>
      </c>
      <c r="I649" s="7">
        <f t="shared" si="118"/>
        <v>4.7402247778649889E-4</v>
      </c>
      <c r="J649" s="10">
        <f t="shared" si="121"/>
        <v>4.4145047104181358E-2</v>
      </c>
      <c r="K649" s="10">
        <f t="shared" si="122"/>
        <v>9.1975988311676637E-4</v>
      </c>
      <c r="AC649" s="12"/>
      <c r="AD649" s="13"/>
    </row>
    <row r="650" spans="1:30" x14ac:dyDescent="0.3">
      <c r="A650" s="17">
        <v>43411</v>
      </c>
      <c r="B650" s="18">
        <v>-1.0828813799274889E-2</v>
      </c>
      <c r="C650" s="8">
        <f t="shared" si="116"/>
        <v>-6.2028813799274891E-2</v>
      </c>
      <c r="D650" s="5">
        <f t="shared" si="117"/>
        <v>3.847573741345115E-3</v>
      </c>
      <c r="E650" s="5">
        <f t="shared" si="119"/>
        <v>3.7973525639538202E-3</v>
      </c>
      <c r="F650" s="5">
        <f>B$6+B$7*E643+B$8*(H649*100)^2</f>
        <v>1.2093060672940896</v>
      </c>
      <c r="G650" s="14">
        <v>1.4733981960878443E-2</v>
      </c>
      <c r="H650" s="8">
        <f t="shared" si="120"/>
        <v>1.0996845308060353E-2</v>
      </c>
      <c r="I650" s="7">
        <f t="shared" si="118"/>
        <v>3.7371366528180898E-3</v>
      </c>
      <c r="J650" s="10">
        <f t="shared" si="121"/>
        <v>0.25364064261385055</v>
      </c>
      <c r="K650" s="10">
        <f t="shared" si="122"/>
        <v>4.7289075218474252E-2</v>
      </c>
      <c r="AC650" s="12"/>
      <c r="AD650" s="13"/>
    </row>
    <row r="651" spans="1:30" x14ac:dyDescent="0.3">
      <c r="A651" s="17">
        <v>43412</v>
      </c>
      <c r="B651" s="18">
        <v>-2.4162621040733769E-2</v>
      </c>
      <c r="C651" s="8">
        <f t="shared" si="116"/>
        <v>-7.5362621040733768E-2</v>
      </c>
      <c r="D651" s="5">
        <f t="shared" si="117"/>
        <v>5.6795246501292482E-3</v>
      </c>
      <c r="E651" s="5">
        <f t="shared" si="119"/>
        <v>3.847573741345115E-3</v>
      </c>
      <c r="F651" s="5">
        <f>B$6+B$7*E643+B$8*(H650*100)^2</f>
        <v>1.1654452464530176</v>
      </c>
      <c r="G651" s="14">
        <v>1.9098027237550341E-2</v>
      </c>
      <c r="H651" s="8">
        <f t="shared" si="120"/>
        <v>1.0795578939792983E-2</v>
      </c>
      <c r="I651" s="7">
        <f t="shared" si="118"/>
        <v>8.3024482977573574E-3</v>
      </c>
      <c r="J651" s="10">
        <f t="shared" si="121"/>
        <v>0.43472805826945154</v>
      </c>
      <c r="K651" s="10">
        <f t="shared" si="122"/>
        <v>0.1986116823592643</v>
      </c>
      <c r="AC651" s="12"/>
      <c r="AD651" s="13"/>
    </row>
    <row r="652" spans="1:30" x14ac:dyDescent="0.3">
      <c r="A652" s="17">
        <v>43413</v>
      </c>
      <c r="B652" s="18">
        <v>2.4523972305727016E-4</v>
      </c>
      <c r="C652" s="8">
        <f t="shared" ref="C652:C715" si="129">B652-B$5</f>
        <v>-5.0954760276942734E-2</v>
      </c>
      <c r="D652" s="5">
        <f t="shared" ref="D652:D715" si="130">C652^2</f>
        <v>2.596387594880701E-3</v>
      </c>
      <c r="E652" s="5">
        <f t="shared" si="119"/>
        <v>5.6795246501292482E-3</v>
      </c>
      <c r="F652" s="5">
        <f>B$6+B$7*E643+B$8*(H651*100)^2</f>
        <v>1.1251590825104929</v>
      </c>
      <c r="G652" s="14">
        <v>1.860922512673497E-2</v>
      </c>
      <c r="H652" s="8">
        <f t="shared" si="120"/>
        <v>1.0607351613435338E-2</v>
      </c>
      <c r="I652" s="7">
        <f t="shared" si="118"/>
        <v>8.0018735132996316E-3</v>
      </c>
      <c r="J652" s="10">
        <f t="shared" si="121"/>
        <v>0.42999498683068371</v>
      </c>
      <c r="K652" s="10">
        <f t="shared" si="122"/>
        <v>0.19226041200564237</v>
      </c>
      <c r="AC652" s="12"/>
      <c r="AD652" s="13"/>
    </row>
    <row r="653" spans="1:30" x14ac:dyDescent="0.3">
      <c r="A653" s="17">
        <v>43416</v>
      </c>
      <c r="B653" s="18">
        <v>-1.3554095761888609E-3</v>
      </c>
      <c r="C653" s="8">
        <f t="shared" si="129"/>
        <v>-5.2555409576188865E-2</v>
      </c>
      <c r="D653" s="5">
        <f t="shared" si="130"/>
        <v>2.7620710757209643E-3</v>
      </c>
      <c r="E653" s="5">
        <f t="shared" si="119"/>
        <v>2.596387594880701E-3</v>
      </c>
      <c r="F653" s="5">
        <f t="shared" ref="F653" si="131">B$6+B$7*E653+B$8*(G652*100)^2</f>
        <v>3.2355621295073669</v>
      </c>
      <c r="G653" s="14">
        <v>9.2835596095557377E-3</v>
      </c>
      <c r="H653" s="8">
        <f t="shared" si="120"/>
        <v>1.7987668357814936E-2</v>
      </c>
      <c r="I653" s="7">
        <f t="shared" ref="I653:I716" si="132">SQRT((G653-H653)^2)</f>
        <v>8.704108748259198E-3</v>
      </c>
      <c r="J653" s="10">
        <f t="shared" si="121"/>
        <v>0.93758311621114598</v>
      </c>
      <c r="K653" s="10">
        <f t="shared" si="122"/>
        <v>0.17754827196356038</v>
      </c>
      <c r="AC653" s="12"/>
      <c r="AD653" s="13"/>
    </row>
    <row r="654" spans="1:30" x14ac:dyDescent="0.3">
      <c r="A654" s="17">
        <v>43417</v>
      </c>
      <c r="B654" s="18">
        <v>-7.1697512586434524E-3</v>
      </c>
      <c r="C654" s="8">
        <f t="shared" si="129"/>
        <v>-5.8369751258643451E-2</v>
      </c>
      <c r="D654" s="5">
        <f t="shared" si="130"/>
        <v>3.4070278619959087E-3</v>
      </c>
      <c r="E654" s="5">
        <f t="shared" ref="E654:E717" si="133">D653</f>
        <v>2.7620710757209643E-3</v>
      </c>
      <c r="F654" s="5">
        <f>B$6+B$7*E653+B$8*(H653*100)^2</f>
        <v>3.0266305040361079</v>
      </c>
      <c r="G654" s="14">
        <v>1.4268759873934507E-2</v>
      </c>
      <c r="H654" s="8">
        <f t="shared" ref="H654:H717" si="134">SQRT(F654)/100</f>
        <v>1.7397213868996689E-2</v>
      </c>
      <c r="I654" s="7">
        <f t="shared" si="132"/>
        <v>3.1284539950621817E-3</v>
      </c>
      <c r="J654" s="10">
        <f t="shared" ref="J654:J717" si="135">ABS(G654-H654)/G654</f>
        <v>0.21925198985071526</v>
      </c>
      <c r="K654" s="10">
        <f t="shared" ref="K654:K717" si="136">G654/H654-LN(G654/H654)-1</f>
        <v>1.8412546998865409E-2</v>
      </c>
      <c r="AC654" s="12"/>
      <c r="AD654" s="13"/>
    </row>
    <row r="655" spans="1:30" x14ac:dyDescent="0.3">
      <c r="A655" s="17">
        <v>43418</v>
      </c>
      <c r="B655" s="18">
        <v>1.2394313866396681E-2</v>
      </c>
      <c r="C655" s="8">
        <f t="shared" si="129"/>
        <v>-3.8805686133603322E-2</v>
      </c>
      <c r="D655" s="5">
        <f t="shared" si="130"/>
        <v>1.505881276299733E-3</v>
      </c>
      <c r="E655" s="5">
        <f t="shared" si="133"/>
        <v>3.4070278619959087E-3</v>
      </c>
      <c r="F655" s="5">
        <f>B$6+B$7*E653+B$8*(H654*100)^2</f>
        <v>2.8347268060407553</v>
      </c>
      <c r="G655" s="14">
        <v>1.2281616072870129E-2</v>
      </c>
      <c r="H655" s="8">
        <f t="shared" si="134"/>
        <v>1.6836646952528154E-2</v>
      </c>
      <c r="I655" s="7">
        <f t="shared" si="132"/>
        <v>4.5550308796580251E-3</v>
      </c>
      <c r="J655" s="10">
        <f t="shared" si="135"/>
        <v>0.37088204456415202</v>
      </c>
      <c r="K655" s="10">
        <f t="shared" si="136"/>
        <v>4.4911722936655352E-2</v>
      </c>
      <c r="AC655" s="12"/>
      <c r="AD655" s="13"/>
    </row>
    <row r="656" spans="1:30" x14ac:dyDescent="0.3">
      <c r="A656" s="17">
        <v>43420</v>
      </c>
      <c r="B656" s="18">
        <v>2.9138735705820082E-2</v>
      </c>
      <c r="C656" s="8">
        <f t="shared" si="129"/>
        <v>-2.2061264294179921E-2</v>
      </c>
      <c r="D656" s="5">
        <f t="shared" si="130"/>
        <v>4.8669938225765787E-4</v>
      </c>
      <c r="E656" s="5">
        <f t="shared" si="133"/>
        <v>1.505881276299733E-3</v>
      </c>
      <c r="F656" s="5">
        <f>B$6+B$7*E653+B$8*(H655*100)^2</f>
        <v>2.6584632594320254</v>
      </c>
      <c r="G656" s="14">
        <v>1.1107194740346842E-2</v>
      </c>
      <c r="H656" s="8">
        <f t="shared" si="134"/>
        <v>1.6304794569181255E-2</v>
      </c>
      <c r="I656" s="7">
        <f t="shared" si="132"/>
        <v>5.1975998288344132E-3</v>
      </c>
      <c r="J656" s="10">
        <f t="shared" si="135"/>
        <v>0.46794892412880384</v>
      </c>
      <c r="K656" s="10">
        <f t="shared" si="136"/>
        <v>6.5088748502010185E-2</v>
      </c>
      <c r="AC656" s="12"/>
      <c r="AD656" s="13"/>
    </row>
    <row r="657" spans="1:30" x14ac:dyDescent="0.3">
      <c r="A657" s="17">
        <v>43423</v>
      </c>
      <c r="B657" s="18">
        <v>-6.9608479865454478E-3</v>
      </c>
      <c r="C657" s="8">
        <f t="shared" si="129"/>
        <v>-5.8160847986545451E-2</v>
      </c>
      <c r="D657" s="5">
        <f t="shared" si="130"/>
        <v>3.3826842385140479E-3</v>
      </c>
      <c r="E657" s="5">
        <f t="shared" si="133"/>
        <v>4.8669938225765787E-4</v>
      </c>
      <c r="F657" s="5">
        <f>B$6+B$7*E653+B$8*(H656*100)^2</f>
        <v>2.4965651918719072</v>
      </c>
      <c r="G657" s="14">
        <v>1.1941596665987306E-2</v>
      </c>
      <c r="H657" s="8">
        <f t="shared" si="134"/>
        <v>1.5800522750440592E-2</v>
      </c>
      <c r="I657" s="7">
        <f t="shared" si="132"/>
        <v>3.8589260844532867E-3</v>
      </c>
      <c r="J657" s="10">
        <f t="shared" si="135"/>
        <v>0.32314992646205232</v>
      </c>
      <c r="K657" s="10">
        <f t="shared" si="136"/>
        <v>3.5787454072901514E-2</v>
      </c>
      <c r="AC657" s="12"/>
      <c r="AD657" s="13"/>
    </row>
    <row r="658" spans="1:30" x14ac:dyDescent="0.3">
      <c r="A658" s="17">
        <v>43425</v>
      </c>
      <c r="B658" s="18">
        <v>-7.2158787725451253E-3</v>
      </c>
      <c r="C658" s="8">
        <f t="shared" si="129"/>
        <v>-5.841587877254513E-2</v>
      </c>
      <c r="D658" s="5">
        <f t="shared" si="130"/>
        <v>3.4124148927686887E-3</v>
      </c>
      <c r="E658" s="5">
        <f t="shared" si="133"/>
        <v>3.3826842385140479E-3</v>
      </c>
      <c r="F658" s="5">
        <f>B$6+B$7*E653+B$8*(H657*100)^2</f>
        <v>2.3478618168179386</v>
      </c>
      <c r="G658" s="14">
        <v>1.4000970348125096E-2</v>
      </c>
      <c r="H658" s="8">
        <f t="shared" si="134"/>
        <v>1.5322734145112413E-2</v>
      </c>
      <c r="I658" s="7">
        <f t="shared" si="132"/>
        <v>1.3217637969873165E-3</v>
      </c>
      <c r="J658" s="10">
        <f t="shared" si="135"/>
        <v>9.4405156508621357E-2</v>
      </c>
      <c r="K658" s="10">
        <f t="shared" si="136"/>
        <v>3.9493643742836149E-3</v>
      </c>
      <c r="AC658" s="12"/>
      <c r="AD658" s="13"/>
    </row>
    <row r="659" spans="1:30" x14ac:dyDescent="0.3">
      <c r="A659" s="17">
        <v>43426</v>
      </c>
      <c r="B659" s="18">
        <v>2.3805992495664488E-3</v>
      </c>
      <c r="C659" s="8">
        <f t="shared" si="129"/>
        <v>-4.8819400750433554E-2</v>
      </c>
      <c r="D659" s="5">
        <f t="shared" si="130"/>
        <v>2.3833338896314324E-3</v>
      </c>
      <c r="E659" s="5">
        <f t="shared" si="133"/>
        <v>3.4124148927686887E-3</v>
      </c>
      <c r="F659" s="5">
        <f>B$6+B$7*E653+B$8*(H658*100)^2</f>
        <v>2.2112777668308681</v>
      </c>
      <c r="G659" s="14">
        <v>3.1462350535046381E-3</v>
      </c>
      <c r="H659" s="8">
        <f t="shared" si="134"/>
        <v>1.4870365721228473E-2</v>
      </c>
      <c r="I659" s="7">
        <f t="shared" si="132"/>
        <v>1.1724130667723834E-2</v>
      </c>
      <c r="J659" s="10">
        <f t="shared" si="135"/>
        <v>3.7264001158032203</v>
      </c>
      <c r="K659" s="10">
        <f t="shared" si="136"/>
        <v>0.76474135467640747</v>
      </c>
      <c r="AC659" s="12"/>
      <c r="AD659" s="13"/>
    </row>
    <row r="660" spans="1:30" x14ac:dyDescent="0.3">
      <c r="A660" s="17">
        <v>43427</v>
      </c>
      <c r="B660" s="18">
        <v>-1.4357756703484614E-2</v>
      </c>
      <c r="C660" s="8">
        <f t="shared" si="129"/>
        <v>-6.5557756703484613E-2</v>
      </c>
      <c r="D660" s="5">
        <f t="shared" si="130"/>
        <v>4.2978194639932818E-3</v>
      </c>
      <c r="E660" s="5">
        <f t="shared" si="133"/>
        <v>2.3833338896314324E-3</v>
      </c>
      <c r="F660" s="5">
        <f>B$6+B$7*E653+B$8*(H659*100)^2</f>
        <v>2.0858253169177434</v>
      </c>
      <c r="G660" s="14">
        <v>1.1044934546119154E-2</v>
      </c>
      <c r="H660" s="8">
        <f t="shared" si="134"/>
        <v>1.4442386634201922E-2</v>
      </c>
      <c r="I660" s="7">
        <f t="shared" si="132"/>
        <v>3.3974520880827672E-3</v>
      </c>
      <c r="J660" s="10">
        <f t="shared" si="135"/>
        <v>0.30760273624948969</v>
      </c>
      <c r="K660" s="10">
        <f t="shared" si="136"/>
        <v>3.2953753528681906E-2</v>
      </c>
      <c r="AC660" s="12"/>
      <c r="AD660" s="13"/>
    </row>
    <row r="661" spans="1:30" x14ac:dyDescent="0.3">
      <c r="A661" s="17">
        <v>43430</v>
      </c>
      <c r="B661" s="18">
        <v>-7.9522124530563305E-3</v>
      </c>
      <c r="C661" s="8">
        <f t="shared" si="129"/>
        <v>-5.9152212453056331E-2</v>
      </c>
      <c r="D661" s="5">
        <f t="shared" si="130"/>
        <v>3.4989842380915123E-3</v>
      </c>
      <c r="E661" s="5">
        <f t="shared" si="133"/>
        <v>4.2978194639932818E-3</v>
      </c>
      <c r="F661" s="5">
        <f>B$6+B$7*E653+B$8*(H660*100)^2</f>
        <v>1.9705972416725386</v>
      </c>
      <c r="G661" s="14">
        <v>1.6609696500278444E-2</v>
      </c>
      <c r="H661" s="8">
        <f t="shared" si="134"/>
        <v>1.4037796271753406E-2</v>
      </c>
      <c r="I661" s="7">
        <f t="shared" si="132"/>
        <v>2.5719002285250377E-3</v>
      </c>
      <c r="J661" s="10">
        <f t="shared" si="135"/>
        <v>0.15484330062755347</v>
      </c>
      <c r="K661" s="10">
        <f t="shared" si="136"/>
        <v>1.4979308355237198E-2</v>
      </c>
      <c r="AC661" s="12"/>
      <c r="AD661" s="13"/>
    </row>
    <row r="662" spans="1:30" x14ac:dyDescent="0.3">
      <c r="A662" s="17">
        <v>43431</v>
      </c>
      <c r="B662" s="18">
        <v>2.7031477859336621E-2</v>
      </c>
      <c r="C662" s="8">
        <f t="shared" si="129"/>
        <v>-2.4168522140663382E-2</v>
      </c>
      <c r="D662" s="5">
        <f t="shared" si="130"/>
        <v>5.8411746246373613E-4</v>
      </c>
      <c r="E662" s="5">
        <f t="shared" si="133"/>
        <v>3.4989842380915123E-3</v>
      </c>
      <c r="F662" s="5">
        <f>B$6+B$7*E653+B$8*(H661*100)^2</f>
        <v>1.8647602545598179</v>
      </c>
      <c r="G662" s="14">
        <v>1.3805430261339128E-2</v>
      </c>
      <c r="H662" s="8">
        <f t="shared" si="134"/>
        <v>1.3655622485115124E-2</v>
      </c>
      <c r="I662" s="7">
        <f t="shared" si="132"/>
        <v>1.4980777622400354E-4</v>
      </c>
      <c r="J662" s="10">
        <f t="shared" si="135"/>
        <v>1.0851365976149748E-2</v>
      </c>
      <c r="K662" s="10">
        <f t="shared" si="136"/>
        <v>5.9738440429946138E-5</v>
      </c>
      <c r="AC662" s="12"/>
      <c r="AD662" s="13"/>
    </row>
    <row r="663" spans="1:30" x14ac:dyDescent="0.3">
      <c r="A663" s="17">
        <v>43432</v>
      </c>
      <c r="B663" s="18">
        <v>1.5355214708258047E-2</v>
      </c>
      <c r="C663" s="8">
        <f t="shared" si="129"/>
        <v>-3.5844785291741954E-2</v>
      </c>
      <c r="D663" s="5">
        <f t="shared" si="130"/>
        <v>1.2848486326110804E-3</v>
      </c>
      <c r="E663" s="5">
        <f t="shared" si="133"/>
        <v>5.8411746246373613E-4</v>
      </c>
      <c r="F663" s="5">
        <f t="shared" ref="F663" si="137">B$6+B$7*E663+B$8*(G662*100)^2</f>
        <v>1.8052057750170027</v>
      </c>
      <c r="G663" s="14">
        <v>1.5669318852504444E-2</v>
      </c>
      <c r="H663" s="8">
        <f t="shared" si="134"/>
        <v>1.3435794636034755E-2</v>
      </c>
      <c r="I663" s="7">
        <f t="shared" si="132"/>
        <v>2.2335242164696883E-3</v>
      </c>
      <c r="J663" s="10">
        <f t="shared" si="135"/>
        <v>0.14254124493182432</v>
      </c>
      <c r="K663" s="10">
        <f t="shared" si="136"/>
        <v>1.245465275266544E-2</v>
      </c>
      <c r="AC663" s="12"/>
      <c r="AD663" s="13"/>
    </row>
    <row r="664" spans="1:30" x14ac:dyDescent="0.3">
      <c r="A664" s="17">
        <v>43433</v>
      </c>
      <c r="B664" s="18">
        <v>5.1296204924207792E-3</v>
      </c>
      <c r="C664" s="8">
        <f t="shared" si="129"/>
        <v>-4.6070379507579223E-2</v>
      </c>
      <c r="D664" s="5">
        <f t="shared" si="130"/>
        <v>2.1224798679723754E-3</v>
      </c>
      <c r="E664" s="5">
        <f t="shared" si="133"/>
        <v>1.2848486326110804E-3</v>
      </c>
      <c r="F664" s="5">
        <f>B$6+B$7*E663+B$8*(H663*100)^2</f>
        <v>1.7127190046942071</v>
      </c>
      <c r="G664" s="14">
        <v>1.0623973466986134E-2</v>
      </c>
      <c r="H664" s="8">
        <f t="shared" si="134"/>
        <v>1.3087089075475138E-2</v>
      </c>
      <c r="I664" s="7">
        <f t="shared" si="132"/>
        <v>2.4631156084890041E-3</v>
      </c>
      <c r="J664" s="10">
        <f t="shared" si="135"/>
        <v>0.231845045184187</v>
      </c>
      <c r="K664" s="10">
        <f t="shared" si="136"/>
        <v>2.0303496826284961E-2</v>
      </c>
      <c r="AC664" s="12"/>
      <c r="AD664" s="13"/>
    </row>
    <row r="665" spans="1:30" x14ac:dyDescent="0.3">
      <c r="A665" s="17">
        <v>43434</v>
      </c>
      <c r="B665" s="18">
        <v>-2.2989285516429427E-3</v>
      </c>
      <c r="C665" s="8">
        <f t="shared" si="129"/>
        <v>-5.3498928551642948E-2</v>
      </c>
      <c r="D665" s="5">
        <f t="shared" si="130"/>
        <v>2.8621353561737971E-3</v>
      </c>
      <c r="E665" s="5">
        <f t="shared" si="133"/>
        <v>2.1224798679723754E-3</v>
      </c>
      <c r="F665" s="5">
        <f>B$6+B$7*E663+B$8*(H664*100)^2</f>
        <v>1.6277699061527191</v>
      </c>
      <c r="G665" s="14">
        <v>7.3983804090771831E-3</v>
      </c>
      <c r="H665" s="8">
        <f t="shared" si="134"/>
        <v>1.2758408623933938E-2</v>
      </c>
      <c r="I665" s="7">
        <f t="shared" si="132"/>
        <v>5.360028214856755E-3</v>
      </c>
      <c r="J665" s="10">
        <f t="shared" si="135"/>
        <v>0.72448670093801293</v>
      </c>
      <c r="K665" s="10">
        <f t="shared" si="136"/>
        <v>0.12481213906171851</v>
      </c>
      <c r="AC665" s="12"/>
      <c r="AD665" s="13"/>
    </row>
    <row r="666" spans="1:30" x14ac:dyDescent="0.3">
      <c r="A666" s="17">
        <v>43437</v>
      </c>
      <c r="B666" s="18">
        <v>3.5243506400426589E-3</v>
      </c>
      <c r="C666" s="8">
        <f t="shared" si="129"/>
        <v>-4.7675649359957342E-2</v>
      </c>
      <c r="D666" s="5">
        <f t="shared" si="130"/>
        <v>2.272967541893601E-3</v>
      </c>
      <c r="E666" s="5">
        <f t="shared" si="133"/>
        <v>2.8621353561737971E-3</v>
      </c>
      <c r="F666" s="5">
        <f>B$6+B$7*E663+B$8*(H665*100)^2</f>
        <v>1.5497441591423626</v>
      </c>
      <c r="G666" s="14">
        <v>1.6196428071473139E-2</v>
      </c>
      <c r="H666" s="8">
        <f t="shared" si="134"/>
        <v>1.2448872073976673E-2</v>
      </c>
      <c r="I666" s="7">
        <f t="shared" si="132"/>
        <v>3.7475559974964653E-3</v>
      </c>
      <c r="J666" s="10">
        <f t="shared" si="135"/>
        <v>0.23138163433066189</v>
      </c>
      <c r="K666" s="10">
        <f t="shared" si="136"/>
        <v>3.7875080461205801E-2</v>
      </c>
      <c r="AC666" s="12"/>
      <c r="AD666" s="13"/>
    </row>
    <row r="667" spans="1:30" x14ac:dyDescent="0.3">
      <c r="A667" s="17">
        <v>43438</v>
      </c>
      <c r="B667" s="18">
        <v>-1.3404966368843878E-2</v>
      </c>
      <c r="C667" s="8">
        <f t="shared" si="129"/>
        <v>-6.4604966368843886E-2</v>
      </c>
      <c r="D667" s="5">
        <f t="shared" si="130"/>
        <v>4.1738016795194498E-3</v>
      </c>
      <c r="E667" s="5">
        <f t="shared" si="133"/>
        <v>2.272967541893601E-3</v>
      </c>
      <c r="F667" s="5">
        <f>B$6+B$7*E663+B$8*(H666*100)^2</f>
        <v>1.4780775105133503</v>
      </c>
      <c r="G667" s="14">
        <v>1.6165497073302153E-2</v>
      </c>
      <c r="H667" s="8">
        <f t="shared" si="134"/>
        <v>1.2157621109877337E-2</v>
      </c>
      <c r="I667" s="7">
        <f t="shared" si="132"/>
        <v>4.0078759634248166E-3</v>
      </c>
      <c r="J667" s="10">
        <f t="shared" si="135"/>
        <v>0.24792778998698126</v>
      </c>
      <c r="K667" s="10">
        <f t="shared" si="136"/>
        <v>4.4736619186488857E-2</v>
      </c>
      <c r="AC667" s="12"/>
      <c r="AD667" s="13"/>
    </row>
    <row r="668" spans="1:30" x14ac:dyDescent="0.3">
      <c r="A668" s="17">
        <v>43439</v>
      </c>
      <c r="B668" s="18">
        <v>4.6830056765413599E-3</v>
      </c>
      <c r="C668" s="8">
        <f t="shared" si="129"/>
        <v>-4.6516994323458641E-2</v>
      </c>
      <c r="D668" s="5">
        <f t="shared" si="130"/>
        <v>2.1638307608886835E-3</v>
      </c>
      <c r="E668" s="5">
        <f t="shared" si="133"/>
        <v>4.1738016795194498E-3</v>
      </c>
      <c r="F668" s="5">
        <f>B$6+B$7*E663+B$8*(H667*100)^2</f>
        <v>1.4122516937476026</v>
      </c>
      <c r="G668" s="14">
        <v>4.3648938338147177E-3</v>
      </c>
      <c r="H668" s="8">
        <f t="shared" si="134"/>
        <v>1.1883819645836109E-2</v>
      </c>
      <c r="I668" s="7">
        <f t="shared" si="132"/>
        <v>7.5189258120213912E-3</v>
      </c>
      <c r="J668" s="10">
        <f t="shared" si="135"/>
        <v>1.7225907658446284</v>
      </c>
      <c r="K668" s="10">
        <f t="shared" si="136"/>
        <v>0.3688811272629513</v>
      </c>
      <c r="AC668" s="12"/>
      <c r="AD668" s="13"/>
    </row>
    <row r="669" spans="1:30" x14ac:dyDescent="0.3">
      <c r="A669" s="17">
        <v>43440</v>
      </c>
      <c r="B669" s="18">
        <v>-2.1811730761630171E-3</v>
      </c>
      <c r="C669" s="8">
        <f t="shared" si="129"/>
        <v>-5.3381173076163017E-2</v>
      </c>
      <c r="D669" s="5">
        <f t="shared" si="130"/>
        <v>2.8495496389872713E-3</v>
      </c>
      <c r="E669" s="5">
        <f t="shared" si="133"/>
        <v>2.1638307608886835E-3</v>
      </c>
      <c r="F669" s="5">
        <f>B$6+B$7*E663+B$8*(H668*100)^2</f>
        <v>1.3517906810482632</v>
      </c>
      <c r="G669" s="14">
        <v>1.9634305722552162E-2</v>
      </c>
      <c r="H669" s="8">
        <f t="shared" si="134"/>
        <v>1.1626653349301607E-2</v>
      </c>
      <c r="I669" s="7">
        <f t="shared" si="132"/>
        <v>8.0076523732505542E-3</v>
      </c>
      <c r="J669" s="10">
        <f t="shared" si="135"/>
        <v>0.40783985369306358</v>
      </c>
      <c r="K669" s="10">
        <f t="shared" si="136"/>
        <v>0.16475419441398476</v>
      </c>
      <c r="AC669" s="12"/>
      <c r="AD669" s="13"/>
    </row>
    <row r="670" spans="1:30" x14ac:dyDescent="0.3">
      <c r="A670" s="17">
        <v>43441</v>
      </c>
      <c r="B670" s="18">
        <v>-8.2617543747936281E-3</v>
      </c>
      <c r="C670" s="8">
        <f t="shared" si="129"/>
        <v>-5.9461754374793632E-2</v>
      </c>
      <c r="D670" s="5">
        <f t="shared" si="130"/>
        <v>3.5357002333282895E-3</v>
      </c>
      <c r="E670" s="5">
        <f t="shared" si="133"/>
        <v>2.8495496389872713E-3</v>
      </c>
      <c r="F670" s="5">
        <f>B$6+B$7*E663+B$8*(H669*100)^2</f>
        <v>1.2962572408839197</v>
      </c>
      <c r="G670" s="14">
        <v>1.6121658272819132E-2</v>
      </c>
      <c r="H670" s="8">
        <f t="shared" si="134"/>
        <v>1.1385329335965295E-2</v>
      </c>
      <c r="I670" s="7">
        <f t="shared" si="132"/>
        <v>4.7363289368538373E-3</v>
      </c>
      <c r="J670" s="10">
        <f t="shared" si="135"/>
        <v>0.29378670957436276</v>
      </c>
      <c r="K670" s="10">
        <f t="shared" si="136"/>
        <v>6.8164828727101501E-2</v>
      </c>
      <c r="AC670" s="12"/>
      <c r="AD670" s="13"/>
    </row>
    <row r="671" spans="1:30" x14ac:dyDescent="0.3">
      <c r="A671" s="17">
        <v>43444</v>
      </c>
      <c r="B671" s="18">
        <v>-2.5284344117624261E-2</v>
      </c>
      <c r="C671" s="8">
        <f t="shared" si="129"/>
        <v>-7.6484344117624267E-2</v>
      </c>
      <c r="D671" s="5">
        <f t="shared" si="130"/>
        <v>5.8498548951031659E-3</v>
      </c>
      <c r="E671" s="5">
        <f t="shared" si="133"/>
        <v>3.5357002333282895E-3</v>
      </c>
      <c r="F671" s="5">
        <f>B$6+B$7*E663+B$8*(H670*100)^2</f>
        <v>1.2452497760929702</v>
      </c>
      <c r="G671" s="14">
        <v>1.2909261810342054E-2</v>
      </c>
      <c r="H671" s="8">
        <f t="shared" si="134"/>
        <v>1.1159076019514207E-2</v>
      </c>
      <c r="I671" s="7">
        <f t="shared" si="132"/>
        <v>1.7501857908278472E-3</v>
      </c>
      <c r="J671" s="10">
        <f t="shared" si="135"/>
        <v>0.13557597766169041</v>
      </c>
      <c r="K671" s="10">
        <f t="shared" si="136"/>
        <v>1.1147805172359249E-2</v>
      </c>
      <c r="AC671" s="12"/>
      <c r="AD671" s="13"/>
    </row>
    <row r="672" spans="1:30" x14ac:dyDescent="0.3">
      <c r="A672" s="17">
        <v>43445</v>
      </c>
      <c r="B672" s="18">
        <v>5.8606951050785717E-3</v>
      </c>
      <c r="C672" s="8">
        <f t="shared" si="129"/>
        <v>-4.5339304894921433E-2</v>
      </c>
      <c r="D672" s="5">
        <f t="shared" si="130"/>
        <v>2.0556525683546466E-3</v>
      </c>
      <c r="E672" s="5">
        <f t="shared" si="133"/>
        <v>5.8498548951031659E-3</v>
      </c>
      <c r="F672" s="5">
        <f>B$6+B$7*E663+B$8*(H671*100)^2</f>
        <v>1.1983994196824834</v>
      </c>
      <c r="G672" s="14">
        <v>1.5400165224071938E-2</v>
      </c>
      <c r="H672" s="8">
        <f t="shared" si="134"/>
        <v>1.0947143096180317E-2</v>
      </c>
      <c r="I672" s="7">
        <f t="shared" si="132"/>
        <v>4.4530221278916218E-3</v>
      </c>
      <c r="J672" s="10">
        <f t="shared" si="135"/>
        <v>0.28915417874420724</v>
      </c>
      <c r="K672" s="10">
        <f t="shared" si="136"/>
        <v>6.5475096406705235E-2</v>
      </c>
      <c r="AC672" s="12"/>
      <c r="AD672" s="13"/>
    </row>
    <row r="673" spans="1:30" x14ac:dyDescent="0.3">
      <c r="A673" s="17">
        <v>43446</v>
      </c>
      <c r="B673" s="18">
        <v>6.4245853833734684E-3</v>
      </c>
      <c r="C673" s="8">
        <f t="shared" si="129"/>
        <v>-4.4775414616626534E-2</v>
      </c>
      <c r="D673" s="5">
        <f t="shared" si="130"/>
        <v>2.004837754090813E-3</v>
      </c>
      <c r="E673" s="5">
        <f t="shared" si="133"/>
        <v>2.0556525683546466E-3</v>
      </c>
      <c r="F673" s="5">
        <f t="shared" ref="F673" si="138">B$6+B$7*E673+B$8*(G672*100)^2</f>
        <v>2.2330933147051328</v>
      </c>
      <c r="G673" s="14">
        <v>1.3105896266728903E-2</v>
      </c>
      <c r="H673" s="8">
        <f t="shared" si="134"/>
        <v>1.4943538117544763E-2</v>
      </c>
      <c r="I673" s="7">
        <f t="shared" si="132"/>
        <v>1.8376418508158597E-3</v>
      </c>
      <c r="J673" s="10">
        <f t="shared" si="135"/>
        <v>0.14021489361860454</v>
      </c>
      <c r="K673" s="10">
        <f t="shared" si="136"/>
        <v>8.2444077744918687E-3</v>
      </c>
      <c r="AC673" s="12"/>
      <c r="AD673" s="13"/>
    </row>
    <row r="674" spans="1:30" x14ac:dyDescent="0.3">
      <c r="A674" s="17">
        <v>43447</v>
      </c>
      <c r="B674" s="18">
        <v>9.8504929445401897E-3</v>
      </c>
      <c r="C674" s="8">
        <f t="shared" si="129"/>
        <v>-4.1349507055459811E-2</v>
      </c>
      <c r="D674" s="5">
        <f t="shared" si="130"/>
        <v>1.7097817337295208E-3</v>
      </c>
      <c r="E674" s="5">
        <f t="shared" si="133"/>
        <v>2.004837754090813E-3</v>
      </c>
      <c r="F674" s="5">
        <f>B$6+B$7*E673+B$8*(H673*100)^2</f>
        <v>2.1058281824515528</v>
      </c>
      <c r="G674" s="14">
        <v>5.2922573440650775E-3</v>
      </c>
      <c r="H674" s="8">
        <f t="shared" si="134"/>
        <v>1.4511471953084403E-2</v>
      </c>
      <c r="I674" s="7">
        <f t="shared" si="132"/>
        <v>9.2192146090193244E-3</v>
      </c>
      <c r="J674" s="10">
        <f t="shared" si="135"/>
        <v>1.7420193330844114</v>
      </c>
      <c r="K674" s="10">
        <f t="shared" si="136"/>
        <v>0.37338936171716819</v>
      </c>
      <c r="AC674" s="12"/>
      <c r="AD674" s="13"/>
    </row>
    <row r="675" spans="1:30" x14ac:dyDescent="0.3">
      <c r="A675" s="17">
        <v>43448</v>
      </c>
      <c r="B675" s="18">
        <v>-4.4270073670896973E-3</v>
      </c>
      <c r="C675" s="8">
        <f t="shared" si="129"/>
        <v>-5.5627007367089698E-2</v>
      </c>
      <c r="D675" s="5">
        <f t="shared" si="130"/>
        <v>3.0943639486182514E-3</v>
      </c>
      <c r="E675" s="5">
        <f t="shared" si="133"/>
        <v>1.7097817337295208E-3</v>
      </c>
      <c r="F675" s="5">
        <f>B$6+B$7*E673+B$8*(H674*100)^2</f>
        <v>1.988935158476639</v>
      </c>
      <c r="G675" s="14">
        <v>7.6894938168839402E-3</v>
      </c>
      <c r="H675" s="8">
        <f t="shared" si="134"/>
        <v>1.4102961243925471E-2</v>
      </c>
      <c r="I675" s="7">
        <f t="shared" si="132"/>
        <v>6.4134674270415306E-3</v>
      </c>
      <c r="J675" s="10">
        <f t="shared" si="135"/>
        <v>0.83405586632495643</v>
      </c>
      <c r="K675" s="10">
        <f t="shared" si="136"/>
        <v>0.15176949648311266</v>
      </c>
      <c r="AC675" s="12"/>
      <c r="AD675" s="13"/>
    </row>
    <row r="676" spans="1:30" x14ac:dyDescent="0.3">
      <c r="A676" s="17">
        <v>43451</v>
      </c>
      <c r="B676" s="18">
        <v>-1.2079525654601126E-2</v>
      </c>
      <c r="C676" s="8">
        <f t="shared" si="129"/>
        <v>-6.3279525654601126E-2</v>
      </c>
      <c r="D676" s="5">
        <f t="shared" si="130"/>
        <v>4.004298367071322E-3</v>
      </c>
      <c r="E676" s="5">
        <f t="shared" si="133"/>
        <v>3.0943639486182514E-3</v>
      </c>
      <c r="F676" s="5">
        <f>B$6+B$7*E673+B$8*(H675*100)^2</f>
        <v>1.881568915955681</v>
      </c>
      <c r="G676" s="14">
        <v>9.4575232207340168E-3</v>
      </c>
      <c r="H676" s="8">
        <f t="shared" si="134"/>
        <v>1.3717029255475403E-2</v>
      </c>
      <c r="I676" s="7">
        <f t="shared" si="132"/>
        <v>4.2595060347413866E-3</v>
      </c>
      <c r="J676" s="10">
        <f t="shared" si="135"/>
        <v>0.45038282596051593</v>
      </c>
      <c r="K676" s="10">
        <f t="shared" si="136"/>
        <v>6.1300678650556328E-2</v>
      </c>
      <c r="AC676" s="12"/>
      <c r="AD676" s="13"/>
    </row>
    <row r="677" spans="1:30" x14ac:dyDescent="0.3">
      <c r="A677" s="17">
        <v>43452</v>
      </c>
      <c r="B677" s="18">
        <v>2.4276065329434161E-3</v>
      </c>
      <c r="C677" s="8">
        <f t="shared" si="129"/>
        <v>-4.8772393467056585E-2</v>
      </c>
      <c r="D677" s="5">
        <f t="shared" si="130"/>
        <v>2.3787463645053839E-3</v>
      </c>
      <c r="E677" s="5">
        <f t="shared" si="133"/>
        <v>4.004298367071322E-3</v>
      </c>
      <c r="F677" s="5">
        <f>B$6+B$7*E673+B$8*(H676*100)^2</f>
        <v>1.7829530222001813</v>
      </c>
      <c r="G677" s="14">
        <v>8.1586296360018802E-3</v>
      </c>
      <c r="H677" s="8">
        <f t="shared" si="134"/>
        <v>1.3352726396508623E-2</v>
      </c>
      <c r="I677" s="7">
        <f t="shared" si="132"/>
        <v>5.1940967605067431E-3</v>
      </c>
      <c r="J677" s="10">
        <f t="shared" si="135"/>
        <v>0.63663838073817747</v>
      </c>
      <c r="K677" s="10">
        <f t="shared" si="136"/>
        <v>0.10365289352761065</v>
      </c>
      <c r="AC677" s="12"/>
      <c r="AD677" s="13"/>
    </row>
    <row r="678" spans="1:30" x14ac:dyDescent="0.3">
      <c r="A678" s="17">
        <v>43453</v>
      </c>
      <c r="B678" s="18">
        <v>-1.0865886666740278E-2</v>
      </c>
      <c r="C678" s="8">
        <f t="shared" si="129"/>
        <v>-6.2065886666740282E-2</v>
      </c>
      <c r="D678" s="5">
        <f t="shared" si="130"/>
        <v>3.8521742877286489E-3</v>
      </c>
      <c r="E678" s="5">
        <f t="shared" si="133"/>
        <v>2.3787463645053839E-3</v>
      </c>
      <c r="F678" s="5">
        <f>B$6+B$7*E673+B$8*(H677*100)^2</f>
        <v>1.6923743237857549</v>
      </c>
      <c r="G678" s="14">
        <v>2.0568102057509023E-2</v>
      </c>
      <c r="H678" s="8">
        <f t="shared" si="134"/>
        <v>1.3009128809362121E-2</v>
      </c>
      <c r="I678" s="7">
        <f t="shared" si="132"/>
        <v>7.5589732481469024E-3</v>
      </c>
      <c r="J678" s="10">
        <f t="shared" si="135"/>
        <v>0.3675095167756261</v>
      </c>
      <c r="K678" s="10">
        <f t="shared" si="136"/>
        <v>0.12296135215668613</v>
      </c>
      <c r="AC678" s="12"/>
      <c r="AD678" s="13"/>
    </row>
    <row r="679" spans="1:30" x14ac:dyDescent="0.3">
      <c r="A679" s="17">
        <v>43454</v>
      </c>
      <c r="B679" s="18">
        <v>-4.7384304449918924E-3</v>
      </c>
      <c r="C679" s="8">
        <f t="shared" si="129"/>
        <v>-5.5938430444991895E-2</v>
      </c>
      <c r="D679" s="5">
        <f t="shared" si="130"/>
        <v>3.1291080006491962E-3</v>
      </c>
      <c r="E679" s="5">
        <f t="shared" si="133"/>
        <v>3.8521742877286489E-3</v>
      </c>
      <c r="F679" s="5">
        <f>B$6+B$7*E673+B$8*(H678*100)^2</f>
        <v>1.6091777892921042</v>
      </c>
      <c r="G679" s="14">
        <v>1.4026569443514851E-2</v>
      </c>
      <c r="H679" s="8">
        <f t="shared" si="134"/>
        <v>1.2685337162614576E-2</v>
      </c>
      <c r="I679" s="7">
        <f t="shared" si="132"/>
        <v>1.3412322809002748E-3</v>
      </c>
      <c r="J679" s="10">
        <f t="shared" si="135"/>
        <v>9.5620834894906553E-2</v>
      </c>
      <c r="K679" s="10">
        <f t="shared" si="136"/>
        <v>5.2243369772606574E-3</v>
      </c>
      <c r="AC679" s="12"/>
      <c r="AD679" s="13"/>
    </row>
    <row r="680" spans="1:30" x14ac:dyDescent="0.3">
      <c r="A680" s="17">
        <v>43455</v>
      </c>
      <c r="B680" s="18">
        <v>5.0068539254884683E-3</v>
      </c>
      <c r="C680" s="8">
        <f t="shared" si="129"/>
        <v>-4.6193146074511533E-2</v>
      </c>
      <c r="D680" s="5">
        <f t="shared" si="130"/>
        <v>2.1338067442611603E-3</v>
      </c>
      <c r="E680" s="5">
        <f t="shared" si="133"/>
        <v>3.1291080006491962E-3</v>
      </c>
      <c r="F680" s="5">
        <f>B$6+B$7*E673+B$8*(H679*100)^2</f>
        <v>1.532761772359686</v>
      </c>
      <c r="G680" s="14">
        <v>1.1823436305881469E-2</v>
      </c>
      <c r="H680" s="8">
        <f t="shared" si="134"/>
        <v>1.2380475646596483E-2</v>
      </c>
      <c r="I680" s="7">
        <f t="shared" si="132"/>
        <v>5.5703934071501399E-4</v>
      </c>
      <c r="J680" s="10">
        <f t="shared" si="135"/>
        <v>4.7113151058962396E-2</v>
      </c>
      <c r="K680" s="10">
        <f t="shared" si="136"/>
        <v>1.043626190085023E-3</v>
      </c>
      <c r="AC680" s="12"/>
      <c r="AD680" s="13"/>
    </row>
    <row r="681" spans="1:30" x14ac:dyDescent="0.3">
      <c r="A681" s="17">
        <v>43460</v>
      </c>
      <c r="B681" s="18">
        <v>-6.5678413026964266E-3</v>
      </c>
      <c r="C681" s="8">
        <f t="shared" si="129"/>
        <v>-5.7767841302696431E-2</v>
      </c>
      <c r="D681" s="5">
        <f t="shared" si="130"/>
        <v>3.3371234887735195E-3</v>
      </c>
      <c r="E681" s="5">
        <f t="shared" si="133"/>
        <v>2.1338067442611603E-3</v>
      </c>
      <c r="F681" s="5">
        <f>B$6+B$7*E673+B$8*(H680*100)^2</f>
        <v>1.4625736608072599</v>
      </c>
      <c r="G681" s="14">
        <v>1.6490616598453398E-2</v>
      </c>
      <c r="H681" s="8">
        <f t="shared" si="134"/>
        <v>1.2093691168569089E-2</v>
      </c>
      <c r="I681" s="7">
        <f t="shared" si="132"/>
        <v>4.3969254298843082E-3</v>
      </c>
      <c r="J681" s="10">
        <f t="shared" si="135"/>
        <v>0.26663196028077457</v>
      </c>
      <c r="K681" s="10">
        <f t="shared" si="136"/>
        <v>5.3464227488689176E-2</v>
      </c>
      <c r="AC681" s="12"/>
      <c r="AD681" s="13"/>
    </row>
    <row r="682" spans="1:30" x14ac:dyDescent="0.3">
      <c r="A682" s="17">
        <v>43461</v>
      </c>
      <c r="B682" s="18">
        <v>3.7984523618654108E-3</v>
      </c>
      <c r="C682" s="8">
        <f t="shared" si="129"/>
        <v>-4.7401547638134589E-2</v>
      </c>
      <c r="D682" s="5">
        <f t="shared" si="130"/>
        <v>2.2469067184903426E-3</v>
      </c>
      <c r="E682" s="5">
        <f t="shared" si="133"/>
        <v>3.3371234887735195E-3</v>
      </c>
      <c r="F682" s="5">
        <f>B$6+B$7*E673+B$8*(H681*100)^2</f>
        <v>1.3981058803463564</v>
      </c>
      <c r="G682" s="14">
        <v>6.309229518356693E-3</v>
      </c>
      <c r="H682" s="8">
        <f t="shared" si="134"/>
        <v>1.1824152740667537E-2</v>
      </c>
      <c r="I682" s="7">
        <f t="shared" si="132"/>
        <v>5.5149232223108439E-3</v>
      </c>
      <c r="J682" s="10">
        <f t="shared" si="135"/>
        <v>0.87410407344750796</v>
      </c>
      <c r="K682" s="10">
        <f t="shared" si="136"/>
        <v>0.16171901422400303</v>
      </c>
      <c r="AC682" s="12"/>
      <c r="AD682" s="13"/>
    </row>
    <row r="683" spans="1:30" x14ac:dyDescent="0.3">
      <c r="A683" s="17">
        <v>43462</v>
      </c>
      <c r="B683" s="18">
        <v>2.8003468202050141E-2</v>
      </c>
      <c r="C683" s="8">
        <f t="shared" si="129"/>
        <v>-2.3196531797949862E-2</v>
      </c>
      <c r="D683" s="5">
        <f t="shared" si="130"/>
        <v>5.3807908745329906E-4</v>
      </c>
      <c r="E683" s="5">
        <f t="shared" si="133"/>
        <v>2.2469067184903426E-3</v>
      </c>
      <c r="F683" s="5">
        <f t="shared" ref="F683" si="139">B$6+B$7*E683+B$8*(G682*100)^2</f>
        <v>0.42036582521538907</v>
      </c>
      <c r="G683" s="14">
        <v>1.2582015303981123E-2</v>
      </c>
      <c r="H683" s="8">
        <f t="shared" si="134"/>
        <v>6.4835624869001539E-3</v>
      </c>
      <c r="I683" s="7">
        <f t="shared" si="132"/>
        <v>6.0984528170809696E-3</v>
      </c>
      <c r="J683" s="10">
        <f t="shared" si="135"/>
        <v>0.48469602601352224</v>
      </c>
      <c r="K683" s="10">
        <f t="shared" si="136"/>
        <v>0.27760383865448679</v>
      </c>
      <c r="AC683" s="12"/>
      <c r="AD683" s="13"/>
    </row>
    <row r="684" spans="1:30" x14ac:dyDescent="0.3">
      <c r="A684" s="17">
        <v>43467</v>
      </c>
      <c r="B684" s="18">
        <v>3.4939467536951235E-2</v>
      </c>
      <c r="C684" s="8">
        <f t="shared" si="129"/>
        <v>-1.6260532463048767E-2</v>
      </c>
      <c r="D684" s="5">
        <f t="shared" si="130"/>
        <v>2.6440491598186283E-4</v>
      </c>
      <c r="E684" s="5">
        <f t="shared" si="133"/>
        <v>5.3807908745329906E-4</v>
      </c>
      <c r="F684" s="5">
        <f>B$6+B$7*E683+B$8*(H683*100)^2</f>
        <v>0.44085026187166199</v>
      </c>
      <c r="G684" s="14">
        <v>2.2038850904062608E-2</v>
      </c>
      <c r="H684" s="8">
        <f t="shared" si="134"/>
        <v>6.6396555774502486E-3</v>
      </c>
      <c r="I684" s="7">
        <f t="shared" si="132"/>
        <v>1.539919532661236E-2</v>
      </c>
      <c r="J684" s="10">
        <f t="shared" si="135"/>
        <v>0.69872950244305598</v>
      </c>
      <c r="K684" s="10">
        <f t="shared" si="136"/>
        <v>1.1195294707395256</v>
      </c>
      <c r="AC684" s="12"/>
      <c r="AD684" s="13"/>
    </row>
    <row r="685" spans="1:30" x14ac:dyDescent="0.3">
      <c r="A685" s="17">
        <v>43468</v>
      </c>
      <c r="B685" s="18">
        <v>6.0468153748782626E-3</v>
      </c>
      <c r="C685" s="8">
        <f t="shared" si="129"/>
        <v>-4.5153184625121738E-2</v>
      </c>
      <c r="D685" s="5">
        <f t="shared" si="130"/>
        <v>2.03881008179033E-3</v>
      </c>
      <c r="E685" s="5">
        <f t="shared" si="133"/>
        <v>2.6440491598186283E-4</v>
      </c>
      <c r="F685" s="5">
        <f>B$6+B$7*E683+B$8*(H684*100)^2</f>
        <v>0.4596652169404486</v>
      </c>
      <c r="G685" s="14">
        <v>1.3908381108670497E-2</v>
      </c>
      <c r="H685" s="8">
        <f t="shared" si="134"/>
        <v>6.7798614804466962E-3</v>
      </c>
      <c r="I685" s="7">
        <f t="shared" si="132"/>
        <v>7.1285196282238009E-3</v>
      </c>
      <c r="J685" s="10">
        <f t="shared" si="135"/>
        <v>0.51253410246141984</v>
      </c>
      <c r="K685" s="10">
        <f t="shared" si="136"/>
        <v>0.33289061146933152</v>
      </c>
      <c r="AC685" s="12"/>
      <c r="AD685" s="13"/>
    </row>
    <row r="686" spans="1:30" x14ac:dyDescent="0.3">
      <c r="A686" s="17">
        <v>43469</v>
      </c>
      <c r="B686" s="18">
        <v>3.020639683960612E-3</v>
      </c>
      <c r="C686" s="8">
        <f t="shared" si="129"/>
        <v>-4.8179360316039394E-2</v>
      </c>
      <c r="D686" s="5">
        <f t="shared" si="130"/>
        <v>2.3212507604627513E-3</v>
      </c>
      <c r="E686" s="5">
        <f t="shared" si="133"/>
        <v>2.03881008179033E-3</v>
      </c>
      <c r="F686" s="5">
        <f>B$6+B$7*E683+B$8*(H685*100)^2</f>
        <v>0.47694675317112917</v>
      </c>
      <c r="G686" s="14">
        <v>1.3304305462988348E-2</v>
      </c>
      <c r="H686" s="8">
        <f t="shared" si="134"/>
        <v>6.9061331667665459E-3</v>
      </c>
      <c r="I686" s="7">
        <f t="shared" si="132"/>
        <v>6.398172296221802E-3</v>
      </c>
      <c r="J686" s="10">
        <f t="shared" si="135"/>
        <v>0.48090990649764259</v>
      </c>
      <c r="K686" s="10">
        <f t="shared" si="136"/>
        <v>0.27077004011576689</v>
      </c>
      <c r="AC686" s="12"/>
      <c r="AD686" s="13"/>
    </row>
    <row r="687" spans="1:30" x14ac:dyDescent="0.3">
      <c r="A687" s="17">
        <v>43472</v>
      </c>
      <c r="B687" s="18">
        <v>-1.5473469361702871E-3</v>
      </c>
      <c r="C687" s="8">
        <f t="shared" si="129"/>
        <v>-5.2747346936170288E-2</v>
      </c>
      <c r="D687" s="5">
        <f t="shared" si="130"/>
        <v>2.7822826088047129E-3</v>
      </c>
      <c r="E687" s="5">
        <f t="shared" si="133"/>
        <v>2.3212507604627513E-3</v>
      </c>
      <c r="F687" s="5">
        <f>B$6+B$7*E683+B$8*(H686*100)^2</f>
        <v>0.49281984419900932</v>
      </c>
      <c r="G687" s="14">
        <v>9.1880266757075231E-3</v>
      </c>
      <c r="H687" s="8">
        <f t="shared" si="134"/>
        <v>7.020112849513243E-3</v>
      </c>
      <c r="I687" s="7">
        <f t="shared" si="132"/>
        <v>2.1679138261942801E-3</v>
      </c>
      <c r="J687" s="10">
        <f t="shared" si="135"/>
        <v>0.2359498837684143</v>
      </c>
      <c r="K687" s="10">
        <f t="shared" si="136"/>
        <v>3.9692774227394256E-2</v>
      </c>
      <c r="AC687" s="12"/>
      <c r="AD687" s="13"/>
    </row>
    <row r="688" spans="1:30" x14ac:dyDescent="0.3">
      <c r="A688" s="17">
        <v>43473</v>
      </c>
      <c r="B688" s="18">
        <v>3.6248685809778846E-3</v>
      </c>
      <c r="C688" s="8">
        <f t="shared" si="129"/>
        <v>-4.7575131419022115E-2</v>
      </c>
      <c r="D688" s="5">
        <f t="shared" si="130"/>
        <v>2.2633931295372254E-3</v>
      </c>
      <c r="E688" s="5">
        <f t="shared" si="133"/>
        <v>2.7822826088047129E-3</v>
      </c>
      <c r="F688" s="5">
        <f>B$6+B$7*E683+B$8*(H687*100)^2</f>
        <v>0.50739927830811715</v>
      </c>
      <c r="G688" s="14">
        <v>8.6830962908346614E-3</v>
      </c>
      <c r="H688" s="8">
        <f t="shared" si="134"/>
        <v>7.1231964616183174E-3</v>
      </c>
      <c r="I688" s="7">
        <f t="shared" si="132"/>
        <v>1.559899829216344E-3</v>
      </c>
      <c r="J688" s="10">
        <f t="shared" si="135"/>
        <v>0.17964787870231011</v>
      </c>
      <c r="K688" s="10">
        <f t="shared" si="136"/>
        <v>2.0967126908443712E-2</v>
      </c>
      <c r="AC688" s="12"/>
      <c r="AD688" s="13"/>
    </row>
    <row r="689" spans="1:30" x14ac:dyDescent="0.3">
      <c r="A689" s="17">
        <v>43474</v>
      </c>
      <c r="B689" s="18">
        <v>1.703292006973962E-2</v>
      </c>
      <c r="C689" s="8">
        <f t="shared" si="129"/>
        <v>-3.4167079930260386E-2</v>
      </c>
      <c r="D689" s="5">
        <f t="shared" si="130"/>
        <v>1.1673893509608021E-3</v>
      </c>
      <c r="E689" s="5">
        <f t="shared" si="133"/>
        <v>2.2633931295372254E-3</v>
      </c>
      <c r="F689" s="5">
        <f>B$6+B$7*E683+B$8*(H688*100)^2</f>
        <v>0.52079048853733267</v>
      </c>
      <c r="G689" s="14">
        <v>6.7008946941905876E-3</v>
      </c>
      <c r="H689" s="8">
        <f t="shared" si="134"/>
        <v>7.2165815213114069E-3</v>
      </c>
      <c r="I689" s="7">
        <f t="shared" si="132"/>
        <v>5.1568682712081933E-4</v>
      </c>
      <c r="J689" s="10">
        <f t="shared" si="135"/>
        <v>7.6957906467012463E-2</v>
      </c>
      <c r="K689" s="10">
        <f t="shared" si="136"/>
        <v>2.681711296222522E-3</v>
      </c>
      <c r="AC689" s="12"/>
      <c r="AD689" s="13"/>
    </row>
    <row r="690" spans="1:30" x14ac:dyDescent="0.3">
      <c r="A690" s="17">
        <v>43475</v>
      </c>
      <c r="B690" s="18">
        <v>2.0595571230440069E-3</v>
      </c>
      <c r="C690" s="8">
        <f t="shared" si="129"/>
        <v>-4.9140442876955993E-2</v>
      </c>
      <c r="D690" s="5">
        <f t="shared" si="130"/>
        <v>2.414783126143375E-3</v>
      </c>
      <c r="E690" s="5">
        <f t="shared" si="133"/>
        <v>1.1673893509608021E-3</v>
      </c>
      <c r="F690" s="5">
        <f>B$6+B$7*E683+B$8*(H689*100)^2</f>
        <v>0.53309031513286709</v>
      </c>
      <c r="G690" s="14">
        <v>6.9453250282058522E-3</v>
      </c>
      <c r="H690" s="8">
        <f t="shared" si="134"/>
        <v>7.3013034119454798E-3</v>
      </c>
      <c r="I690" s="7">
        <f t="shared" si="132"/>
        <v>3.559783837396276E-4</v>
      </c>
      <c r="J690" s="10">
        <f t="shared" si="135"/>
        <v>5.1254387993931734E-2</v>
      </c>
      <c r="K690" s="10">
        <f t="shared" si="136"/>
        <v>1.2286494793285474E-3</v>
      </c>
      <c r="AC690" s="12"/>
      <c r="AD690" s="13"/>
    </row>
    <row r="691" spans="1:30" x14ac:dyDescent="0.3">
      <c r="A691" s="17">
        <v>43476</v>
      </c>
      <c r="B691" s="18">
        <v>-1.57897015692404E-3</v>
      </c>
      <c r="C691" s="8">
        <f t="shared" si="129"/>
        <v>-5.2778970156924045E-2</v>
      </c>
      <c r="D691" s="5">
        <f t="shared" si="130"/>
        <v>2.7856196908254789E-3</v>
      </c>
      <c r="E691" s="5">
        <f t="shared" si="133"/>
        <v>2.414783126143375E-3</v>
      </c>
      <c r="F691" s="5">
        <f>B$6+B$7*E683+B$8*(H690*100)^2</f>
        <v>0.54438770586086549</v>
      </c>
      <c r="G691" s="14">
        <v>4.2398061737684567E-3</v>
      </c>
      <c r="H691" s="8">
        <f t="shared" si="134"/>
        <v>7.3782633855187466E-3</v>
      </c>
      <c r="I691" s="7">
        <f t="shared" si="132"/>
        <v>3.1384572117502899E-3</v>
      </c>
      <c r="J691" s="10">
        <f t="shared" si="135"/>
        <v>0.74023601153463636</v>
      </c>
      <c r="K691" s="10">
        <f t="shared" si="136"/>
        <v>0.12865544375075055</v>
      </c>
      <c r="AC691" s="12"/>
      <c r="AD691" s="13"/>
    </row>
    <row r="692" spans="1:30" x14ac:dyDescent="0.3">
      <c r="A692" s="17">
        <v>43479</v>
      </c>
      <c r="B692" s="18">
        <v>8.6748146743503857E-3</v>
      </c>
      <c r="C692" s="8">
        <f t="shared" si="129"/>
        <v>-4.2525185325649618E-2</v>
      </c>
      <c r="D692" s="5">
        <f t="shared" si="130"/>
        <v>1.8083913869808457E-3</v>
      </c>
      <c r="E692" s="5">
        <f t="shared" si="133"/>
        <v>2.7856196908254789E-3</v>
      </c>
      <c r="F692" s="5">
        <f>B$6+B$7*E683+B$8*(H691*100)^2</f>
        <v>0.55476435924453205</v>
      </c>
      <c r="G692" s="14">
        <v>6.7585710671447035E-3</v>
      </c>
      <c r="H692" s="8">
        <f t="shared" si="134"/>
        <v>7.4482505277718202E-3</v>
      </c>
      <c r="I692" s="7">
        <f t="shared" si="132"/>
        <v>6.8967946062711664E-4</v>
      </c>
      <c r="J692" s="10">
        <f t="shared" si="135"/>
        <v>0.10204515921713697</v>
      </c>
      <c r="K692" s="10">
        <f t="shared" si="136"/>
        <v>4.5715207535954594E-3</v>
      </c>
      <c r="AC692" s="12"/>
      <c r="AD692" s="13"/>
    </row>
    <row r="693" spans="1:30" x14ac:dyDescent="0.3">
      <c r="A693" s="17">
        <v>43480</v>
      </c>
      <c r="B693" s="18">
        <v>-4.4343148032966158E-3</v>
      </c>
      <c r="C693" s="8">
        <f t="shared" si="129"/>
        <v>-5.5634314803296621E-2</v>
      </c>
      <c r="D693" s="5">
        <f t="shared" si="130"/>
        <v>3.0951769836323095E-3</v>
      </c>
      <c r="E693" s="5">
        <f t="shared" si="133"/>
        <v>1.8083913869808457E-3</v>
      </c>
      <c r="F693" s="5">
        <f t="shared" ref="F693" si="140">B$6+B$7*E693+B$8*(G692*100)^2</f>
        <v>0.47427112688473805</v>
      </c>
      <c r="G693" s="14">
        <v>9.189339953101866E-3</v>
      </c>
      <c r="H693" s="8">
        <f t="shared" si="134"/>
        <v>6.8867345446498663E-3</v>
      </c>
      <c r="I693" s="7">
        <f t="shared" si="132"/>
        <v>2.3026054084519998E-3</v>
      </c>
      <c r="J693" s="10">
        <f t="shared" si="135"/>
        <v>0.2505735363152774</v>
      </c>
      <c r="K693" s="10">
        <f t="shared" si="136"/>
        <v>4.5906653682436183E-2</v>
      </c>
      <c r="AC693" s="12"/>
      <c r="AD693" s="13"/>
    </row>
    <row r="694" spans="1:30" x14ac:dyDescent="0.3">
      <c r="A694" s="17">
        <v>43481</v>
      </c>
      <c r="B694" s="18">
        <v>3.5765682942063338E-3</v>
      </c>
      <c r="C694" s="8">
        <f t="shared" si="129"/>
        <v>-4.7623431705793667E-2</v>
      </c>
      <c r="D694" s="5">
        <f t="shared" si="130"/>
        <v>2.2679912474363934E-3</v>
      </c>
      <c r="E694" s="5">
        <f t="shared" si="133"/>
        <v>3.0951769836323095E-3</v>
      </c>
      <c r="F694" s="5">
        <f>B$6+B$7*E693+B$8*(H693*100)^2</f>
        <v>0.49033412877067606</v>
      </c>
      <c r="G694" s="14">
        <v>5.20969118560241E-3</v>
      </c>
      <c r="H694" s="8">
        <f t="shared" si="134"/>
        <v>7.0023862273561862E-3</v>
      </c>
      <c r="I694" s="7">
        <f t="shared" si="132"/>
        <v>1.7926950417537762E-3</v>
      </c>
      <c r="J694" s="10">
        <f t="shared" si="135"/>
        <v>0.34410773650232823</v>
      </c>
      <c r="K694" s="10">
        <f t="shared" si="136"/>
        <v>3.9718380137910625E-2</v>
      </c>
      <c r="AC694" s="12"/>
      <c r="AD694" s="13"/>
    </row>
    <row r="695" spans="1:30" x14ac:dyDescent="0.3">
      <c r="A695" s="17">
        <v>43482</v>
      </c>
      <c r="B695" s="18">
        <v>1.0097901808765911E-2</v>
      </c>
      <c r="C695" s="8">
        <f t="shared" si="129"/>
        <v>-4.1102098191234088E-2</v>
      </c>
      <c r="D695" s="5">
        <f t="shared" si="130"/>
        <v>1.6893824757218485E-3</v>
      </c>
      <c r="E695" s="5">
        <f t="shared" si="133"/>
        <v>2.2679912474363934E-3</v>
      </c>
      <c r="F695" s="5">
        <f>B$6+B$7*E693+B$8*(H694*100)^2</f>
        <v>0.5050879960029101</v>
      </c>
      <c r="G695" s="14">
        <v>1.0700662685274047E-2</v>
      </c>
      <c r="H695" s="8">
        <f t="shared" si="134"/>
        <v>7.1069543125231224E-3</v>
      </c>
      <c r="I695" s="7">
        <f t="shared" si="132"/>
        <v>3.5937083727509249E-3</v>
      </c>
      <c r="J695" s="10">
        <f t="shared" si="135"/>
        <v>0.33583979594987945</v>
      </c>
      <c r="K695" s="10">
        <f t="shared" si="136"/>
        <v>9.6428936405186905E-2</v>
      </c>
      <c r="AC695" s="12"/>
      <c r="AD695" s="13"/>
    </row>
    <row r="696" spans="1:30" x14ac:dyDescent="0.3">
      <c r="A696" s="17">
        <v>43483</v>
      </c>
      <c r="B696" s="18">
        <v>7.793278338769063E-3</v>
      </c>
      <c r="C696" s="8">
        <f t="shared" si="129"/>
        <v>-4.340672166123094E-2</v>
      </c>
      <c r="D696" s="5">
        <f t="shared" si="130"/>
        <v>1.8841434853755753E-3</v>
      </c>
      <c r="E696" s="5">
        <f t="shared" si="133"/>
        <v>1.6893824757218485E-3</v>
      </c>
      <c r="F696" s="5">
        <f>B$6+B$7*E693+B$8*(H695*100)^2</f>
        <v>0.51863942305571709</v>
      </c>
      <c r="G696" s="14">
        <v>6.0093945876636282E-3</v>
      </c>
      <c r="H696" s="8">
        <f t="shared" si="134"/>
        <v>7.2016624681785603E-3</v>
      </c>
      <c r="I696" s="7">
        <f t="shared" si="132"/>
        <v>1.1922678805149321E-3</v>
      </c>
      <c r="J696" s="10">
        <f t="shared" si="135"/>
        <v>0.19840066467967946</v>
      </c>
      <c r="K696" s="10">
        <f t="shared" si="136"/>
        <v>1.5433353507579461E-2</v>
      </c>
      <c r="AC696" s="12"/>
      <c r="AD696" s="13"/>
    </row>
    <row r="697" spans="1:30" x14ac:dyDescent="0.3">
      <c r="A697" s="17">
        <v>43486</v>
      </c>
      <c r="B697" s="18">
        <v>-9.0574529764886466E-4</v>
      </c>
      <c r="C697" s="8">
        <f t="shared" si="129"/>
        <v>-5.2105745297648866E-2</v>
      </c>
      <c r="D697" s="5">
        <f t="shared" si="130"/>
        <v>2.7150086930234569E-3</v>
      </c>
      <c r="E697" s="5">
        <f t="shared" si="133"/>
        <v>1.8841434853755753E-3</v>
      </c>
      <c r="F697" s="5">
        <f>B$6+B$7*E693+B$8*(H696*100)^2</f>
        <v>0.53108640880372027</v>
      </c>
      <c r="G697" s="14">
        <v>1.1509164005858991E-2</v>
      </c>
      <c r="H697" s="8">
        <f t="shared" si="134"/>
        <v>7.287567555801594E-3</v>
      </c>
      <c r="I697" s="7">
        <f t="shared" si="132"/>
        <v>4.2215964500573969E-3</v>
      </c>
      <c r="J697" s="10">
        <f t="shared" si="135"/>
        <v>0.36680304911010925</v>
      </c>
      <c r="K697" s="10">
        <f t="shared" si="136"/>
        <v>0.12231368690199207</v>
      </c>
      <c r="AC697" s="12"/>
      <c r="AD697" s="13"/>
    </row>
    <row r="698" spans="1:30" x14ac:dyDescent="0.3">
      <c r="A698" s="17">
        <v>43487</v>
      </c>
      <c r="B698" s="18">
        <v>-9.4918379144193123E-3</v>
      </c>
      <c r="C698" s="8">
        <f t="shared" si="129"/>
        <v>-6.0691837914419317E-2</v>
      </c>
      <c r="D698" s="5">
        <f t="shared" si="130"/>
        <v>3.6834991894301458E-3</v>
      </c>
      <c r="E698" s="5">
        <f t="shared" si="133"/>
        <v>2.7150086930234569E-3</v>
      </c>
      <c r="F698" s="5">
        <f>B$6+B$7*E693+B$8*(H697*100)^2</f>
        <v>0.54251896521326115</v>
      </c>
      <c r="G698" s="14">
        <v>8.6430152109692945E-3</v>
      </c>
      <c r="H698" s="8">
        <f t="shared" si="134"/>
        <v>7.3655886744595049E-3</v>
      </c>
      <c r="I698" s="7">
        <f t="shared" si="132"/>
        <v>1.2774265365097896E-3</v>
      </c>
      <c r="J698" s="10">
        <f t="shared" si="135"/>
        <v>0.14779871437557371</v>
      </c>
      <c r="K698" s="10">
        <f t="shared" si="136"/>
        <v>1.3499166766854032E-2</v>
      </c>
      <c r="AC698" s="12"/>
      <c r="AD698" s="13"/>
    </row>
    <row r="699" spans="1:30" x14ac:dyDescent="0.3">
      <c r="A699" s="17">
        <v>43488</v>
      </c>
      <c r="B699" s="18">
        <v>1.518334926929968E-2</v>
      </c>
      <c r="C699" s="8">
        <f t="shared" si="129"/>
        <v>-3.6016650730700324E-2</v>
      </c>
      <c r="D699" s="5">
        <f t="shared" si="130"/>
        <v>1.2971991298572562E-3</v>
      </c>
      <c r="E699" s="5">
        <f t="shared" si="133"/>
        <v>3.6834991894301458E-3</v>
      </c>
      <c r="F699" s="5">
        <f>B$6+B$7*E693+B$8*(H698*100)^2</f>
        <v>0.55301976827542454</v>
      </c>
      <c r="G699" s="14">
        <v>5.943021730631692E-3</v>
      </c>
      <c r="H699" s="8">
        <f t="shared" si="134"/>
        <v>7.4365298915248399E-3</v>
      </c>
      <c r="I699" s="7">
        <f t="shared" si="132"/>
        <v>1.4935081608931479E-3</v>
      </c>
      <c r="J699" s="10">
        <f t="shared" si="135"/>
        <v>0.25130450948803795</v>
      </c>
      <c r="K699" s="10">
        <f t="shared" si="136"/>
        <v>2.3352599037570032E-2</v>
      </c>
      <c r="AC699" s="12"/>
      <c r="AD699" s="13"/>
    </row>
    <row r="700" spans="1:30" x14ac:dyDescent="0.3">
      <c r="A700" s="17">
        <v>43489</v>
      </c>
      <c r="B700" s="18">
        <v>1.1522252735684416E-2</v>
      </c>
      <c r="C700" s="8">
        <f t="shared" si="129"/>
        <v>-3.9677747264315583E-2</v>
      </c>
      <c r="D700" s="5">
        <f t="shared" si="130"/>
        <v>1.5743236279709028E-3</v>
      </c>
      <c r="E700" s="5">
        <f t="shared" si="133"/>
        <v>1.2971991298572562E-3</v>
      </c>
      <c r="F700" s="5">
        <f>B$6+B$7*E693+B$8*(H699*100)^2</f>
        <v>0.56266475588802167</v>
      </c>
      <c r="G700" s="14">
        <v>4.3905742615110927E-3</v>
      </c>
      <c r="H700" s="8">
        <f t="shared" si="134"/>
        <v>7.5010982921704314E-3</v>
      </c>
      <c r="I700" s="7">
        <f t="shared" si="132"/>
        <v>3.1105240306593387E-3</v>
      </c>
      <c r="J700" s="10">
        <f t="shared" si="135"/>
        <v>0.70845494128797581</v>
      </c>
      <c r="K700" s="10">
        <f t="shared" si="136"/>
        <v>0.12091360623887404</v>
      </c>
      <c r="AC700" s="12"/>
      <c r="AD700" s="13"/>
    </row>
    <row r="701" spans="1:30" x14ac:dyDescent="0.3">
      <c r="A701" s="17">
        <v>43493</v>
      </c>
      <c r="B701" s="18">
        <v>-2.3126428740318766E-2</v>
      </c>
      <c r="C701" s="8">
        <f t="shared" si="129"/>
        <v>-7.4326428740318765E-2</v>
      </c>
      <c r="D701" s="5">
        <f t="shared" si="130"/>
        <v>5.5244180092896833E-3</v>
      </c>
      <c r="E701" s="5">
        <f t="shared" si="133"/>
        <v>1.5743236279709028E-3</v>
      </c>
      <c r="F701" s="5">
        <f>B$6+B$7*E693+B$8*(H700*100)^2</f>
        <v>0.57152367701019213</v>
      </c>
      <c r="G701" s="14">
        <v>1.775403536668034E-2</v>
      </c>
      <c r="H701" s="8">
        <f t="shared" si="134"/>
        <v>7.5599184983053368E-3</v>
      </c>
      <c r="I701" s="7">
        <f t="shared" si="132"/>
        <v>1.0194116868375003E-2</v>
      </c>
      <c r="J701" s="10">
        <f t="shared" si="135"/>
        <v>0.57418590522280266</v>
      </c>
      <c r="K701" s="10">
        <f t="shared" si="136"/>
        <v>0.49469026907936531</v>
      </c>
      <c r="AC701" s="12"/>
      <c r="AD701" s="13"/>
    </row>
    <row r="702" spans="1:30" x14ac:dyDescent="0.3">
      <c r="A702" s="17">
        <v>43494</v>
      </c>
      <c r="B702" s="18">
        <v>2.0409985994800988E-3</v>
      </c>
      <c r="C702" s="8">
        <f t="shared" si="129"/>
        <v>-4.9159001400519903E-2</v>
      </c>
      <c r="D702" s="5">
        <f t="shared" si="130"/>
        <v>2.4166074186963179E-3</v>
      </c>
      <c r="E702" s="5">
        <f t="shared" si="133"/>
        <v>5.5244180092896833E-3</v>
      </c>
      <c r="F702" s="5">
        <f>B$6+B$7*E693+B$8*(H701*100)^2</f>
        <v>0.57966059606090581</v>
      </c>
      <c r="G702" s="14">
        <v>1.1335606021482899E-2</v>
      </c>
      <c r="H702" s="8">
        <f t="shared" si="134"/>
        <v>7.6135444837533185E-3</v>
      </c>
      <c r="I702" s="7">
        <f t="shared" si="132"/>
        <v>3.7220615377295801E-3</v>
      </c>
      <c r="J702" s="10">
        <f t="shared" si="135"/>
        <v>0.32835134978012126</v>
      </c>
      <c r="K702" s="10">
        <f t="shared" si="136"/>
        <v>9.08537665693534E-2</v>
      </c>
      <c r="AC702" s="12"/>
      <c r="AD702" s="13"/>
    </row>
    <row r="703" spans="1:30" x14ac:dyDescent="0.3">
      <c r="A703" s="17">
        <v>43495</v>
      </c>
      <c r="B703" s="18">
        <v>1.4089053880449041E-2</v>
      </c>
      <c r="C703" s="8">
        <f t="shared" si="129"/>
        <v>-3.7110946119550958E-2</v>
      </c>
      <c r="D703" s="5">
        <f t="shared" si="130"/>
        <v>1.3772223218882144E-3</v>
      </c>
      <c r="E703" s="5">
        <f t="shared" si="133"/>
        <v>2.4166074186963179E-3</v>
      </c>
      <c r="F703" s="5">
        <f t="shared" ref="F703" si="141">B$6+B$7*E703+B$8*(G702*100)^2</f>
        <v>1.2349905743815359</v>
      </c>
      <c r="G703" s="14">
        <v>6.5958221379589198E-3</v>
      </c>
      <c r="H703" s="8">
        <f t="shared" si="134"/>
        <v>1.1113012977503159E-2</v>
      </c>
      <c r="I703" s="7">
        <f t="shared" si="132"/>
        <v>4.5171908395442387E-3</v>
      </c>
      <c r="J703" s="10">
        <f t="shared" si="135"/>
        <v>0.68485637499953655</v>
      </c>
      <c r="K703" s="10">
        <f t="shared" si="136"/>
        <v>0.11520272317115565</v>
      </c>
      <c r="AC703" s="12"/>
      <c r="AD703" s="13"/>
    </row>
    <row r="704" spans="1:30" x14ac:dyDescent="0.3">
      <c r="A704" s="17">
        <v>43496</v>
      </c>
      <c r="B704" s="18">
        <v>4.0948665686121105E-3</v>
      </c>
      <c r="C704" s="8">
        <f t="shared" si="129"/>
        <v>-4.7105133431387891E-2</v>
      </c>
      <c r="D704" s="5">
        <f t="shared" si="130"/>
        <v>2.2188935955888573E-3</v>
      </c>
      <c r="E704" s="5">
        <f t="shared" si="133"/>
        <v>1.3772223218882144E-3</v>
      </c>
      <c r="F704" s="5">
        <f>B$6+B$7*E703+B$8*(H703*100)^2</f>
        <v>1.1890939887657213</v>
      </c>
      <c r="G704" s="14">
        <v>1.1390528607322004E-2</v>
      </c>
      <c r="H704" s="8">
        <f t="shared" si="134"/>
        <v>1.0904558628233063E-2</v>
      </c>
      <c r="I704" s="7">
        <f t="shared" si="132"/>
        <v>4.8596997908894116E-4</v>
      </c>
      <c r="J704" s="10">
        <f t="shared" si="135"/>
        <v>4.2664392131595397E-2</v>
      </c>
      <c r="K704" s="10">
        <f t="shared" si="136"/>
        <v>9.6450175627982304E-4</v>
      </c>
      <c r="AC704" s="12"/>
      <c r="AD704" s="13"/>
    </row>
    <row r="705" spans="1:30" x14ac:dyDescent="0.3">
      <c r="A705" s="17">
        <v>43497</v>
      </c>
      <c r="B705" s="18">
        <v>4.7834973801939035E-3</v>
      </c>
      <c r="C705" s="8">
        <f t="shared" si="129"/>
        <v>-4.6416502619806101E-2</v>
      </c>
      <c r="D705" s="5">
        <f t="shared" si="130"/>
        <v>2.1544917154544666E-3</v>
      </c>
      <c r="E705" s="5">
        <f t="shared" si="133"/>
        <v>2.2188935955888573E-3</v>
      </c>
      <c r="F705" s="5">
        <f>B$6+B$7*E703+B$8*(H704*100)^2</f>
        <v>1.1469379748775954</v>
      </c>
      <c r="G705" s="14">
        <v>6.7645565473652041E-3</v>
      </c>
      <c r="H705" s="8">
        <f t="shared" si="134"/>
        <v>1.070951901290434E-2</v>
      </c>
      <c r="I705" s="7">
        <f t="shared" si="132"/>
        <v>3.9449624655391357E-3</v>
      </c>
      <c r="J705" s="10">
        <f t="shared" si="135"/>
        <v>0.58318123855076642</v>
      </c>
      <c r="K705" s="10">
        <f t="shared" si="136"/>
        <v>9.1075887485548179E-2</v>
      </c>
      <c r="AC705" s="12"/>
      <c r="AD705" s="13"/>
    </row>
    <row r="706" spans="1:30" x14ac:dyDescent="0.3">
      <c r="A706" s="17">
        <v>43500</v>
      </c>
      <c r="B706" s="18">
        <v>7.4115890304623155E-3</v>
      </c>
      <c r="C706" s="8">
        <f t="shared" si="129"/>
        <v>-4.3788410969537686E-2</v>
      </c>
      <c r="D706" s="5">
        <f t="shared" si="130"/>
        <v>1.9174249352371284E-3</v>
      </c>
      <c r="E706" s="5">
        <f t="shared" si="133"/>
        <v>2.1544917154544666E-3</v>
      </c>
      <c r="F706" s="5">
        <f>B$6+B$7*E703+B$8*(H705*100)^2</f>
        <v>1.1082176761213518</v>
      </c>
      <c r="G706" s="14">
        <v>1.2389771043950951E-2</v>
      </c>
      <c r="H706" s="8">
        <f t="shared" si="134"/>
        <v>1.0527191819860376E-2</v>
      </c>
      <c r="I706" s="7">
        <f t="shared" si="132"/>
        <v>1.8625792240905756E-3</v>
      </c>
      <c r="J706" s="10">
        <f t="shared" si="135"/>
        <v>0.15033201319728512</v>
      </c>
      <c r="K706" s="10">
        <f t="shared" si="136"/>
        <v>1.4020692073344554E-2</v>
      </c>
      <c r="AC706" s="12"/>
      <c r="AD706" s="13"/>
    </row>
    <row r="707" spans="1:30" x14ac:dyDescent="0.3">
      <c r="A707" s="17">
        <v>43501</v>
      </c>
      <c r="B707" s="18">
        <v>-2.823770286678802E-3</v>
      </c>
      <c r="C707" s="8">
        <f t="shared" si="129"/>
        <v>-5.4023770286678804E-2</v>
      </c>
      <c r="D707" s="5">
        <f t="shared" si="130"/>
        <v>2.9185677559878396E-3</v>
      </c>
      <c r="E707" s="5">
        <f t="shared" si="133"/>
        <v>1.9174249352371284E-3</v>
      </c>
      <c r="F707" s="5">
        <f>B$6+B$7*E703+B$8*(H706*100)^2</f>
        <v>1.0726530817137421</v>
      </c>
      <c r="G707" s="14">
        <v>8.0111807199408202E-3</v>
      </c>
      <c r="H707" s="8">
        <f t="shared" si="134"/>
        <v>1.0356896647711332E-2</v>
      </c>
      <c r="I707" s="7">
        <f t="shared" si="132"/>
        <v>2.3457159277705114E-3</v>
      </c>
      <c r="J707" s="10">
        <f t="shared" si="135"/>
        <v>0.29280526925721873</v>
      </c>
      <c r="K707" s="10">
        <f t="shared" si="136"/>
        <v>3.0326183393587725E-2</v>
      </c>
      <c r="AC707" s="12"/>
      <c r="AD707" s="13"/>
    </row>
    <row r="708" spans="1:30" x14ac:dyDescent="0.3">
      <c r="A708" s="17">
        <v>43502</v>
      </c>
      <c r="B708" s="18">
        <v>-3.8097969882255132E-2</v>
      </c>
      <c r="C708" s="8">
        <f t="shared" si="129"/>
        <v>-8.9297969882255135E-2</v>
      </c>
      <c r="D708" s="5">
        <f t="shared" si="130"/>
        <v>7.9741274250921448E-3</v>
      </c>
      <c r="E708" s="5">
        <f t="shared" si="133"/>
        <v>2.9185677559878396E-3</v>
      </c>
      <c r="F708" s="5">
        <f>B$6+B$7*E703+B$8*(H707*100)^2</f>
        <v>1.0399870017503525</v>
      </c>
      <c r="G708" s="14">
        <v>1.4505701052029054E-2</v>
      </c>
      <c r="H708" s="8">
        <f t="shared" si="134"/>
        <v>1.0197975297824331E-2</v>
      </c>
      <c r="I708" s="7">
        <f t="shared" si="132"/>
        <v>4.3077257542047231E-3</v>
      </c>
      <c r="J708" s="10">
        <f t="shared" si="135"/>
        <v>0.29696777417056719</v>
      </c>
      <c r="K708" s="10">
        <f t="shared" si="136"/>
        <v>7.0057355007647981E-2</v>
      </c>
      <c r="AC708" s="12"/>
      <c r="AD708" s="13"/>
    </row>
    <row r="709" spans="1:30" x14ac:dyDescent="0.3">
      <c r="A709" s="17">
        <v>43503</v>
      </c>
      <c r="B709" s="18">
        <v>-2.4333228963614134E-3</v>
      </c>
      <c r="C709" s="8">
        <f t="shared" si="129"/>
        <v>-5.3633322896361413E-2</v>
      </c>
      <c r="D709" s="5">
        <f t="shared" si="130"/>
        <v>2.8765333249053653E-3</v>
      </c>
      <c r="E709" s="5">
        <f t="shared" si="133"/>
        <v>7.9741274250921448E-3</v>
      </c>
      <c r="F709" s="5">
        <f>B$6+B$7*E703+B$8*(H708*100)^2</f>
        <v>1.0099832073039792</v>
      </c>
      <c r="G709" s="14">
        <v>1.4704037826453705E-2</v>
      </c>
      <c r="H709" s="8">
        <f t="shared" si="134"/>
        <v>1.0049792073988293E-2</v>
      </c>
      <c r="I709" s="7">
        <f t="shared" si="132"/>
        <v>4.6542457524654125E-3</v>
      </c>
      <c r="J709" s="10">
        <f t="shared" si="135"/>
        <v>0.31652841263044518</v>
      </c>
      <c r="K709" s="10">
        <f t="shared" si="136"/>
        <v>8.2548418626492204E-2</v>
      </c>
      <c r="AC709" s="12"/>
      <c r="AD709" s="13"/>
    </row>
    <row r="710" spans="1:30" x14ac:dyDescent="0.3">
      <c r="A710" s="17">
        <v>43504</v>
      </c>
      <c r="B710" s="18">
        <v>9.876285158969992E-3</v>
      </c>
      <c r="C710" s="8">
        <f t="shared" si="129"/>
        <v>-4.1323714841030007E-2</v>
      </c>
      <c r="D710" s="5">
        <f t="shared" si="130"/>
        <v>1.7076494082627638E-3</v>
      </c>
      <c r="E710" s="5">
        <f t="shared" si="133"/>
        <v>2.8765333249053653E-3</v>
      </c>
      <c r="F710" s="5">
        <f>B$6+B$7*E703+B$8*(H709*100)^2</f>
        <v>0.9824247221049851</v>
      </c>
      <c r="G710" s="14">
        <v>1.4483545318253003E-2</v>
      </c>
      <c r="H710" s="8">
        <f t="shared" si="134"/>
        <v>9.9117340667765359E-3</v>
      </c>
      <c r="I710" s="7">
        <f t="shared" si="132"/>
        <v>4.5718112514764667E-3</v>
      </c>
      <c r="J710" s="10">
        <f t="shared" si="135"/>
        <v>0.31565553536914787</v>
      </c>
      <c r="K710" s="10">
        <f t="shared" si="136"/>
        <v>8.1958527749058874E-2</v>
      </c>
      <c r="AC710" s="12"/>
      <c r="AD710" s="13"/>
    </row>
    <row r="711" spans="1:30" x14ac:dyDescent="0.3">
      <c r="A711" s="17">
        <v>43507</v>
      </c>
      <c r="B711" s="18">
        <v>-9.8021400781973141E-3</v>
      </c>
      <c r="C711" s="8">
        <f t="shared" si="129"/>
        <v>-6.100214007819732E-2</v>
      </c>
      <c r="D711" s="5">
        <f t="shared" si="130"/>
        <v>3.7212610941200078E-3</v>
      </c>
      <c r="E711" s="5">
        <f t="shared" si="133"/>
        <v>1.7076494082627638E-3</v>
      </c>
      <c r="F711" s="5">
        <f>B$6+B$7*E703+B$8*(H710*100)^2</f>
        <v>0.95711225344970929</v>
      </c>
      <c r="G711" s="14">
        <v>1.1585459386959545E-2</v>
      </c>
      <c r="H711" s="8">
        <f t="shared" si="134"/>
        <v>9.7832114024470982E-3</v>
      </c>
      <c r="I711" s="7">
        <f t="shared" si="132"/>
        <v>1.8022479845124471E-3</v>
      </c>
      <c r="J711" s="10">
        <f t="shared" si="135"/>
        <v>0.15556120170263044</v>
      </c>
      <c r="K711" s="10">
        <f t="shared" si="136"/>
        <v>1.5135427975801585E-2</v>
      </c>
      <c r="AC711" s="12"/>
      <c r="AD711" s="13"/>
    </row>
    <row r="712" spans="1:30" x14ac:dyDescent="0.3">
      <c r="A712" s="17">
        <v>43508</v>
      </c>
      <c r="B712" s="18">
        <v>1.84178864674997E-2</v>
      </c>
      <c r="C712" s="8">
        <f t="shared" si="129"/>
        <v>-3.2782113532500302E-2</v>
      </c>
      <c r="D712" s="5">
        <f t="shared" si="130"/>
        <v>1.0746669676577395E-3</v>
      </c>
      <c r="E712" s="5">
        <f t="shared" si="133"/>
        <v>3.7212610941200078E-3</v>
      </c>
      <c r="F712" s="5">
        <f>B$6+B$7*E703+B$8*(H711*100)^2</f>
        <v>0.93386275098983818</v>
      </c>
      <c r="G712" s="14">
        <v>1.1374747752461223E-2</v>
      </c>
      <c r="H712" s="8">
        <f t="shared" si="134"/>
        <v>9.6636574390333088E-3</v>
      </c>
      <c r="I712" s="7">
        <f t="shared" si="132"/>
        <v>1.711090313427914E-3</v>
      </c>
      <c r="J712" s="10">
        <f t="shared" si="135"/>
        <v>0.15042885791095237</v>
      </c>
      <c r="K712" s="10">
        <f t="shared" si="136"/>
        <v>1.4040867292248072E-2</v>
      </c>
      <c r="AC712" s="12"/>
      <c r="AD712" s="13"/>
    </row>
    <row r="713" spans="1:30" x14ac:dyDescent="0.3">
      <c r="A713" s="17">
        <v>43509</v>
      </c>
      <c r="B713" s="18">
        <v>-3.3956597390274691E-3</v>
      </c>
      <c r="C713" s="8">
        <f t="shared" si="129"/>
        <v>-5.4595659739027469E-2</v>
      </c>
      <c r="D713" s="5">
        <f t="shared" si="130"/>
        <v>2.9806860623396649E-3</v>
      </c>
      <c r="E713" s="5">
        <f t="shared" si="133"/>
        <v>1.0746669676577395E-3</v>
      </c>
      <c r="F713" s="5">
        <f t="shared" ref="F713" si="142">B$6+B$7*E713+B$8*(G712*100)^2</f>
        <v>1.2430691754983609</v>
      </c>
      <c r="G713" s="14">
        <v>9.5315594553091691E-3</v>
      </c>
      <c r="H713" s="8">
        <f t="shared" si="134"/>
        <v>1.1149301213521683E-2</v>
      </c>
      <c r="I713" s="7">
        <f t="shared" si="132"/>
        <v>1.6177417582125143E-3</v>
      </c>
      <c r="J713" s="10">
        <f t="shared" si="135"/>
        <v>0.16972477229960695</v>
      </c>
      <c r="K713" s="10">
        <f t="shared" si="136"/>
        <v>1.1670443359242944E-2</v>
      </c>
      <c r="AC713" s="12"/>
      <c r="AD713" s="13"/>
    </row>
    <row r="714" spans="1:30" x14ac:dyDescent="0.3">
      <c r="A714" s="17">
        <v>43510</v>
      </c>
      <c r="B714" s="18">
        <v>2.2419525919461884E-2</v>
      </c>
      <c r="C714" s="8">
        <f t="shared" si="129"/>
        <v>-2.8780474080538118E-2</v>
      </c>
      <c r="D714" s="5">
        <f t="shared" si="130"/>
        <v>8.2831568830052642E-4</v>
      </c>
      <c r="E714" s="5">
        <f t="shared" si="133"/>
        <v>2.9806860623396649E-3</v>
      </c>
      <c r="F714" s="5">
        <f>B$6+B$7*E713+B$8*(H713*100)^2</f>
        <v>1.1964280313145679</v>
      </c>
      <c r="G714" s="14">
        <v>1.8466023652127656E-2</v>
      </c>
      <c r="H714" s="8">
        <f t="shared" si="134"/>
        <v>1.0938135267560774E-2</v>
      </c>
      <c r="I714" s="7">
        <f t="shared" si="132"/>
        <v>7.5278883845668818E-3</v>
      </c>
      <c r="J714" s="10">
        <f t="shared" si="135"/>
        <v>0.4076615803370055</v>
      </c>
      <c r="K714" s="10">
        <f t="shared" si="136"/>
        <v>0.16454695511915318</v>
      </c>
      <c r="AC714" s="12"/>
      <c r="AD714" s="13"/>
    </row>
    <row r="715" spans="1:30" x14ac:dyDescent="0.3">
      <c r="A715" s="17">
        <v>43511</v>
      </c>
      <c r="B715" s="18">
        <v>-5.0015190611553658E-3</v>
      </c>
      <c r="C715" s="8">
        <f t="shared" si="129"/>
        <v>-5.6201519061155371E-2</v>
      </c>
      <c r="D715" s="5">
        <f t="shared" si="130"/>
        <v>3.1586107447814107E-3</v>
      </c>
      <c r="E715" s="5">
        <f t="shared" si="133"/>
        <v>8.2831568830052642E-4</v>
      </c>
      <c r="F715" s="5">
        <f>B$6+B$7*E713+B$8*(H714*100)^2</f>
        <v>1.1535881403817543</v>
      </c>
      <c r="G715" s="14">
        <v>7.412477519490793E-3</v>
      </c>
      <c r="H715" s="8">
        <f t="shared" si="134"/>
        <v>1.0740522056128157E-2</v>
      </c>
      <c r="I715" s="7">
        <f t="shared" si="132"/>
        <v>3.3280445366373635E-3</v>
      </c>
      <c r="J715" s="10">
        <f t="shared" si="135"/>
        <v>0.44897870217972502</v>
      </c>
      <c r="K715" s="10">
        <f t="shared" si="136"/>
        <v>6.1000233751181687E-2</v>
      </c>
      <c r="AC715" s="12"/>
      <c r="AD715" s="13"/>
    </row>
    <row r="716" spans="1:30" x14ac:dyDescent="0.3">
      <c r="A716" s="17">
        <v>43514</v>
      </c>
      <c r="B716" s="18">
        <v>-1.0472379202187692E-2</v>
      </c>
      <c r="C716" s="8">
        <f t="shared" ref="C716:C779" si="143">B716-B$5</f>
        <v>-6.1672379202187697E-2</v>
      </c>
      <c r="D716" s="5">
        <f t="shared" ref="D716:D779" si="144">C716^2</f>
        <v>3.8034823564584335E-3</v>
      </c>
      <c r="E716" s="5">
        <f t="shared" si="133"/>
        <v>3.1586107447814107E-3</v>
      </c>
      <c r="F716" s="5">
        <f>B$6+B$7*E713+B$8*(H715*100)^2</f>
        <v>1.1142397005599647</v>
      </c>
      <c r="G716" s="14">
        <v>6.9217843001836473E-3</v>
      </c>
      <c r="H716" s="8">
        <f t="shared" si="134"/>
        <v>1.0555755304856043E-2</v>
      </c>
      <c r="I716" s="7">
        <f t="shared" si="132"/>
        <v>3.6339710046723959E-3</v>
      </c>
      <c r="J716" s="10">
        <f t="shared" si="135"/>
        <v>0.52500494772366424</v>
      </c>
      <c r="K716" s="10">
        <f t="shared" si="136"/>
        <v>7.7733231906721878E-2</v>
      </c>
      <c r="AC716" s="12"/>
      <c r="AD716" s="13"/>
    </row>
    <row r="717" spans="1:30" x14ac:dyDescent="0.3">
      <c r="A717" s="17">
        <v>43515</v>
      </c>
      <c r="B717" s="18">
        <v>1.1835189055245389E-2</v>
      </c>
      <c r="C717" s="8">
        <f t="shared" si="143"/>
        <v>-3.9364810944754615E-2</v>
      </c>
      <c r="D717" s="5">
        <f t="shared" si="144"/>
        <v>1.5495883407162727E-3</v>
      </c>
      <c r="E717" s="5">
        <f t="shared" si="133"/>
        <v>3.8034823564584335E-3</v>
      </c>
      <c r="F717" s="5">
        <f>B$6+B$7*E713+B$8*(H716*100)^2</f>
        <v>1.0780981585836513</v>
      </c>
      <c r="G717" s="14">
        <v>9.9548026917118098E-3</v>
      </c>
      <c r="H717" s="8">
        <f t="shared" si="134"/>
        <v>1.0383150574770895E-2</v>
      </c>
      <c r="I717" s="7">
        <f t="shared" ref="I717:I780" si="145">SQRT((G717-H717)^2)</f>
        <v>4.2834788305908499E-4</v>
      </c>
      <c r="J717" s="10">
        <f t="shared" si="135"/>
        <v>4.3029269019638106E-2</v>
      </c>
      <c r="K717" s="10">
        <f t="shared" si="136"/>
        <v>8.7510416569336336E-4</v>
      </c>
      <c r="AC717" s="12"/>
      <c r="AD717" s="13"/>
    </row>
    <row r="718" spans="1:30" x14ac:dyDescent="0.3">
      <c r="A718" s="17">
        <v>43516</v>
      </c>
      <c r="B718" s="18">
        <v>-1.1472598079787955E-2</v>
      </c>
      <c r="C718" s="8">
        <f t="shared" si="143"/>
        <v>-6.267259807978795E-2</v>
      </c>
      <c r="D718" s="5">
        <f t="shared" si="144"/>
        <v>3.9278545500706407E-3</v>
      </c>
      <c r="E718" s="5">
        <f t="shared" ref="E718:E781" si="146">D717</f>
        <v>1.5495883407162727E-3</v>
      </c>
      <c r="F718" s="5">
        <f>B$6+B$7*E713+B$8*(H717*100)^2</f>
        <v>1.0449021522784074</v>
      </c>
      <c r="G718" s="14">
        <v>1.3298826133107179E-2</v>
      </c>
      <c r="H718" s="8">
        <f t="shared" ref="H718:H781" si="147">SQRT(F718)/100</f>
        <v>1.0222045550076598E-2</v>
      </c>
      <c r="I718" s="7">
        <f t="shared" si="145"/>
        <v>3.0767805830305816E-3</v>
      </c>
      <c r="J718" s="10">
        <f t="shared" ref="J718:J781" si="148">ABS(G718-H718)/G718</f>
        <v>0.2313573056926426</v>
      </c>
      <c r="K718" s="10">
        <f t="shared" ref="K718:K781" si="149">G718/H718-LN(G718/H718)-1</f>
        <v>3.7865552749940079E-2</v>
      </c>
      <c r="AC718" s="12"/>
      <c r="AD718" s="13"/>
    </row>
    <row r="719" spans="1:30" x14ac:dyDescent="0.3">
      <c r="A719" s="17">
        <v>43517</v>
      </c>
      <c r="B719" s="18">
        <v>4.0004808439651528E-3</v>
      </c>
      <c r="C719" s="8">
        <f t="shared" si="143"/>
        <v>-4.7199519156034847E-2</v>
      </c>
      <c r="D719" s="5">
        <f t="shared" si="144"/>
        <v>2.2277946085609004E-3</v>
      </c>
      <c r="E719" s="5">
        <f t="shared" si="146"/>
        <v>3.9278545500706407E-3</v>
      </c>
      <c r="F719" s="5">
        <f>B$6+B$7*E713+B$8*(H718*100)^2</f>
        <v>1.014411620487041</v>
      </c>
      <c r="G719" s="14">
        <v>1.0001872017761941E-2</v>
      </c>
      <c r="H719" s="8">
        <f t="shared" si="147"/>
        <v>1.0071800338008299E-2</v>
      </c>
      <c r="I719" s="7">
        <f t="shared" si="145"/>
        <v>6.9928320246357561E-5</v>
      </c>
      <c r="J719" s="10">
        <f t="shared" si="148"/>
        <v>6.991523199074587E-3</v>
      </c>
      <c r="K719" s="10">
        <f t="shared" si="149"/>
        <v>2.4214640151232203E-5</v>
      </c>
      <c r="AC719" s="12"/>
      <c r="AD719" s="13"/>
    </row>
    <row r="720" spans="1:30" x14ac:dyDescent="0.3">
      <c r="A720" s="17">
        <v>43518</v>
      </c>
      <c r="B720" s="18">
        <v>9.7938345077329576E-3</v>
      </c>
      <c r="C720" s="8">
        <f t="shared" si="143"/>
        <v>-4.1406165492267041E-2</v>
      </c>
      <c r="D720" s="5">
        <f t="shared" si="144"/>
        <v>1.7144705407730059E-3</v>
      </c>
      <c r="E720" s="5">
        <f t="shared" si="146"/>
        <v>2.2277946085609004E-3</v>
      </c>
      <c r="F720" s="5">
        <f>B$6+B$7*E713+B$8*(H719*100)^2</f>
        <v>0.98640606703667066</v>
      </c>
      <c r="G720" s="14">
        <v>3.7553315044703325E-3</v>
      </c>
      <c r="H720" s="8">
        <f t="shared" si="147"/>
        <v>9.9317977578919255E-3</v>
      </c>
      <c r="I720" s="7">
        <f t="shared" si="145"/>
        <v>6.176466253421593E-3</v>
      </c>
      <c r="J720" s="10">
        <f t="shared" si="148"/>
        <v>1.6447193133466782</v>
      </c>
      <c r="K720" s="10">
        <f t="shared" si="149"/>
        <v>0.35067689874418395</v>
      </c>
      <c r="AC720" s="12"/>
      <c r="AD720" s="13"/>
    </row>
    <row r="721" spans="1:30" x14ac:dyDescent="0.3">
      <c r="A721" s="17">
        <v>43521</v>
      </c>
      <c r="B721" s="18">
        <v>-6.621386798277556E-3</v>
      </c>
      <c r="C721" s="8">
        <f t="shared" si="143"/>
        <v>-5.7821386798277558E-2</v>
      </c>
      <c r="D721" s="5">
        <f t="shared" si="144"/>
        <v>3.3433127712760263E-3</v>
      </c>
      <c r="E721" s="5">
        <f t="shared" si="146"/>
        <v>1.7144705407730059E-3</v>
      </c>
      <c r="F721" s="5">
        <f>B$6+B$7*E713+B$8*(H720*100)^2</f>
        <v>0.96068296619250582</v>
      </c>
      <c r="G721" s="14">
        <v>6.5900154100201778E-3</v>
      </c>
      <c r="H721" s="8">
        <f t="shared" si="147"/>
        <v>9.8014435987384321E-3</v>
      </c>
      <c r="I721" s="7">
        <f t="shared" si="145"/>
        <v>3.2114281887182542E-3</v>
      </c>
      <c r="J721" s="10">
        <f t="shared" si="148"/>
        <v>0.48731725025031791</v>
      </c>
      <c r="K721" s="10">
        <f t="shared" si="149"/>
        <v>6.9325504551009054E-2</v>
      </c>
      <c r="AC721" s="12"/>
      <c r="AD721" s="13"/>
    </row>
    <row r="722" spans="1:30" x14ac:dyDescent="0.3">
      <c r="A722" s="17">
        <v>43522</v>
      </c>
      <c r="B722" s="18">
        <v>3.7260812036486392E-3</v>
      </c>
      <c r="C722" s="8">
        <f t="shared" si="143"/>
        <v>-4.7473918796351364E-2</v>
      </c>
      <c r="D722" s="5">
        <f t="shared" si="144"/>
        <v>2.2537729658825634E-3</v>
      </c>
      <c r="E722" s="5">
        <f t="shared" si="146"/>
        <v>3.3433127712760263E-3</v>
      </c>
      <c r="F722" s="5">
        <f>B$6+B$7*E713+B$8*(H721*100)^2</f>
        <v>0.93705629806714019</v>
      </c>
      <c r="G722" s="14">
        <v>4.4815656643885753E-3</v>
      </c>
      <c r="H722" s="8">
        <f t="shared" si="147"/>
        <v>9.680166827421623E-3</v>
      </c>
      <c r="I722" s="7">
        <f t="shared" si="145"/>
        <v>5.1986011630330477E-3</v>
      </c>
      <c r="J722" s="10">
        <f t="shared" si="148"/>
        <v>1.1599966512467241</v>
      </c>
      <c r="K722" s="10">
        <f t="shared" si="149"/>
        <v>0.23307035206425453</v>
      </c>
      <c r="AC722" s="12"/>
      <c r="AD722" s="13"/>
    </row>
    <row r="723" spans="1:30" x14ac:dyDescent="0.3">
      <c r="A723" s="17">
        <v>43523</v>
      </c>
      <c r="B723" s="18">
        <v>-3.0373016013023513E-3</v>
      </c>
      <c r="C723" s="8">
        <f t="shared" si="143"/>
        <v>-5.4237301601302357E-2</v>
      </c>
      <c r="D723" s="5">
        <f t="shared" si="144"/>
        <v>2.941684884990635E-3</v>
      </c>
      <c r="E723" s="5">
        <f t="shared" si="146"/>
        <v>2.2537729658825634E-3</v>
      </c>
      <c r="F723" s="5">
        <f t="shared" ref="F723" si="150">B$6+B$7*E723+B$8*(G722*100)^2</f>
        <v>0.23922018916123111</v>
      </c>
      <c r="G723" s="14">
        <v>6.0244402355587832E-3</v>
      </c>
      <c r="H723" s="8">
        <f t="shared" si="147"/>
        <v>4.8910140989495325E-3</v>
      </c>
      <c r="I723" s="7">
        <f t="shared" si="145"/>
        <v>1.1334261366092507E-3</v>
      </c>
      <c r="J723" s="10">
        <f t="shared" si="148"/>
        <v>0.18813799992890498</v>
      </c>
      <c r="K723" s="10">
        <f t="shared" si="149"/>
        <v>2.3311524089234981E-2</v>
      </c>
      <c r="AC723" s="12"/>
      <c r="AD723" s="13"/>
    </row>
    <row r="724" spans="1:30" x14ac:dyDescent="0.3">
      <c r="A724" s="17">
        <v>43524</v>
      </c>
      <c r="B724" s="18">
        <v>-1.7865487016569617E-2</v>
      </c>
      <c r="C724" s="8">
        <f t="shared" si="143"/>
        <v>-6.9065487016569616E-2</v>
      </c>
      <c r="D724" s="5">
        <f t="shared" si="144"/>
        <v>4.7700414968359466E-3</v>
      </c>
      <c r="E724" s="5">
        <f t="shared" si="146"/>
        <v>2.941684884990635E-3</v>
      </c>
      <c r="F724" s="5">
        <f>B$6+B$7*E723+B$8*(H723*100)^2</f>
        <v>0.27446843596900039</v>
      </c>
      <c r="G724" s="14">
        <v>1.1185560938683172E-2</v>
      </c>
      <c r="H724" s="8">
        <f t="shared" si="147"/>
        <v>5.2389735251192138E-3</v>
      </c>
      <c r="I724" s="7">
        <f t="shared" si="145"/>
        <v>5.946587413563958E-3</v>
      </c>
      <c r="J724" s="10">
        <f t="shared" si="148"/>
        <v>0.53163068407224856</v>
      </c>
      <c r="K724" s="10">
        <f t="shared" si="149"/>
        <v>0.37656911935385295</v>
      </c>
      <c r="AC724" s="12"/>
      <c r="AD724" s="13"/>
    </row>
    <row r="725" spans="1:30" x14ac:dyDescent="0.3">
      <c r="A725" s="17">
        <v>43525</v>
      </c>
      <c r="B725" s="18">
        <v>-1.0305683571682912E-2</v>
      </c>
      <c r="C725" s="8">
        <f t="shared" si="143"/>
        <v>-6.1505683571682915E-2</v>
      </c>
      <c r="D725" s="5">
        <f t="shared" si="144"/>
        <v>3.7829491116199857E-3</v>
      </c>
      <c r="E725" s="5">
        <f t="shared" si="146"/>
        <v>4.7700414968359466E-3</v>
      </c>
      <c r="F725" s="5">
        <f>B$6+B$7*E723+B$8*(H724*100)^2</f>
        <v>0.30684395066193648</v>
      </c>
      <c r="G725" s="14">
        <v>1.0671306093179346E-2</v>
      </c>
      <c r="H725" s="8">
        <f t="shared" si="147"/>
        <v>5.5393496970487111E-3</v>
      </c>
      <c r="I725" s="7">
        <f t="shared" si="145"/>
        <v>5.1319563961306353E-3</v>
      </c>
      <c r="J725" s="10">
        <f t="shared" si="148"/>
        <v>0.48091174138569293</v>
      </c>
      <c r="K725" s="10">
        <f t="shared" si="149"/>
        <v>0.27077331495645751</v>
      </c>
      <c r="AC725" s="12"/>
      <c r="AD725" s="13"/>
    </row>
    <row r="726" spans="1:30" x14ac:dyDescent="0.3">
      <c r="A726" s="17">
        <v>43530</v>
      </c>
      <c r="B726" s="18">
        <v>-4.0991260706304995E-3</v>
      </c>
      <c r="C726" s="8">
        <f t="shared" si="143"/>
        <v>-5.5299126070630505E-2</v>
      </c>
      <c r="D726" s="5">
        <f t="shared" si="144"/>
        <v>3.0579933441754865E-3</v>
      </c>
      <c r="E726" s="5">
        <f t="shared" si="146"/>
        <v>3.7829491116199857E-3</v>
      </c>
      <c r="F726" s="5">
        <f>B$6+B$7*E723+B$8*(H725*100)^2</f>
        <v>0.3365808609073983</v>
      </c>
      <c r="G726" s="14">
        <v>6.1635535962858493E-3</v>
      </c>
      <c r="H726" s="8">
        <f t="shared" si="147"/>
        <v>5.8015589362463461E-3</v>
      </c>
      <c r="I726" s="7">
        <f t="shared" si="145"/>
        <v>3.6199466003950312E-4</v>
      </c>
      <c r="J726" s="10">
        <f t="shared" si="148"/>
        <v>5.873148572239896E-2</v>
      </c>
      <c r="K726" s="10">
        <f t="shared" si="149"/>
        <v>1.8692712864649685E-3</v>
      </c>
      <c r="AC726" s="12"/>
      <c r="AD726" s="13"/>
    </row>
    <row r="727" spans="1:30" x14ac:dyDescent="0.3">
      <c r="A727" s="17">
        <v>43531</v>
      </c>
      <c r="B727" s="18">
        <v>1.3046454647297379E-3</v>
      </c>
      <c r="C727" s="8">
        <f t="shared" si="143"/>
        <v>-4.9895354535270262E-2</v>
      </c>
      <c r="D727" s="5">
        <f t="shared" si="144"/>
        <v>2.4895464042003147E-3</v>
      </c>
      <c r="E727" s="5">
        <f t="shared" si="146"/>
        <v>3.0579933441754865E-3</v>
      </c>
      <c r="F727" s="5">
        <f>B$6+B$7*E723+B$8*(H726*100)^2</f>
        <v>0.36389421296785501</v>
      </c>
      <c r="G727" s="14">
        <v>5.9037573672610678E-3</v>
      </c>
      <c r="H727" s="8">
        <f t="shared" si="147"/>
        <v>6.0323644864004608E-3</v>
      </c>
      <c r="I727" s="7">
        <f t="shared" si="145"/>
        <v>1.28607119139393E-4</v>
      </c>
      <c r="J727" s="10">
        <f t="shared" si="148"/>
        <v>2.1783943874891618E-2</v>
      </c>
      <c r="K727" s="10">
        <f t="shared" si="149"/>
        <v>2.3054358784158069E-4</v>
      </c>
      <c r="AC727" s="12"/>
      <c r="AD727" s="13"/>
    </row>
    <row r="728" spans="1:30" x14ac:dyDescent="0.3">
      <c r="A728" s="17">
        <v>43532</v>
      </c>
      <c r="B728" s="18">
        <v>1.0806356972274443E-2</v>
      </c>
      <c r="C728" s="8">
        <f t="shared" si="143"/>
        <v>-4.0393643027725558E-2</v>
      </c>
      <c r="D728" s="5">
        <f t="shared" si="144"/>
        <v>1.6316463970513216E-3</v>
      </c>
      <c r="E728" s="5">
        <f t="shared" si="146"/>
        <v>2.4895464042003147E-3</v>
      </c>
      <c r="F728" s="5">
        <f>B$6+B$7*E723+B$8*(H727*100)^2</f>
        <v>0.38898152683538445</v>
      </c>
      <c r="G728" s="14">
        <v>1.5322711220563001E-2</v>
      </c>
      <c r="H728" s="8">
        <f t="shared" si="147"/>
        <v>6.2368383563740403E-3</v>
      </c>
      <c r="I728" s="7">
        <f t="shared" si="145"/>
        <v>9.0858728641889618E-3</v>
      </c>
      <c r="J728" s="10">
        <f t="shared" si="148"/>
        <v>0.59296770221680917</v>
      </c>
      <c r="K728" s="10">
        <f t="shared" si="149"/>
        <v>0.55794475428829182</v>
      </c>
      <c r="AC728" s="12"/>
      <c r="AD728" s="13"/>
    </row>
    <row r="729" spans="1:30" x14ac:dyDescent="0.3">
      <c r="A729" s="17">
        <v>43535</v>
      </c>
      <c r="B729" s="18">
        <v>2.7531316100296854E-2</v>
      </c>
      <c r="C729" s="8">
        <f t="shared" si="143"/>
        <v>-2.3668683899703148E-2</v>
      </c>
      <c r="D729" s="5">
        <f t="shared" si="144"/>
        <v>5.6020659754406701E-4</v>
      </c>
      <c r="E729" s="5">
        <f t="shared" si="146"/>
        <v>1.6316463970513216E-3</v>
      </c>
      <c r="F729" s="5">
        <f>B$6+B$7*E723+B$8*(H728*100)^2</f>
        <v>0.41202422462271021</v>
      </c>
      <c r="G729" s="14">
        <v>1.0416849442171095E-2</v>
      </c>
      <c r="H729" s="8">
        <f t="shared" si="147"/>
        <v>6.4189113144108032E-3</v>
      </c>
      <c r="I729" s="7">
        <f t="shared" si="145"/>
        <v>3.9979381277602923E-3</v>
      </c>
      <c r="J729" s="10">
        <f t="shared" si="148"/>
        <v>0.38379532602009425</v>
      </c>
      <c r="K729" s="10">
        <f t="shared" si="149"/>
        <v>0.13866130694140599</v>
      </c>
      <c r="AC729" s="12"/>
      <c r="AD729" s="13"/>
    </row>
    <row r="730" spans="1:30" x14ac:dyDescent="0.3">
      <c r="A730" s="17">
        <v>43536</v>
      </c>
      <c r="B730" s="18">
        <v>-2.0321162950224943E-3</v>
      </c>
      <c r="C730" s="8">
        <f t="shared" si="143"/>
        <v>-5.3232116295022495E-2</v>
      </c>
      <c r="D730" s="5">
        <f t="shared" si="144"/>
        <v>2.8336582052467993E-3</v>
      </c>
      <c r="E730" s="5">
        <f t="shared" si="146"/>
        <v>5.6020659754406701E-4</v>
      </c>
      <c r="F730" s="5">
        <f>B$6+B$7*E723+B$8*(H729*100)^2</f>
        <v>0.43318894254036899</v>
      </c>
      <c r="G730" s="14">
        <v>6.534609904157219E-3</v>
      </c>
      <c r="H730" s="8">
        <f t="shared" si="147"/>
        <v>6.5817090678665603E-3</v>
      </c>
      <c r="I730" s="7">
        <f t="shared" si="145"/>
        <v>4.7099163709341321E-5</v>
      </c>
      <c r="J730" s="10">
        <f t="shared" si="148"/>
        <v>7.2076473424033394E-3</v>
      </c>
      <c r="K730" s="10">
        <f t="shared" si="149"/>
        <v>2.5727473057512995E-5</v>
      </c>
      <c r="AC730" s="12"/>
      <c r="AD730" s="13"/>
    </row>
    <row r="731" spans="1:30" x14ac:dyDescent="0.3">
      <c r="A731" s="17">
        <v>43537</v>
      </c>
      <c r="B731" s="18">
        <v>1.0938848070961698E-2</v>
      </c>
      <c r="C731" s="8">
        <f t="shared" si="143"/>
        <v>-4.0261151929038307E-2</v>
      </c>
      <c r="D731" s="5">
        <f t="shared" si="144"/>
        <v>1.6209603546531049E-3</v>
      </c>
      <c r="E731" s="5">
        <f t="shared" si="146"/>
        <v>2.8336582052467993E-3</v>
      </c>
      <c r="F731" s="5">
        <f>B$6+B$7*E723+B$8*(H730*100)^2</f>
        <v>0.45262873594773861</v>
      </c>
      <c r="G731" s="14">
        <v>1.0489501555343259E-2</v>
      </c>
      <c r="H731" s="8">
        <f t="shared" si="147"/>
        <v>6.7277688422517799E-3</v>
      </c>
      <c r="I731" s="7">
        <f t="shared" si="145"/>
        <v>3.7617327130914794E-3</v>
      </c>
      <c r="J731" s="10">
        <f t="shared" si="148"/>
        <v>0.35861882409229312</v>
      </c>
      <c r="K731" s="10">
        <f t="shared" si="149"/>
        <v>0.11500390933291182</v>
      </c>
      <c r="AC731" s="12"/>
      <c r="AD731" s="13"/>
    </row>
    <row r="732" spans="1:30" x14ac:dyDescent="0.3">
      <c r="A732" s="17">
        <v>43538</v>
      </c>
      <c r="B732" s="18">
        <v>-3.0277124425935921E-3</v>
      </c>
      <c r="C732" s="8">
        <f t="shared" si="143"/>
        <v>-5.4227712442593598E-2</v>
      </c>
      <c r="D732" s="5">
        <f t="shared" si="144"/>
        <v>2.9406447967566204E-3</v>
      </c>
      <c r="E732" s="5">
        <f t="shared" si="146"/>
        <v>1.6209603546531049E-3</v>
      </c>
      <c r="F732" s="5">
        <f>B$6+B$7*E723+B$8*(H731*100)^2</f>
        <v>0.47048418619240751</v>
      </c>
      <c r="G732" s="14">
        <v>9.4408513529680715E-3</v>
      </c>
      <c r="H732" s="8">
        <f t="shared" si="147"/>
        <v>6.8591849821418834E-3</v>
      </c>
      <c r="I732" s="7">
        <f t="shared" si="145"/>
        <v>2.5816663708261882E-3</v>
      </c>
      <c r="J732" s="10">
        <f t="shared" si="148"/>
        <v>0.27345694517418162</v>
      </c>
      <c r="K732" s="10">
        <f t="shared" si="149"/>
        <v>5.6923388073907732E-2</v>
      </c>
      <c r="AC732" s="12"/>
      <c r="AD732" s="13"/>
    </row>
    <row r="733" spans="1:30" x14ac:dyDescent="0.3">
      <c r="A733" s="17">
        <v>43539</v>
      </c>
      <c r="B733" s="18">
        <v>5.3807616344980855E-3</v>
      </c>
      <c r="C733" s="8">
        <f t="shared" si="143"/>
        <v>-4.5819238365501919E-2</v>
      </c>
      <c r="D733" s="5">
        <f t="shared" si="144"/>
        <v>2.099402604394683E-3</v>
      </c>
      <c r="E733" s="5">
        <f t="shared" si="146"/>
        <v>2.9406447967566204E-3</v>
      </c>
      <c r="F733" s="5">
        <f t="shared" ref="F733" si="151">B$6+B$7*E733+B$8*(G732*100)^2</f>
        <v>0.87344484755523855</v>
      </c>
      <c r="G733" s="14">
        <v>4.7042388760814421E-3</v>
      </c>
      <c r="H733" s="8">
        <f t="shared" si="147"/>
        <v>9.3458271306248678E-3</v>
      </c>
      <c r="I733" s="7">
        <f t="shared" si="145"/>
        <v>4.6415882545434257E-3</v>
      </c>
      <c r="J733" s="10">
        <f t="shared" si="148"/>
        <v>0.98668209179245514</v>
      </c>
      <c r="K733" s="10">
        <f t="shared" si="149"/>
        <v>0.18981775321508598</v>
      </c>
      <c r="AC733" s="12"/>
      <c r="AD733" s="13"/>
    </row>
    <row r="734" spans="1:30" x14ac:dyDescent="0.3">
      <c r="A734" s="17">
        <v>43542</v>
      </c>
      <c r="B734" s="18">
        <v>8.6074522914889665E-3</v>
      </c>
      <c r="C734" s="8">
        <f t="shared" si="143"/>
        <v>-4.2592547708511036E-2</v>
      </c>
      <c r="D734" s="5">
        <f t="shared" si="144"/>
        <v>1.8141251203017887E-3</v>
      </c>
      <c r="E734" s="5">
        <f t="shared" si="146"/>
        <v>2.099402604394683E-3</v>
      </c>
      <c r="F734" s="5">
        <f>B$6+B$7*E733+B$8*(H733*100)^2</f>
        <v>0.85704788187543823</v>
      </c>
      <c r="G734" s="14">
        <v>3.7477679024794453E-3</v>
      </c>
      <c r="H734" s="8">
        <f t="shared" si="147"/>
        <v>9.2576880584487094E-3</v>
      </c>
      <c r="I734" s="7">
        <f t="shared" si="145"/>
        <v>5.5099201559692642E-3</v>
      </c>
      <c r="J734" s="10">
        <f t="shared" si="148"/>
        <v>1.4701871352076032</v>
      </c>
      <c r="K734" s="10">
        <f t="shared" si="149"/>
        <v>0.30912153955351562</v>
      </c>
      <c r="AC734" s="12"/>
      <c r="AD734" s="13"/>
    </row>
    <row r="735" spans="1:30" x14ac:dyDescent="0.3">
      <c r="A735" s="17">
        <v>43543</v>
      </c>
      <c r="B735" s="18">
        <v>-4.0685087837081307E-3</v>
      </c>
      <c r="C735" s="8">
        <f t="shared" si="143"/>
        <v>-5.5268508783708134E-2</v>
      </c>
      <c r="D735" s="5">
        <f t="shared" si="144"/>
        <v>3.0546080631748233E-3</v>
      </c>
      <c r="E735" s="5">
        <f t="shared" si="146"/>
        <v>1.8141251203017887E-3</v>
      </c>
      <c r="F735" s="5">
        <f>B$6+B$7*E733+B$8*(H734*100)^2</f>
        <v>0.84198726889854203</v>
      </c>
      <c r="G735" s="14">
        <v>6.8071694522932047E-3</v>
      </c>
      <c r="H735" s="8">
        <f t="shared" si="147"/>
        <v>9.1759864259846318E-3</v>
      </c>
      <c r="I735" s="7">
        <f t="shared" si="145"/>
        <v>2.3688169736914271E-3</v>
      </c>
      <c r="J735" s="10">
        <f t="shared" si="148"/>
        <v>0.34798854212354274</v>
      </c>
      <c r="K735" s="10">
        <f t="shared" si="149"/>
        <v>4.0459580780506377E-2</v>
      </c>
      <c r="AC735" s="12"/>
      <c r="AD735" s="13"/>
    </row>
    <row r="736" spans="1:30" x14ac:dyDescent="0.3">
      <c r="A736" s="17">
        <v>43544</v>
      </c>
      <c r="B736" s="18">
        <v>-1.5655916878017619E-2</v>
      </c>
      <c r="C736" s="8">
        <f t="shared" si="143"/>
        <v>-6.6855916878017618E-2</v>
      </c>
      <c r="D736" s="5">
        <f t="shared" si="144"/>
        <v>4.4697136216004007E-3</v>
      </c>
      <c r="E736" s="5">
        <f t="shared" si="146"/>
        <v>3.0546080631748233E-3</v>
      </c>
      <c r="F736" s="5">
        <f>B$6+B$7*E733+B$8*(H735*100)^2</f>
        <v>0.82815409587926259</v>
      </c>
      <c r="G736" s="14">
        <v>7.8395281054007334E-3</v>
      </c>
      <c r="H736" s="8">
        <f t="shared" si="147"/>
        <v>9.1002972252518348E-3</v>
      </c>
      <c r="I736" s="7">
        <f t="shared" si="145"/>
        <v>1.2607691198511014E-3</v>
      </c>
      <c r="J736" s="10">
        <f t="shared" si="148"/>
        <v>0.16082206771891591</v>
      </c>
      <c r="K736" s="10">
        <f t="shared" si="149"/>
        <v>1.0586901124908676E-2</v>
      </c>
      <c r="AC736" s="12"/>
      <c r="AD736" s="13"/>
    </row>
    <row r="737" spans="1:30" x14ac:dyDescent="0.3">
      <c r="A737" s="17">
        <v>43545</v>
      </c>
      <c r="B737" s="18">
        <v>-1.3472504439654257E-2</v>
      </c>
      <c r="C737" s="8">
        <f t="shared" si="143"/>
        <v>-6.4672504439654263E-2</v>
      </c>
      <c r="D737" s="5">
        <f t="shared" si="144"/>
        <v>4.1825328304971E-3</v>
      </c>
      <c r="E737" s="5">
        <f t="shared" si="146"/>
        <v>4.4697136216004007E-3</v>
      </c>
      <c r="F737" s="5">
        <f>B$6+B$7*E733+B$8*(H736*100)^2</f>
        <v>0.81544832646105425</v>
      </c>
      <c r="G737" s="14">
        <v>1.8153033546518926E-2</v>
      </c>
      <c r="H737" s="8">
        <f t="shared" si="147"/>
        <v>9.0302177518654242E-3</v>
      </c>
      <c r="I737" s="7">
        <f t="shared" si="145"/>
        <v>9.1228157946535021E-3</v>
      </c>
      <c r="J737" s="10">
        <f t="shared" si="148"/>
        <v>0.50255048398800084</v>
      </c>
      <c r="K737" s="10">
        <f t="shared" si="149"/>
        <v>0.3119930396294619</v>
      </c>
      <c r="AC737" s="12"/>
      <c r="AD737" s="13"/>
    </row>
    <row r="738" spans="1:30" x14ac:dyDescent="0.3">
      <c r="A738" s="17">
        <v>43546</v>
      </c>
      <c r="B738" s="18">
        <v>-3.144160203748466E-2</v>
      </c>
      <c r="C738" s="8">
        <f t="shared" si="143"/>
        <v>-8.2641602037484663E-2</v>
      </c>
      <c r="D738" s="5">
        <f t="shared" si="144"/>
        <v>6.8296343873219889E-3</v>
      </c>
      <c r="E738" s="5">
        <f t="shared" si="146"/>
        <v>4.1825328304971E-3</v>
      </c>
      <c r="F738" s="5">
        <f>B$6+B$7*E733+B$8*(H737*100)^2</f>
        <v>0.80377807725043005</v>
      </c>
      <c r="G738" s="14">
        <v>1.6041196922849037E-2</v>
      </c>
      <c r="H738" s="8">
        <f t="shared" si="147"/>
        <v>8.965367127175718E-3</v>
      </c>
      <c r="I738" s="7">
        <f t="shared" si="145"/>
        <v>7.0758297956733194E-3</v>
      </c>
      <c r="J738" s="10">
        <f t="shared" si="148"/>
        <v>0.44110360527988574</v>
      </c>
      <c r="K738" s="10">
        <f t="shared" si="149"/>
        <v>0.20744922077151462</v>
      </c>
      <c r="AC738" s="12"/>
      <c r="AD738" s="13"/>
    </row>
    <row r="739" spans="1:30" x14ac:dyDescent="0.3">
      <c r="A739" s="17">
        <v>43549</v>
      </c>
      <c r="B739" s="18">
        <v>-7.7909468873584064E-4</v>
      </c>
      <c r="C739" s="8">
        <f t="shared" si="143"/>
        <v>-5.1979094688735843E-2</v>
      </c>
      <c r="D739" s="5">
        <f t="shared" si="144"/>
        <v>2.7018262846605669E-3</v>
      </c>
      <c r="E739" s="5">
        <f t="shared" si="146"/>
        <v>6.8296343873219889E-3</v>
      </c>
      <c r="F739" s="5">
        <f>B$6+B$7*E733+B$8*(H738*100)^2</f>
        <v>0.79305895335047161</v>
      </c>
      <c r="G739" s="14">
        <v>8.9440906059835394E-3</v>
      </c>
      <c r="H739" s="8">
        <f t="shared" si="147"/>
        <v>8.9053857488065706E-3</v>
      </c>
      <c r="I739" s="7">
        <f t="shared" si="145"/>
        <v>3.870485717696881E-5</v>
      </c>
      <c r="J739" s="10">
        <f t="shared" si="148"/>
        <v>4.3274223039596119E-3</v>
      </c>
      <c r="K739" s="10">
        <f t="shared" si="149"/>
        <v>9.4175813558639021E-6</v>
      </c>
      <c r="AC739" s="12"/>
      <c r="AD739" s="13"/>
    </row>
    <row r="740" spans="1:30" x14ac:dyDescent="0.3">
      <c r="A740" s="17">
        <v>43550</v>
      </c>
      <c r="B740" s="18">
        <v>1.7410702858286258E-2</v>
      </c>
      <c r="C740" s="8">
        <f t="shared" si="143"/>
        <v>-3.3789297141713748E-2</v>
      </c>
      <c r="D740" s="5">
        <f t="shared" si="144"/>
        <v>1.1417166013310248E-3</v>
      </c>
      <c r="E740" s="5">
        <f t="shared" si="146"/>
        <v>2.7018262846605669E-3</v>
      </c>
      <c r="F740" s="5">
        <f>B$6+B$7*E733+B$8*(H739*100)^2</f>
        <v>0.78321343804835997</v>
      </c>
      <c r="G740" s="14">
        <v>9.0573536727894151E-3</v>
      </c>
      <c r="H740" s="8">
        <f t="shared" si="147"/>
        <v>8.8499346779982498E-3</v>
      </c>
      <c r="I740" s="7">
        <f t="shared" si="145"/>
        <v>2.0741899479116525E-4</v>
      </c>
      <c r="J740" s="10">
        <f t="shared" si="148"/>
        <v>2.2900617805651606E-2</v>
      </c>
      <c r="K740" s="10">
        <f t="shared" si="149"/>
        <v>2.7043722712116747E-4</v>
      </c>
      <c r="AC740" s="12"/>
      <c r="AD740" s="13"/>
    </row>
    <row r="741" spans="1:30" x14ac:dyDescent="0.3">
      <c r="A741" s="17">
        <v>43551</v>
      </c>
      <c r="B741" s="18">
        <v>-3.636958721141853E-2</v>
      </c>
      <c r="C741" s="8">
        <f t="shared" si="143"/>
        <v>-8.7569587211418526E-2</v>
      </c>
      <c r="D741" s="5">
        <f t="shared" si="144"/>
        <v>7.6684326043782352E-3</v>
      </c>
      <c r="E741" s="5">
        <f t="shared" si="146"/>
        <v>1.1417166013310248E-3</v>
      </c>
      <c r="F741" s="5">
        <f>B$6+B$7*E733+B$8*(H740*100)^2</f>
        <v>0.7741703322433704</v>
      </c>
      <c r="G741" s="14">
        <v>1.3819108656633751E-2</v>
      </c>
      <c r="H741" s="8">
        <f t="shared" si="147"/>
        <v>8.798694972797786E-3</v>
      </c>
      <c r="I741" s="7">
        <f t="shared" si="145"/>
        <v>5.0204136838359649E-3</v>
      </c>
      <c r="J741" s="10">
        <f t="shared" si="148"/>
        <v>0.36329504373829175</v>
      </c>
      <c r="K741" s="10">
        <f t="shared" si="149"/>
        <v>0.11913726438812344</v>
      </c>
      <c r="AC741" s="12"/>
      <c r="AD741" s="13"/>
    </row>
    <row r="742" spans="1:30" x14ac:dyDescent="0.3">
      <c r="A742" s="17">
        <v>43552</v>
      </c>
      <c r="B742" s="18">
        <v>2.66908679308249E-2</v>
      </c>
      <c r="C742" s="8">
        <f t="shared" si="143"/>
        <v>-2.4509132069175103E-2</v>
      </c>
      <c r="D742" s="5">
        <f t="shared" si="144"/>
        <v>6.0069755478426743E-4</v>
      </c>
      <c r="E742" s="5">
        <f t="shared" si="146"/>
        <v>7.6684326043782352E-3</v>
      </c>
      <c r="F742" s="5">
        <f>B$6+B$7*E733+B$8*(H741*100)^2</f>
        <v>0.76586423956148741</v>
      </c>
      <c r="G742" s="14">
        <v>1.8043618669685686E-2</v>
      </c>
      <c r="H742" s="8">
        <f t="shared" si="147"/>
        <v>8.7513669764299525E-3</v>
      </c>
      <c r="I742" s="7">
        <f t="shared" si="145"/>
        <v>9.2922516932557337E-3</v>
      </c>
      <c r="J742" s="10">
        <f t="shared" si="148"/>
        <v>0.51498825503707024</v>
      </c>
      <c r="K742" s="10">
        <f t="shared" si="149"/>
        <v>0.33822356863314074</v>
      </c>
      <c r="AC742" s="12"/>
      <c r="AD742" s="13"/>
    </row>
    <row r="743" spans="1:30" x14ac:dyDescent="0.3">
      <c r="A743" s="17">
        <v>43553</v>
      </c>
      <c r="B743" s="18">
        <v>1.0811257860765724E-2</v>
      </c>
      <c r="C743" s="8">
        <f t="shared" si="143"/>
        <v>-4.0388742139234282E-2</v>
      </c>
      <c r="D743" s="5">
        <f t="shared" si="144"/>
        <v>1.6312504915895591E-3</v>
      </c>
      <c r="E743" s="5">
        <f t="shared" si="146"/>
        <v>6.0069755478426743E-4</v>
      </c>
      <c r="F743" s="5">
        <f t="shared" ref="F743" si="152">B$6+B$7*E743+B$8*(G742*100)^2</f>
        <v>3.0450189893752362</v>
      </c>
      <c r="G743" s="14">
        <v>8.8349067247125261E-3</v>
      </c>
      <c r="H743" s="8">
        <f t="shared" si="147"/>
        <v>1.7449982777570972E-2</v>
      </c>
      <c r="I743" s="7">
        <f t="shared" si="145"/>
        <v>8.6150760528584461E-3</v>
      </c>
      <c r="J743" s="10">
        <f t="shared" si="148"/>
        <v>0.97511794083358216</v>
      </c>
      <c r="K743" s="10">
        <f t="shared" si="149"/>
        <v>0.18692699278362834</v>
      </c>
      <c r="AC743" s="12"/>
      <c r="AD743" s="13"/>
    </row>
    <row r="744" spans="1:30" x14ac:dyDescent="0.3">
      <c r="A744" s="17">
        <v>43556</v>
      </c>
      <c r="B744" s="18">
        <v>6.6747345251350794E-3</v>
      </c>
      <c r="C744" s="8">
        <f t="shared" si="143"/>
        <v>-4.452526547486492E-2</v>
      </c>
      <c r="D744" s="5">
        <f t="shared" si="144"/>
        <v>1.9824992656071981E-3</v>
      </c>
      <c r="E744" s="5">
        <f t="shared" si="146"/>
        <v>1.6312504915895591E-3</v>
      </c>
      <c r="F744" s="5">
        <f>B$6+B$7*E743+B$8*(H743*100)^2</f>
        <v>2.8514885065241704</v>
      </c>
      <c r="G744" s="14">
        <v>9.5874353820218586E-3</v>
      </c>
      <c r="H744" s="8">
        <f t="shared" si="147"/>
        <v>1.6886351016499004E-2</v>
      </c>
      <c r="I744" s="7">
        <f t="shared" si="145"/>
        <v>7.2989156344771457E-3</v>
      </c>
      <c r="J744" s="10">
        <f t="shared" si="148"/>
        <v>0.761300112453838</v>
      </c>
      <c r="K744" s="10">
        <f t="shared" si="149"/>
        <v>0.13381464854488945</v>
      </c>
      <c r="AC744" s="12"/>
      <c r="AD744" s="13"/>
    </row>
    <row r="745" spans="1:30" x14ac:dyDescent="0.3">
      <c r="A745" s="17">
        <v>43557</v>
      </c>
      <c r="B745" s="18">
        <v>-6.9682324989614073E-3</v>
      </c>
      <c r="C745" s="8">
        <f t="shared" si="143"/>
        <v>-5.8168232498961407E-2</v>
      </c>
      <c r="D745" s="5">
        <f t="shared" si="144"/>
        <v>3.3835432720532299E-3</v>
      </c>
      <c r="E745" s="5">
        <f t="shared" si="146"/>
        <v>1.9824992656071981E-3</v>
      </c>
      <c r="F745" s="5">
        <f>B$6+B$7*E743+B$8*(H744*100)^2</f>
        <v>2.6737307580254668</v>
      </c>
      <c r="G745" s="14">
        <v>1.2176462768384074E-2</v>
      </c>
      <c r="H745" s="8">
        <f t="shared" si="147"/>
        <v>1.6351546587480545E-2</v>
      </c>
      <c r="I745" s="7">
        <f t="shared" si="145"/>
        <v>4.1750838190964708E-3</v>
      </c>
      <c r="J745" s="10">
        <f t="shared" si="148"/>
        <v>0.34288150003110812</v>
      </c>
      <c r="K745" s="10">
        <f t="shared" si="149"/>
        <v>3.948502242566243E-2</v>
      </c>
      <c r="AC745" s="12"/>
      <c r="AD745" s="13"/>
    </row>
    <row r="746" spans="1:30" x14ac:dyDescent="0.3">
      <c r="A746" s="17">
        <v>43558</v>
      </c>
      <c r="B746" s="18">
        <v>-9.4377089560273627E-3</v>
      </c>
      <c r="C746" s="8">
        <f t="shared" si="143"/>
        <v>-6.0637708956027367E-2</v>
      </c>
      <c r="D746" s="5">
        <f t="shared" si="144"/>
        <v>3.6769317474358815E-3</v>
      </c>
      <c r="E746" s="5">
        <f t="shared" si="146"/>
        <v>3.3835432720532299E-3</v>
      </c>
      <c r="F746" s="5">
        <f>B$6+B$7*E743+B$8*(H745*100)^2</f>
        <v>2.510460266029408</v>
      </c>
      <c r="G746" s="14">
        <v>1.5774531550010868E-2</v>
      </c>
      <c r="H746" s="8">
        <f t="shared" si="147"/>
        <v>1.5844432037878189E-2</v>
      </c>
      <c r="I746" s="7">
        <f t="shared" si="145"/>
        <v>6.9900487867320671E-5</v>
      </c>
      <c r="J746" s="10">
        <f t="shared" si="148"/>
        <v>4.4312243216675755E-3</v>
      </c>
      <c r="K746" s="10">
        <f t="shared" si="149"/>
        <v>9.7601553670223495E-6</v>
      </c>
      <c r="AC746" s="12"/>
      <c r="AD746" s="13"/>
    </row>
    <row r="747" spans="1:30" x14ac:dyDescent="0.3">
      <c r="A747" s="17">
        <v>43559</v>
      </c>
      <c r="B747" s="18">
        <v>1.9098712631969206E-2</v>
      </c>
      <c r="C747" s="8">
        <f t="shared" si="143"/>
        <v>-3.2101287368030793E-2</v>
      </c>
      <c r="D747" s="5">
        <f t="shared" si="144"/>
        <v>1.0304926506848934E-3</v>
      </c>
      <c r="E747" s="5">
        <f t="shared" si="146"/>
        <v>3.6769317474358815E-3</v>
      </c>
      <c r="F747" s="5">
        <f>B$6+B$7*E743+B$8*(H746*100)^2</f>
        <v>2.3604963191310282</v>
      </c>
      <c r="G747" s="14">
        <v>9.9136300014110185E-3</v>
      </c>
      <c r="H747" s="8">
        <f t="shared" si="147"/>
        <v>1.5363906791994763E-2</v>
      </c>
      <c r="I747" s="7">
        <f t="shared" si="145"/>
        <v>5.4502767905837447E-3</v>
      </c>
      <c r="J747" s="10">
        <f t="shared" si="148"/>
        <v>0.54977609511430225</v>
      </c>
      <c r="K747" s="10">
        <f t="shared" si="149"/>
        <v>8.3364966141375341E-2</v>
      </c>
      <c r="AC747" s="12"/>
      <c r="AD747" s="13"/>
    </row>
    <row r="748" spans="1:30" x14ac:dyDescent="0.3">
      <c r="A748" s="17">
        <v>43560</v>
      </c>
      <c r="B748" s="18">
        <v>8.220456691867873E-3</v>
      </c>
      <c r="C748" s="8">
        <f t="shared" si="143"/>
        <v>-4.2979543308132126E-2</v>
      </c>
      <c r="D748" s="5">
        <f t="shared" si="144"/>
        <v>1.847241142975605E-3</v>
      </c>
      <c r="E748" s="5">
        <f t="shared" si="146"/>
        <v>1.0304926506848934E-3</v>
      </c>
      <c r="F748" s="5">
        <f>B$6+B$7*E743+B$8*(H747*100)^2</f>
        <v>2.2227544339048664</v>
      </c>
      <c r="G748" s="14">
        <v>8.0820605896752898E-3</v>
      </c>
      <c r="H748" s="8">
        <f t="shared" si="147"/>
        <v>1.490890483538233E-2</v>
      </c>
      <c r="I748" s="7">
        <f t="shared" si="145"/>
        <v>6.8268442457070401E-3</v>
      </c>
      <c r="J748" s="10">
        <f t="shared" si="148"/>
        <v>0.84469105000626088</v>
      </c>
      <c r="K748" s="10">
        <f t="shared" si="149"/>
        <v>0.15440800635554175</v>
      </c>
      <c r="AC748" s="12"/>
      <c r="AD748" s="13"/>
    </row>
    <row r="749" spans="1:30" x14ac:dyDescent="0.3">
      <c r="A749" s="17">
        <v>43563</v>
      </c>
      <c r="B749" s="18">
        <v>2.6841236413384824E-3</v>
      </c>
      <c r="C749" s="8">
        <f t="shared" si="143"/>
        <v>-4.8515876358661517E-2</v>
      </c>
      <c r="D749" s="5">
        <f t="shared" si="144"/>
        <v>2.3537902588489316E-3</v>
      </c>
      <c r="E749" s="5">
        <f t="shared" si="146"/>
        <v>1.847241142975605E-3</v>
      </c>
      <c r="F749" s="5">
        <f>B$6+B$7*E743+B$8*(H748*100)^2</f>
        <v>2.0962385123246365</v>
      </c>
      <c r="G749" s="14">
        <v>5.7234933505401781E-3</v>
      </c>
      <c r="H749" s="8">
        <f t="shared" si="147"/>
        <v>1.447839256383331E-2</v>
      </c>
      <c r="I749" s="7">
        <f t="shared" si="145"/>
        <v>8.7548992132931314E-3</v>
      </c>
      <c r="J749" s="10">
        <f t="shared" si="148"/>
        <v>1.5296425936210534</v>
      </c>
      <c r="K749" s="10">
        <f t="shared" si="149"/>
        <v>0.32339078719653958</v>
      </c>
      <c r="AC749" s="12"/>
      <c r="AD749" s="13"/>
    </row>
    <row r="750" spans="1:30" x14ac:dyDescent="0.3">
      <c r="A750" s="17">
        <v>43564</v>
      </c>
      <c r="B750" s="18">
        <v>-1.1122643208865871E-2</v>
      </c>
      <c r="C750" s="8">
        <f t="shared" si="143"/>
        <v>-6.2322643208865873E-2</v>
      </c>
      <c r="D750" s="5">
        <f t="shared" si="144"/>
        <v>3.8841118565395953E-3</v>
      </c>
      <c r="E750" s="5">
        <f t="shared" si="146"/>
        <v>2.3537902588489316E-3</v>
      </c>
      <c r="F750" s="5">
        <f>B$6+B$7*E743+B$8*(H749*100)^2</f>
        <v>1.9800336383531958</v>
      </c>
      <c r="G750" s="14">
        <v>1.2548174351025536E-2</v>
      </c>
      <c r="H750" s="8">
        <f t="shared" si="147"/>
        <v>1.4071366807645929E-2</v>
      </c>
      <c r="I750" s="7">
        <f t="shared" si="145"/>
        <v>1.5231924566203939E-3</v>
      </c>
      <c r="J750" s="10">
        <f t="shared" si="148"/>
        <v>0.12138757511732427</v>
      </c>
      <c r="K750" s="10">
        <f t="shared" si="149"/>
        <v>6.3191700603477674E-3</v>
      </c>
      <c r="AC750" s="12"/>
      <c r="AD750" s="13"/>
    </row>
    <row r="751" spans="1:30" x14ac:dyDescent="0.3">
      <c r="A751" s="17">
        <v>43565</v>
      </c>
      <c r="B751" s="18">
        <v>-3.5267533758810048E-3</v>
      </c>
      <c r="C751" s="8">
        <f t="shared" si="143"/>
        <v>-5.472675337588101E-2</v>
      </c>
      <c r="D751" s="5">
        <f t="shared" si="144"/>
        <v>2.9950175350645035E-3</v>
      </c>
      <c r="E751" s="5">
        <f t="shared" si="146"/>
        <v>3.8841118565395953E-3</v>
      </c>
      <c r="F751" s="5">
        <f>B$6+B$7*E743+B$8*(H750*100)^2</f>
        <v>1.8732994616104275</v>
      </c>
      <c r="G751" s="14">
        <v>8.4435395670346657E-3</v>
      </c>
      <c r="H751" s="8">
        <f t="shared" si="147"/>
        <v>1.3686853040821427E-2</v>
      </c>
      <c r="I751" s="7">
        <f t="shared" si="145"/>
        <v>5.243313473786761E-3</v>
      </c>
      <c r="J751" s="10">
        <f t="shared" si="148"/>
        <v>0.62098524347037432</v>
      </c>
      <c r="K751" s="10">
        <f t="shared" si="149"/>
        <v>9.9942901504699977E-2</v>
      </c>
      <c r="AC751" s="12"/>
      <c r="AD751" s="13"/>
    </row>
    <row r="752" spans="1:30" x14ac:dyDescent="0.3">
      <c r="A752" s="17">
        <v>43566</v>
      </c>
      <c r="B752" s="18">
        <v>-1.2563875230678666E-2</v>
      </c>
      <c r="C752" s="8">
        <f t="shared" si="143"/>
        <v>-6.3763875230678668E-2</v>
      </c>
      <c r="D752" s="5">
        <f t="shared" si="144"/>
        <v>4.065831784433557E-3</v>
      </c>
      <c r="E752" s="5">
        <f t="shared" si="146"/>
        <v>2.9950175350645035E-3</v>
      </c>
      <c r="F752" s="5">
        <f>B$6+B$7*E743+B$8*(H751*100)^2</f>
        <v>1.7752641202721948</v>
      </c>
      <c r="G752" s="14">
        <v>1.1028516637518099E-2</v>
      </c>
      <c r="H752" s="8">
        <f t="shared" si="147"/>
        <v>1.3323903783321893E-2</v>
      </c>
      <c r="I752" s="7">
        <f t="shared" si="145"/>
        <v>2.2953871458037938E-3</v>
      </c>
      <c r="J752" s="10">
        <f t="shared" si="148"/>
        <v>0.20813199283710349</v>
      </c>
      <c r="K752" s="10">
        <f t="shared" si="149"/>
        <v>1.6799486905444194E-2</v>
      </c>
      <c r="AC752" s="12"/>
      <c r="AD752" s="13"/>
    </row>
    <row r="753" spans="1:30" x14ac:dyDescent="0.3">
      <c r="A753" s="17">
        <v>43567</v>
      </c>
      <c r="B753" s="18">
        <v>-2.0040109980850158E-2</v>
      </c>
      <c r="C753" s="8">
        <f t="shared" si="143"/>
        <v>-7.1240109980850161E-2</v>
      </c>
      <c r="D753" s="5">
        <f t="shared" si="144"/>
        <v>5.0751532700836271E-3</v>
      </c>
      <c r="E753" s="5">
        <f t="shared" si="146"/>
        <v>4.065831784433557E-3</v>
      </c>
      <c r="F753" s="5">
        <f t="shared" ref="F753" si="153">B$6+B$7*E753+B$8*(G752*100)^2</f>
        <v>1.172015852573125</v>
      </c>
      <c r="G753" s="14">
        <v>1.1854885944917895E-2</v>
      </c>
      <c r="H753" s="8">
        <f t="shared" si="147"/>
        <v>1.0825968097926046E-2</v>
      </c>
      <c r="I753" s="7">
        <f t="shared" si="145"/>
        <v>1.0289178469918489E-3</v>
      </c>
      <c r="J753" s="10">
        <f t="shared" si="148"/>
        <v>8.6792724263445031E-2</v>
      </c>
      <c r="K753" s="10">
        <f t="shared" si="149"/>
        <v>4.2492507337585916E-3</v>
      </c>
      <c r="AC753" s="12"/>
      <c r="AD753" s="13"/>
    </row>
    <row r="754" spans="1:30" x14ac:dyDescent="0.3">
      <c r="A754" s="17">
        <v>43570</v>
      </c>
      <c r="B754" s="18">
        <v>2.2370652162743655E-3</v>
      </c>
      <c r="C754" s="8">
        <f t="shared" si="143"/>
        <v>-4.896293478372564E-2</v>
      </c>
      <c r="D754" s="5">
        <f t="shared" si="144"/>
        <v>2.3973689826353702E-3</v>
      </c>
      <c r="E754" s="5">
        <f t="shared" si="146"/>
        <v>5.0751532700836271E-3</v>
      </c>
      <c r="F754" s="5">
        <f>B$6+B$7*E753+B$8*(H753*100)^2</f>
        <v>1.131357586988976</v>
      </c>
      <c r="G754" s="14">
        <v>7.7959694464080076E-3</v>
      </c>
      <c r="H754" s="8">
        <f t="shared" si="147"/>
        <v>1.0636529448034147E-2</v>
      </c>
      <c r="I754" s="7">
        <f t="shared" si="145"/>
        <v>2.8405600016261391E-3</v>
      </c>
      <c r="J754" s="10">
        <f t="shared" si="148"/>
        <v>0.36436263907305677</v>
      </c>
      <c r="K754" s="10">
        <f t="shared" si="149"/>
        <v>4.3630354961759599E-2</v>
      </c>
      <c r="AC754" s="12"/>
      <c r="AD754" s="13"/>
    </row>
    <row r="755" spans="1:30" x14ac:dyDescent="0.3">
      <c r="A755" s="17">
        <v>43571</v>
      </c>
      <c r="B755" s="18">
        <v>1.3339507145782636E-2</v>
      </c>
      <c r="C755" s="8">
        <f t="shared" si="143"/>
        <v>-3.7860492854217366E-2</v>
      </c>
      <c r="D755" s="5">
        <f t="shared" si="144"/>
        <v>1.4334169191642441E-3</v>
      </c>
      <c r="E755" s="5">
        <f t="shared" si="146"/>
        <v>2.3973689826353702E-3</v>
      </c>
      <c r="F755" s="5">
        <f>B$6+B$7*E753+B$8*(H754*100)^2</f>
        <v>1.094012970049935</v>
      </c>
      <c r="G755" s="14">
        <v>1.3906000619629268E-2</v>
      </c>
      <c r="H755" s="8">
        <f t="shared" si="147"/>
        <v>1.0459507493424034E-2</v>
      </c>
      <c r="I755" s="7">
        <f t="shared" si="145"/>
        <v>3.4464931262052339E-3</v>
      </c>
      <c r="J755" s="10">
        <f t="shared" si="148"/>
        <v>0.24784215249784139</v>
      </c>
      <c r="K755" s="10">
        <f t="shared" si="149"/>
        <v>4.4699092035619836E-2</v>
      </c>
      <c r="AC755" s="12"/>
      <c r="AD755" s="13"/>
    </row>
    <row r="756" spans="1:30" x14ac:dyDescent="0.3">
      <c r="A756" s="17">
        <v>43572</v>
      </c>
      <c r="B756" s="18">
        <v>-1.1171752176018016E-2</v>
      </c>
      <c r="C756" s="8">
        <f t="shared" si="143"/>
        <v>-6.2371752176018022E-2</v>
      </c>
      <c r="D756" s="5">
        <f t="shared" si="144"/>
        <v>3.8902354695066091E-3</v>
      </c>
      <c r="E756" s="5">
        <f t="shared" si="146"/>
        <v>1.4334169191642441E-3</v>
      </c>
      <c r="F756" s="5">
        <f>B$6+B$7*E753+B$8*(H755*100)^2</f>
        <v>1.0597119393914263</v>
      </c>
      <c r="G756" s="14">
        <v>1.7995087627561308E-2</v>
      </c>
      <c r="H756" s="8">
        <f t="shared" si="147"/>
        <v>1.0294231099948292E-2</v>
      </c>
      <c r="I756" s="7">
        <f t="shared" si="145"/>
        <v>7.7008565276130165E-3</v>
      </c>
      <c r="J756" s="10">
        <f t="shared" si="148"/>
        <v>0.42794215215814624</v>
      </c>
      <c r="K756" s="10">
        <f t="shared" si="149"/>
        <v>0.18955980077705448</v>
      </c>
      <c r="AC756" s="12"/>
      <c r="AD756" s="13"/>
    </row>
    <row r="757" spans="1:30" x14ac:dyDescent="0.3">
      <c r="A757" s="17">
        <v>43573</v>
      </c>
      <c r="B757" s="18">
        <v>1.3765567648497963E-2</v>
      </c>
      <c r="C757" s="8">
        <f t="shared" si="143"/>
        <v>-3.7434432351502039E-2</v>
      </c>
      <c r="D757" s="5">
        <f t="shared" si="144"/>
        <v>1.4013367254791826E-3</v>
      </c>
      <c r="E757" s="5">
        <f t="shared" si="146"/>
        <v>3.8902354695066091E-3</v>
      </c>
      <c r="F757" s="5">
        <f>B$6+B$7*E753+B$8*(H756*100)^2</f>
        <v>1.0282064427315856</v>
      </c>
      <c r="G757" s="14">
        <v>1.1279714877011042E-2</v>
      </c>
      <c r="H757" s="8">
        <f t="shared" si="147"/>
        <v>1.0140051492628555E-2</v>
      </c>
      <c r="I757" s="7">
        <f t="shared" si="145"/>
        <v>1.1396633843824867E-3</v>
      </c>
      <c r="J757" s="10">
        <f t="shared" si="148"/>
        <v>0.10103654186376745</v>
      </c>
      <c r="K757" s="10">
        <f t="shared" si="149"/>
        <v>5.8793753785388869E-3</v>
      </c>
      <c r="AC757" s="12"/>
      <c r="AD757" s="13"/>
    </row>
    <row r="758" spans="1:30" x14ac:dyDescent="0.3">
      <c r="A758" s="17">
        <v>43577</v>
      </c>
      <c r="B758" s="18">
        <v>1.0572724495225477E-4</v>
      </c>
      <c r="C758" s="8">
        <f t="shared" si="143"/>
        <v>-5.109427275504775E-2</v>
      </c>
      <c r="D758" s="5">
        <f t="shared" si="144"/>
        <v>2.6106247083672149E-3</v>
      </c>
      <c r="E758" s="5">
        <f t="shared" si="146"/>
        <v>1.4013367254791826E-3</v>
      </c>
      <c r="F758" s="5">
        <f>B$6+B$7*E753+B$8*(H757*100)^2</f>
        <v>0.9992686440495222</v>
      </c>
      <c r="G758" s="14">
        <v>9.5569479677772157E-3</v>
      </c>
      <c r="H758" s="8">
        <f t="shared" si="147"/>
        <v>9.9963425514010985E-3</v>
      </c>
      <c r="I758" s="7">
        <f t="shared" si="145"/>
        <v>4.393945836238828E-4</v>
      </c>
      <c r="J758" s="10">
        <f t="shared" si="148"/>
        <v>4.597645452349141E-2</v>
      </c>
      <c r="K758" s="10">
        <f t="shared" si="149"/>
        <v>9.9532050026240881E-4</v>
      </c>
      <c r="AC758" s="12"/>
      <c r="AD758" s="13"/>
    </row>
    <row r="759" spans="1:30" x14ac:dyDescent="0.3">
      <c r="A759" s="17">
        <v>43578</v>
      </c>
      <c r="B759" s="18">
        <v>1.4015168176146633E-2</v>
      </c>
      <c r="C759" s="8">
        <f t="shared" si="143"/>
        <v>-3.7184831823853369E-2</v>
      </c>
      <c r="D759" s="5">
        <f t="shared" si="144"/>
        <v>1.3827117177682583E-3</v>
      </c>
      <c r="E759" s="5">
        <f t="shared" si="146"/>
        <v>2.6106247083672149E-3</v>
      </c>
      <c r="F759" s="5">
        <f>B$6+B$7*E753+B$8*(H758*100)^2</f>
        <v>0.97268927596004684</v>
      </c>
      <c r="G759" s="14">
        <v>9.5623001129568237E-3</v>
      </c>
      <c r="H759" s="8">
        <f t="shared" si="147"/>
        <v>9.8625010821801525E-3</v>
      </c>
      <c r="I759" s="7">
        <f t="shared" si="145"/>
        <v>3.002009692233288E-4</v>
      </c>
      <c r="J759" s="10">
        <f t="shared" si="148"/>
        <v>3.139422164930375E-2</v>
      </c>
      <c r="K759" s="10">
        <f t="shared" si="149"/>
        <v>4.7287546656682444E-4</v>
      </c>
      <c r="AC759" s="12"/>
      <c r="AD759" s="13"/>
    </row>
    <row r="760" spans="1:30" x14ac:dyDescent="0.3">
      <c r="A760" s="17">
        <v>43579</v>
      </c>
      <c r="B760" s="18">
        <v>-9.1953226354423E-3</v>
      </c>
      <c r="C760" s="8">
        <f t="shared" si="143"/>
        <v>-6.0395322635442304E-2</v>
      </c>
      <c r="D760" s="5">
        <f t="shared" si="144"/>
        <v>3.6475949962391694E-3</v>
      </c>
      <c r="E760" s="5">
        <f t="shared" si="146"/>
        <v>1.3827117177682583E-3</v>
      </c>
      <c r="F760" s="5">
        <f>B$6+B$7*E753+B$8*(H759*100)^2</f>
        <v>0.94827612636986369</v>
      </c>
      <c r="G760" s="14">
        <v>1.2643520833286803E-2</v>
      </c>
      <c r="H760" s="8">
        <f t="shared" si="147"/>
        <v>9.7379470442689499E-3</v>
      </c>
      <c r="I760" s="7">
        <f t="shared" si="145"/>
        <v>2.9055737890178526E-3</v>
      </c>
      <c r="J760" s="10">
        <f t="shared" si="148"/>
        <v>0.22980733193939945</v>
      </c>
      <c r="K760" s="10">
        <f t="shared" si="149"/>
        <v>3.7261844038427361E-2</v>
      </c>
      <c r="AC760" s="12"/>
      <c r="AD760" s="13"/>
    </row>
    <row r="761" spans="1:30" x14ac:dyDescent="0.3">
      <c r="A761" s="17">
        <v>43580</v>
      </c>
      <c r="B761" s="18">
        <v>1.5731259657479991E-2</v>
      </c>
      <c r="C761" s="8">
        <f t="shared" si="143"/>
        <v>-3.5468740342520011E-2</v>
      </c>
      <c r="D761" s="5">
        <f t="shared" si="144"/>
        <v>1.2580315414851065E-3</v>
      </c>
      <c r="E761" s="5">
        <f t="shared" si="146"/>
        <v>3.6475949962391694E-3</v>
      </c>
      <c r="F761" s="5">
        <f>B$6+B$7*E753+B$8*(H760*100)^2</f>
        <v>0.92585264847128046</v>
      </c>
      <c r="G761" s="14">
        <v>1.4737004919141284E-2</v>
      </c>
      <c r="H761" s="8">
        <f t="shared" si="147"/>
        <v>9.6221237181366593E-3</v>
      </c>
      <c r="I761" s="7">
        <f t="shared" si="145"/>
        <v>5.1148812010046243E-3</v>
      </c>
      <c r="J761" s="10">
        <f t="shared" si="148"/>
        <v>0.34707738981352432</v>
      </c>
      <c r="K761" s="10">
        <f t="shared" si="149"/>
        <v>0.10527841064679233</v>
      </c>
      <c r="AC761" s="12"/>
      <c r="AD761" s="13"/>
    </row>
    <row r="762" spans="1:30" x14ac:dyDescent="0.3">
      <c r="A762" s="17">
        <v>43581</v>
      </c>
      <c r="B762" s="18">
        <v>-3.2782152726960065E-3</v>
      </c>
      <c r="C762" s="8">
        <f t="shared" si="143"/>
        <v>-5.4478215272696008E-2</v>
      </c>
      <c r="D762" s="5">
        <f t="shared" si="144"/>
        <v>2.9678759392982087E-3</v>
      </c>
      <c r="E762" s="5">
        <f t="shared" si="146"/>
        <v>1.2580315414851065E-3</v>
      </c>
      <c r="F762" s="5">
        <f>B$6+B$7*E753+B$8*(H761*100)^2</f>
        <v>0.90525668402143178</v>
      </c>
      <c r="G762" s="14">
        <v>7.4251924126582927E-3</v>
      </c>
      <c r="H762" s="8">
        <f t="shared" si="147"/>
        <v>9.5144978008375805E-3</v>
      </c>
      <c r="I762" s="7">
        <f t="shared" si="145"/>
        <v>2.0893053881792878E-3</v>
      </c>
      <c r="J762" s="10">
        <f t="shared" si="148"/>
        <v>0.28138063932424018</v>
      </c>
      <c r="K762" s="10">
        <f t="shared" si="149"/>
        <v>2.834635368831373E-2</v>
      </c>
      <c r="AC762" s="12"/>
      <c r="AD762" s="13"/>
    </row>
    <row r="763" spans="1:30" x14ac:dyDescent="0.3">
      <c r="A763" s="17">
        <v>43584</v>
      </c>
      <c r="B763" s="18">
        <v>-4.988982766765403E-4</v>
      </c>
      <c r="C763" s="8">
        <f t="shared" si="143"/>
        <v>-5.1698898276676543E-2</v>
      </c>
      <c r="D763" s="5">
        <f t="shared" si="144"/>
        <v>2.672776083022149E-3</v>
      </c>
      <c r="E763" s="5">
        <f t="shared" si="146"/>
        <v>2.9678759392982087E-3</v>
      </c>
      <c r="F763" s="5">
        <f t="shared" ref="F763" si="154">B$6+B$7*E763+B$8*(G762*100)^2</f>
        <v>0.5611915731578121</v>
      </c>
      <c r="G763" s="14">
        <v>8.8701194930593929E-3</v>
      </c>
      <c r="H763" s="8">
        <f t="shared" si="147"/>
        <v>7.4912720759415232E-3</v>
      </c>
      <c r="I763" s="7">
        <f t="shared" si="145"/>
        <v>1.3788474171178696E-3</v>
      </c>
      <c r="J763" s="10">
        <f t="shared" si="148"/>
        <v>0.15544857295290973</v>
      </c>
      <c r="K763" s="10">
        <f t="shared" si="149"/>
        <v>1.5110869634321844E-2</v>
      </c>
      <c r="AC763" s="12"/>
      <c r="AD763" s="13"/>
    </row>
    <row r="764" spans="1:30" x14ac:dyDescent="0.3">
      <c r="A764" s="17">
        <v>43585</v>
      </c>
      <c r="B764" s="18">
        <v>1.7139210909984438E-3</v>
      </c>
      <c r="C764" s="8">
        <f t="shared" si="143"/>
        <v>-4.9486078909001557E-2</v>
      </c>
      <c r="D764" s="5">
        <f t="shared" si="144"/>
        <v>2.4488720057879287E-3</v>
      </c>
      <c r="E764" s="5">
        <f t="shared" si="146"/>
        <v>2.672776083022149E-3</v>
      </c>
      <c r="F764" s="5">
        <f>B$6+B$7*E763+B$8*(H763*100)^2</f>
        <v>0.57024499758075342</v>
      </c>
      <c r="G764" s="14">
        <v>7.5433915586795245E-3</v>
      </c>
      <c r="H764" s="8">
        <f t="shared" si="147"/>
        <v>7.5514567970740151E-3</v>
      </c>
      <c r="I764" s="7">
        <f t="shared" si="145"/>
        <v>8.0652383944905884E-6</v>
      </c>
      <c r="J764" s="10">
        <f t="shared" si="148"/>
        <v>1.0691793381997544E-3</v>
      </c>
      <c r="K764" s="10">
        <f t="shared" si="149"/>
        <v>5.7075838988396299E-7</v>
      </c>
      <c r="AC764" s="12"/>
      <c r="AD764" s="13"/>
    </row>
    <row r="765" spans="1:30" x14ac:dyDescent="0.3">
      <c r="A765" s="17">
        <v>43587</v>
      </c>
      <c r="B765" s="18">
        <v>-8.5991326261392748E-3</v>
      </c>
      <c r="C765" s="8">
        <f t="shared" si="143"/>
        <v>-5.9799132626139277E-2</v>
      </c>
      <c r="D765" s="5">
        <f t="shared" si="144"/>
        <v>3.5759362628385951E-3</v>
      </c>
      <c r="E765" s="5">
        <f t="shared" si="146"/>
        <v>2.4488720057879287E-3</v>
      </c>
      <c r="F765" s="5">
        <f>B$6+B$7*E763+B$8*(H764*100)^2</f>
        <v>0.57856056791322497</v>
      </c>
      <c r="G765" s="14">
        <v>5.5800028504107623E-3</v>
      </c>
      <c r="H765" s="8">
        <f t="shared" si="147"/>
        <v>7.606316900532247E-3</v>
      </c>
      <c r="I765" s="7">
        <f t="shared" si="145"/>
        <v>2.0263140501214846E-3</v>
      </c>
      <c r="J765" s="10">
        <f t="shared" si="148"/>
        <v>0.36313853315905043</v>
      </c>
      <c r="K765" s="10">
        <f t="shared" si="149"/>
        <v>4.339093923980708E-2</v>
      </c>
      <c r="AC765" s="12"/>
      <c r="AD765" s="13"/>
    </row>
    <row r="766" spans="1:30" x14ac:dyDescent="0.3">
      <c r="A766" s="17">
        <v>43588</v>
      </c>
      <c r="B766" s="18">
        <v>5.0121230980568329E-3</v>
      </c>
      <c r="C766" s="8">
        <f t="shared" si="143"/>
        <v>-4.6187876901943169E-2</v>
      </c>
      <c r="D766" s="5">
        <f t="shared" si="144"/>
        <v>2.1333199727090551E-3</v>
      </c>
      <c r="E766" s="5">
        <f t="shared" si="146"/>
        <v>3.5759362628385951E-3</v>
      </c>
      <c r="F766" s="5">
        <f>B$6+B$7*E763+B$8*(H765*100)^2</f>
        <v>0.58619841926360006</v>
      </c>
      <c r="G766" s="14">
        <v>5.1333112323725342E-3</v>
      </c>
      <c r="H766" s="8">
        <f t="shared" si="147"/>
        <v>7.6563595739985993E-3</v>
      </c>
      <c r="I766" s="7">
        <f t="shared" si="145"/>
        <v>2.5230483416260651E-3</v>
      </c>
      <c r="J766" s="10">
        <f t="shared" si="148"/>
        <v>0.49150503981032778</v>
      </c>
      <c r="K766" s="10">
        <f t="shared" si="149"/>
        <v>7.0249412328945882E-2</v>
      </c>
      <c r="AC766" s="12"/>
      <c r="AD766" s="13"/>
    </row>
    <row r="767" spans="1:30" x14ac:dyDescent="0.3">
      <c r="A767" s="17">
        <v>43591</v>
      </c>
      <c r="B767" s="18">
        <v>-1.0459897373745322E-2</v>
      </c>
      <c r="C767" s="8">
        <f t="shared" si="143"/>
        <v>-6.1659897373745325E-2</v>
      </c>
      <c r="D767" s="5">
        <f t="shared" si="144"/>
        <v>3.8019429441408055E-3</v>
      </c>
      <c r="E767" s="5">
        <f t="shared" si="146"/>
        <v>2.1333199727090551E-3</v>
      </c>
      <c r="F767" s="5">
        <f>B$6+B$7*E763+B$8*(H766*100)^2</f>
        <v>0.59321378572891958</v>
      </c>
      <c r="G767" s="14">
        <v>8.9378801412486816E-3</v>
      </c>
      <c r="H767" s="8">
        <f t="shared" si="147"/>
        <v>7.7020373001493551E-3</v>
      </c>
      <c r="I767" s="7">
        <f t="shared" si="145"/>
        <v>1.2358428410993265E-3</v>
      </c>
      <c r="J767" s="10">
        <f t="shared" si="148"/>
        <v>0.13827024099325982</v>
      </c>
      <c r="K767" s="10">
        <f t="shared" si="149"/>
        <v>1.1643053845723061E-2</v>
      </c>
      <c r="AC767" s="12"/>
      <c r="AD767" s="13"/>
    </row>
    <row r="768" spans="1:30" x14ac:dyDescent="0.3">
      <c r="A768" s="17">
        <v>43592</v>
      </c>
      <c r="B768" s="18">
        <v>-6.5470830172833392E-3</v>
      </c>
      <c r="C768" s="8">
        <f t="shared" si="143"/>
        <v>-5.7747083017283339E-2</v>
      </c>
      <c r="D768" s="5">
        <f t="shared" si="144"/>
        <v>3.3347255970050138E-3</v>
      </c>
      <c r="E768" s="5">
        <f t="shared" si="146"/>
        <v>3.8019429441408055E-3</v>
      </c>
      <c r="F768" s="5">
        <f>B$6+B$7*E763+B$8*(H767*100)^2</f>
        <v>0.59965739982731558</v>
      </c>
      <c r="G768" s="14">
        <v>1.9145295488326261E-2</v>
      </c>
      <c r="H768" s="8">
        <f t="shared" si="147"/>
        <v>7.7437549020311558E-3</v>
      </c>
      <c r="I768" s="7">
        <f t="shared" si="145"/>
        <v>1.1401540586295104E-2</v>
      </c>
      <c r="J768" s="10">
        <f t="shared" si="148"/>
        <v>0.59552701044740375</v>
      </c>
      <c r="K768" s="10">
        <f t="shared" si="149"/>
        <v>0.56718265779034205</v>
      </c>
      <c r="AC768" s="12"/>
      <c r="AD768" s="13"/>
    </row>
    <row r="769" spans="1:30" x14ac:dyDescent="0.3">
      <c r="A769" s="17">
        <v>43593</v>
      </c>
      <c r="B769" s="18">
        <v>1.2716897873719815E-2</v>
      </c>
      <c r="C769" s="8">
        <f t="shared" si="143"/>
        <v>-3.8483102126280186E-2</v>
      </c>
      <c r="D769" s="5">
        <f t="shared" si="144"/>
        <v>1.4809491492617105E-3</v>
      </c>
      <c r="E769" s="5">
        <f t="shared" si="146"/>
        <v>3.3347255970050138E-3</v>
      </c>
      <c r="F769" s="5">
        <f>B$6+B$7*E763+B$8*(H768*100)^2</f>
        <v>0.60557585937669234</v>
      </c>
      <c r="G769" s="14">
        <v>1.2326586336002567E-2</v>
      </c>
      <c r="H769" s="8">
        <f t="shared" si="147"/>
        <v>7.781875476880187E-3</v>
      </c>
      <c r="I769" s="7">
        <f t="shared" si="145"/>
        <v>4.5447108591223796E-3</v>
      </c>
      <c r="J769" s="10">
        <f t="shared" si="148"/>
        <v>0.36869176390291686</v>
      </c>
      <c r="K769" s="10">
        <f t="shared" si="149"/>
        <v>0.1240512350219185</v>
      </c>
      <c r="AC769" s="12"/>
      <c r="AD769" s="13"/>
    </row>
    <row r="770" spans="1:30" x14ac:dyDescent="0.3">
      <c r="A770" s="17">
        <v>43594</v>
      </c>
      <c r="B770" s="18">
        <v>-8.2876449256838718E-3</v>
      </c>
      <c r="C770" s="8">
        <f t="shared" si="143"/>
        <v>-5.9487644925683876E-2</v>
      </c>
      <c r="D770" s="5">
        <f t="shared" si="144"/>
        <v>3.5387798988042425E-3</v>
      </c>
      <c r="E770" s="5">
        <f t="shared" si="146"/>
        <v>1.4809491492617105E-3</v>
      </c>
      <c r="F770" s="5">
        <f>B$6+B$7*E763+B$8*(H769*100)^2</f>
        <v>0.61101196447279482</v>
      </c>
      <c r="G770" s="14">
        <v>1.2712217377028986E-2</v>
      </c>
      <c r="H770" s="8">
        <f t="shared" si="147"/>
        <v>7.816725429953356E-3</v>
      </c>
      <c r="I770" s="7">
        <f t="shared" si="145"/>
        <v>4.8954919470756298E-3</v>
      </c>
      <c r="J770" s="10">
        <f t="shared" si="148"/>
        <v>0.38510134006375618</v>
      </c>
      <c r="K770" s="10">
        <f t="shared" si="149"/>
        <v>0.13998643489670681</v>
      </c>
      <c r="AC770" s="12"/>
      <c r="AD770" s="13"/>
    </row>
    <row r="771" spans="1:30" x14ac:dyDescent="0.3">
      <c r="A771" s="17">
        <v>43595</v>
      </c>
      <c r="B771" s="18">
        <v>-5.8180905235800159E-3</v>
      </c>
      <c r="C771" s="8">
        <f t="shared" si="143"/>
        <v>-5.701809052358002E-2</v>
      </c>
      <c r="D771" s="5">
        <f t="shared" si="144"/>
        <v>3.2510626469551655E-3</v>
      </c>
      <c r="E771" s="5">
        <f t="shared" si="146"/>
        <v>3.5387798988042425E-3</v>
      </c>
      <c r="F771" s="5">
        <f>B$6+B$7*E763+B$8*(H770*100)^2</f>
        <v>0.61600502700356496</v>
      </c>
      <c r="G771" s="14">
        <v>1.2788354538502534E-2</v>
      </c>
      <c r="H771" s="8">
        <f t="shared" si="147"/>
        <v>7.8485987730522004E-3</v>
      </c>
      <c r="I771" s="7">
        <f t="shared" si="145"/>
        <v>4.9397557654503339E-3</v>
      </c>
      <c r="J771" s="10">
        <f t="shared" si="148"/>
        <v>0.3862698481323743</v>
      </c>
      <c r="K771" s="10">
        <f t="shared" si="149"/>
        <v>0.14118065545599512</v>
      </c>
      <c r="AC771" s="12"/>
      <c r="AD771" s="13"/>
    </row>
    <row r="772" spans="1:30" x14ac:dyDescent="0.3">
      <c r="A772" s="17">
        <v>43598</v>
      </c>
      <c r="B772" s="18">
        <v>-2.7218929052581654E-2</v>
      </c>
      <c r="C772" s="8">
        <f t="shared" si="143"/>
        <v>-7.841892905258166E-2</v>
      </c>
      <c r="D772" s="5">
        <f t="shared" si="144"/>
        <v>6.1495284337538363E-3</v>
      </c>
      <c r="E772" s="5">
        <f t="shared" si="146"/>
        <v>3.2510626469551655E-3</v>
      </c>
      <c r="F772" s="5">
        <f>B$6+B$7*E763+B$8*(H771*100)^2</f>
        <v>0.62059115493807737</v>
      </c>
      <c r="G772" s="14">
        <v>1.1869192384947037E-2</v>
      </c>
      <c r="H772" s="8">
        <f t="shared" si="147"/>
        <v>7.8777608172505304E-3</v>
      </c>
      <c r="I772" s="7">
        <f t="shared" si="145"/>
        <v>3.9914315676965063E-3</v>
      </c>
      <c r="J772" s="10">
        <f t="shared" si="148"/>
        <v>0.33628501740005429</v>
      </c>
      <c r="K772" s="10">
        <f t="shared" si="149"/>
        <v>9.6768359670006188E-2</v>
      </c>
      <c r="AC772" s="12"/>
      <c r="AD772" s="13"/>
    </row>
    <row r="773" spans="1:30" x14ac:dyDescent="0.3">
      <c r="A773" s="17">
        <v>43599</v>
      </c>
      <c r="B773" s="18">
        <v>3.971303072137969E-3</v>
      </c>
      <c r="C773" s="8">
        <f t="shared" si="143"/>
        <v>-4.7228696927862031E-2</v>
      </c>
      <c r="D773" s="5">
        <f t="shared" si="144"/>
        <v>2.2305498135038442E-3</v>
      </c>
      <c r="E773" s="5">
        <f t="shared" si="146"/>
        <v>6.1495284337538363E-3</v>
      </c>
      <c r="F773" s="5">
        <f t="shared" ref="F773" si="155">B$6+B$7*E773+B$8*(G772*100)^2</f>
        <v>1.3489567302195229</v>
      </c>
      <c r="G773" s="14">
        <v>6.8106603984562633E-3</v>
      </c>
      <c r="H773" s="8">
        <f t="shared" si="147"/>
        <v>1.1614459652603399E-2</v>
      </c>
      <c r="I773" s="7">
        <f t="shared" si="145"/>
        <v>4.8037992541471357E-3</v>
      </c>
      <c r="J773" s="10">
        <f t="shared" si="148"/>
        <v>0.70533530863409188</v>
      </c>
      <c r="K773" s="10">
        <f t="shared" si="149"/>
        <v>0.12015669570910426</v>
      </c>
      <c r="AC773" s="12"/>
      <c r="AD773" s="13"/>
    </row>
    <row r="774" spans="1:30" x14ac:dyDescent="0.3">
      <c r="A774" s="17">
        <v>43600</v>
      </c>
      <c r="B774" s="18">
        <v>-5.1057455172283149E-3</v>
      </c>
      <c r="C774" s="8">
        <f t="shared" si="143"/>
        <v>-5.630574551722832E-2</v>
      </c>
      <c r="D774" s="5">
        <f t="shared" si="144"/>
        <v>3.1703369782508772E-3</v>
      </c>
      <c r="E774" s="5">
        <f t="shared" si="146"/>
        <v>2.2305498135038442E-3</v>
      </c>
      <c r="F774" s="5">
        <f>B$6+B$7*E773+B$8*(H773*100)^2</f>
        <v>1.2940115564320784</v>
      </c>
      <c r="G774" s="14">
        <v>1.5783445729669759E-2</v>
      </c>
      <c r="H774" s="8">
        <f t="shared" si="147"/>
        <v>1.1375462875997965E-2</v>
      </c>
      <c r="I774" s="7">
        <f t="shared" si="145"/>
        <v>4.4079828536717942E-3</v>
      </c>
      <c r="J774" s="10">
        <f t="shared" si="148"/>
        <v>0.27927886781944311</v>
      </c>
      <c r="K774" s="10">
        <f t="shared" si="149"/>
        <v>5.9996212137884086E-2</v>
      </c>
      <c r="AC774" s="12"/>
      <c r="AD774" s="13"/>
    </row>
    <row r="775" spans="1:30" x14ac:dyDescent="0.3">
      <c r="A775" s="17">
        <v>43601</v>
      </c>
      <c r="B775" s="18">
        <v>-1.760603041719961E-2</v>
      </c>
      <c r="C775" s="8">
        <f t="shared" si="143"/>
        <v>-6.8806030417199612E-2</v>
      </c>
      <c r="D775" s="5">
        <f t="shared" si="144"/>
        <v>4.734269821772598E-3</v>
      </c>
      <c r="E775" s="5">
        <f t="shared" si="146"/>
        <v>3.1703369782508772E-3</v>
      </c>
      <c r="F775" s="5">
        <f>B$6+B$7*E773+B$8*(H774*100)^2</f>
        <v>1.2435444143083112</v>
      </c>
      <c r="G775" s="14">
        <v>9.6181219227733841E-3</v>
      </c>
      <c r="H775" s="8">
        <f t="shared" si="147"/>
        <v>1.1151432259168825E-2</v>
      </c>
      <c r="I775" s="7">
        <f t="shared" si="145"/>
        <v>1.5333103363954406E-3</v>
      </c>
      <c r="J775" s="10">
        <f t="shared" si="148"/>
        <v>0.15941889162009196</v>
      </c>
      <c r="K775" s="10">
        <f t="shared" si="149"/>
        <v>1.0419964255219849E-2</v>
      </c>
      <c r="AC775" s="12"/>
      <c r="AD775" s="13"/>
    </row>
    <row r="776" spans="1:30" x14ac:dyDescent="0.3">
      <c r="A776" s="17">
        <v>43602</v>
      </c>
      <c r="B776" s="18">
        <v>-3.4441192005680524E-4</v>
      </c>
      <c r="C776" s="8">
        <f t="shared" si="143"/>
        <v>-5.1544411920056807E-2</v>
      </c>
      <c r="D776" s="5">
        <f t="shared" si="144"/>
        <v>2.6568264001844942E-3</v>
      </c>
      <c r="E776" s="5">
        <f t="shared" si="146"/>
        <v>4.734269821772598E-3</v>
      </c>
      <c r="F776" s="5">
        <f>B$6+B$7*E773+B$8*(H775*100)^2</f>
        <v>1.197190344267631</v>
      </c>
      <c r="G776" s="14">
        <v>1.4743179130971487E-2</v>
      </c>
      <c r="H776" s="8">
        <f t="shared" si="147"/>
        <v>1.0941619369488372E-2</v>
      </c>
      <c r="I776" s="7">
        <f t="shared" si="145"/>
        <v>3.8015597614831156E-3</v>
      </c>
      <c r="J776" s="10">
        <f t="shared" si="148"/>
        <v>0.25785210419759824</v>
      </c>
      <c r="K776" s="10">
        <f t="shared" si="149"/>
        <v>4.9233587227502262E-2</v>
      </c>
      <c r="AC776" s="12"/>
      <c r="AD776" s="13"/>
    </row>
    <row r="777" spans="1:30" x14ac:dyDescent="0.3">
      <c r="A777" s="17">
        <v>43605</v>
      </c>
      <c r="B777" s="18">
        <v>2.1469558673247603E-2</v>
      </c>
      <c r="C777" s="8">
        <f t="shared" si="143"/>
        <v>-2.9730441326752399E-2</v>
      </c>
      <c r="D777" s="5">
        <f t="shared" si="144"/>
        <v>8.8389914148346693E-4</v>
      </c>
      <c r="E777" s="5">
        <f t="shared" si="146"/>
        <v>2.6568264001844942E-3</v>
      </c>
      <c r="F777" s="5">
        <f>B$6+B$7*E773+B$8*(H776*100)^2</f>
        <v>1.154614130935266</v>
      </c>
      <c r="G777" s="14">
        <v>1.1989841406460431E-2</v>
      </c>
      <c r="H777" s="8">
        <f t="shared" si="147"/>
        <v>1.0745297254777395E-2</v>
      </c>
      <c r="I777" s="7">
        <f t="shared" si="145"/>
        <v>1.2445441516830361E-3</v>
      </c>
      <c r="J777" s="10">
        <f t="shared" si="148"/>
        <v>0.10379988437648927</v>
      </c>
      <c r="K777" s="10">
        <f t="shared" si="149"/>
        <v>6.2306695071754348E-3</v>
      </c>
      <c r="AC777" s="12"/>
      <c r="AD777" s="13"/>
    </row>
    <row r="778" spans="1:30" x14ac:dyDescent="0.3">
      <c r="A778" s="17">
        <v>43606</v>
      </c>
      <c r="B778" s="18">
        <v>2.7239643541115442E-2</v>
      </c>
      <c r="C778" s="8">
        <f t="shared" si="143"/>
        <v>-2.3960356458884561E-2</v>
      </c>
      <c r="D778" s="5">
        <f t="shared" si="144"/>
        <v>5.7409868163681111E-4</v>
      </c>
      <c r="E778" s="5">
        <f t="shared" si="146"/>
        <v>8.8389914148346693E-4</v>
      </c>
      <c r="F778" s="5">
        <f>B$6+B$7*E773+B$8*(H777*100)^2</f>
        <v>1.115507878989489</v>
      </c>
      <c r="G778" s="14">
        <v>1.1408569260617908E-2</v>
      </c>
      <c r="H778" s="8">
        <f t="shared" si="147"/>
        <v>1.0561760643895928E-2</v>
      </c>
      <c r="I778" s="7">
        <f t="shared" si="145"/>
        <v>8.4680861672198002E-4</v>
      </c>
      <c r="J778" s="10">
        <f t="shared" si="148"/>
        <v>7.4225662953648533E-2</v>
      </c>
      <c r="K778" s="10">
        <f t="shared" si="149"/>
        <v>3.052071692040581E-3</v>
      </c>
      <c r="AC778" s="12"/>
      <c r="AD778" s="13"/>
    </row>
    <row r="779" spans="1:30" x14ac:dyDescent="0.3">
      <c r="A779" s="17">
        <v>43607</v>
      </c>
      <c r="B779" s="18">
        <v>-1.31323954778859E-3</v>
      </c>
      <c r="C779" s="8">
        <f t="shared" si="143"/>
        <v>-5.2513239547788595E-2</v>
      </c>
      <c r="D779" s="5">
        <f t="shared" si="144"/>
        <v>2.7576403278034281E-3</v>
      </c>
      <c r="E779" s="5">
        <f t="shared" si="146"/>
        <v>5.7409868163681111E-4</v>
      </c>
      <c r="F779" s="5">
        <f>B$6+B$7*E773+B$8*(H778*100)^2</f>
        <v>1.0795887865772928</v>
      </c>
      <c r="G779" s="14">
        <v>9.3178372630441774E-3</v>
      </c>
      <c r="H779" s="8">
        <f t="shared" si="147"/>
        <v>1.0390326205549529E-2</v>
      </c>
      <c r="I779" s="7">
        <f t="shared" si="145"/>
        <v>1.0724889425053515E-3</v>
      </c>
      <c r="J779" s="10">
        <f t="shared" si="148"/>
        <v>0.11510063035324623</v>
      </c>
      <c r="K779" s="10">
        <f t="shared" si="149"/>
        <v>5.7247031355802669E-3</v>
      </c>
      <c r="AC779" s="12"/>
      <c r="AD779" s="13"/>
    </row>
    <row r="780" spans="1:30" x14ac:dyDescent="0.3">
      <c r="A780" s="17">
        <v>43608</v>
      </c>
      <c r="B780" s="18">
        <v>-4.790975377691146E-3</v>
      </c>
      <c r="C780" s="8">
        <f t="shared" ref="C780:C843" si="156">B780-B$5</f>
        <v>-5.5990975377691148E-2</v>
      </c>
      <c r="D780" s="5">
        <f t="shared" ref="D780:D843" si="157">C780^2</f>
        <v>3.1349893237452163E-3</v>
      </c>
      <c r="E780" s="5">
        <f t="shared" si="146"/>
        <v>2.7576403278034281E-3</v>
      </c>
      <c r="F780" s="5">
        <f>B$6+B$7*E773+B$8*(H779*100)^2</f>
        <v>1.0465971001966905</v>
      </c>
      <c r="G780" s="14">
        <v>8.8141869477243312E-3</v>
      </c>
      <c r="H780" s="8">
        <f t="shared" si="147"/>
        <v>1.023033284012153E-2</v>
      </c>
      <c r="I780" s="7">
        <f t="shared" si="145"/>
        <v>1.4161458923971984E-3</v>
      </c>
      <c r="J780" s="10">
        <f t="shared" si="148"/>
        <v>0.16066665034405953</v>
      </c>
      <c r="K780" s="10">
        <f t="shared" si="149"/>
        <v>1.0568358887414142E-2</v>
      </c>
      <c r="AC780" s="12"/>
      <c r="AD780" s="13"/>
    </row>
    <row r="781" spans="1:30" x14ac:dyDescent="0.3">
      <c r="A781" s="17">
        <v>43609</v>
      </c>
      <c r="B781" s="18">
        <v>-3.0073927688642607E-3</v>
      </c>
      <c r="C781" s="8">
        <f t="shared" si="156"/>
        <v>-5.4207392768864264E-2</v>
      </c>
      <c r="D781" s="5">
        <f t="shared" si="157"/>
        <v>2.9384414307979177E-3</v>
      </c>
      <c r="E781" s="5">
        <f t="shared" si="146"/>
        <v>3.1349893237452163E-3</v>
      </c>
      <c r="F781" s="5">
        <f>B$6+B$7*E773+B$8*(H780*100)^2</f>
        <v>1.0162942362561072</v>
      </c>
      <c r="G781" s="14">
        <v>1.1181197500911873E-2</v>
      </c>
      <c r="H781" s="8">
        <f t="shared" si="147"/>
        <v>1.008114198023273E-2</v>
      </c>
      <c r="I781" s="7">
        <f t="shared" ref="I781:I844" si="158">SQRT((G781-H781)^2)</f>
        <v>1.100055520679143E-3</v>
      </c>
      <c r="J781" s="10">
        <f t="shared" si="148"/>
        <v>9.8384410130438082E-2</v>
      </c>
      <c r="K781" s="10">
        <f t="shared" si="149"/>
        <v>5.5531046580563626E-3</v>
      </c>
      <c r="AC781" s="12"/>
      <c r="AD781" s="13"/>
    </row>
    <row r="782" spans="1:30" x14ac:dyDescent="0.3">
      <c r="A782" s="17">
        <v>43612</v>
      </c>
      <c r="B782" s="18">
        <v>1.3114802917353818E-2</v>
      </c>
      <c r="C782" s="8">
        <f t="shared" si="156"/>
        <v>-3.8085197082646183E-2</v>
      </c>
      <c r="D782" s="5">
        <f t="shared" si="157"/>
        <v>1.4504822368240013E-3</v>
      </c>
      <c r="E782" s="5">
        <f t="shared" ref="E782:E845" si="159">D781</f>
        <v>2.9384414307979177E-3</v>
      </c>
      <c r="F782" s="5">
        <f>B$6+B$7*E773+B$8*(H781*100)^2</f>
        <v>0.98846105572668119</v>
      </c>
      <c r="G782" s="14">
        <v>1.1191924920963043E-2</v>
      </c>
      <c r="H782" s="8">
        <f t="shared" ref="H782:H845" si="160">SQRT(F782)/100</f>
        <v>9.942137877371653E-3</v>
      </c>
      <c r="I782" s="7">
        <f t="shared" si="158"/>
        <v>1.2497870435913896E-3</v>
      </c>
      <c r="J782" s="10">
        <f t="shared" ref="J782:J845" si="161">ABS(G782-H782)/G782</f>
        <v>0.11166864077603622</v>
      </c>
      <c r="K782" s="10">
        <f t="shared" ref="K782:K845" si="162">G782/H782-LN(G782/H782)-1</f>
        <v>7.2956130269925534E-3</v>
      </c>
      <c r="AC782" s="12"/>
      <c r="AD782" s="13"/>
    </row>
    <row r="783" spans="1:30" x14ac:dyDescent="0.3">
      <c r="A783" s="17">
        <v>43613</v>
      </c>
      <c r="B783" s="18">
        <v>1.5989297907072233E-2</v>
      </c>
      <c r="C783" s="8">
        <f t="shared" si="156"/>
        <v>-3.5210702092927773E-2</v>
      </c>
      <c r="D783" s="5">
        <f t="shared" si="157"/>
        <v>1.2397935418769082E-3</v>
      </c>
      <c r="E783" s="5">
        <f t="shared" si="159"/>
        <v>1.4504822368240013E-3</v>
      </c>
      <c r="F783" s="5">
        <f t="shared" ref="F783" si="163">B$6+B$7*E783+B$8*(G782*100)^2</f>
        <v>1.2051987208236143</v>
      </c>
      <c r="G783" s="14">
        <v>9.3197928557492635E-3</v>
      </c>
      <c r="H783" s="8">
        <f t="shared" si="160"/>
        <v>1.0978154311283907E-2</v>
      </c>
      <c r="I783" s="7">
        <f t="shared" si="158"/>
        <v>1.6583614555346435E-3</v>
      </c>
      <c r="J783" s="10">
        <f t="shared" si="161"/>
        <v>0.17793973333984792</v>
      </c>
      <c r="K783" s="10">
        <f t="shared" si="162"/>
        <v>1.2706790296114212E-2</v>
      </c>
      <c r="AC783" s="12"/>
      <c r="AD783" s="13"/>
    </row>
    <row r="784" spans="1:30" x14ac:dyDescent="0.3">
      <c r="A784" s="17">
        <v>43614</v>
      </c>
      <c r="B784" s="18">
        <v>1.8034830758912126E-3</v>
      </c>
      <c r="C784" s="8">
        <f t="shared" si="156"/>
        <v>-4.9396516924108791E-2</v>
      </c>
      <c r="D784" s="5">
        <f t="shared" si="157"/>
        <v>2.4400158842337663E-3</v>
      </c>
      <c r="E784" s="5">
        <f t="shared" si="159"/>
        <v>1.2397935418769082E-3</v>
      </c>
      <c r="F784" s="5">
        <f>B$6+B$7*E783+B$8*(H783*100)^2</f>
        <v>1.161668146036094</v>
      </c>
      <c r="G784" s="14">
        <v>8.9502887399915357E-3</v>
      </c>
      <c r="H784" s="8">
        <f t="shared" si="160"/>
        <v>1.0778071005686007E-2</v>
      </c>
      <c r="I784" s="7">
        <f t="shared" si="158"/>
        <v>1.8277822656944717E-3</v>
      </c>
      <c r="J784" s="10">
        <f t="shared" si="161"/>
        <v>0.20421489393158954</v>
      </c>
      <c r="K784" s="10">
        <f t="shared" si="162"/>
        <v>1.6244382829410542E-2</v>
      </c>
      <c r="AC784" s="12"/>
      <c r="AD784" s="13"/>
    </row>
    <row r="785" spans="1:30" x14ac:dyDescent="0.3">
      <c r="A785" s="17">
        <v>43615</v>
      </c>
      <c r="B785" s="18">
        <v>9.1741871343891928E-3</v>
      </c>
      <c r="C785" s="8">
        <f t="shared" si="156"/>
        <v>-4.2025812865610808E-2</v>
      </c>
      <c r="D785" s="5">
        <f t="shared" si="157"/>
        <v>1.766168947015339E-3</v>
      </c>
      <c r="E785" s="5">
        <f t="shared" si="159"/>
        <v>2.4400158842337663E-3</v>
      </c>
      <c r="F785" s="5">
        <f>B$6+B$7*E783+B$8*(H784*100)^2</f>
        <v>1.1216853130937561</v>
      </c>
      <c r="G785" s="14">
        <v>8.7486101544832356E-3</v>
      </c>
      <c r="H785" s="8">
        <f t="shared" si="160"/>
        <v>1.0590964607125058E-2</v>
      </c>
      <c r="I785" s="7">
        <f t="shared" si="158"/>
        <v>1.8423544526418225E-3</v>
      </c>
      <c r="J785" s="10">
        <f t="shared" si="161"/>
        <v>0.21058824431646503</v>
      </c>
      <c r="K785" s="10">
        <f t="shared" si="162"/>
        <v>1.7151091241876415E-2</v>
      </c>
      <c r="AC785" s="12"/>
      <c r="AD785" s="13"/>
    </row>
    <row r="786" spans="1:30" x14ac:dyDescent="0.3">
      <c r="A786" s="17">
        <v>43616</v>
      </c>
      <c r="B786" s="18">
        <v>-4.3910460451565434E-3</v>
      </c>
      <c r="C786" s="8">
        <f t="shared" si="156"/>
        <v>-5.5591046045156543E-2</v>
      </c>
      <c r="D786" s="5">
        <f t="shared" si="157"/>
        <v>3.0903644003947147E-3</v>
      </c>
      <c r="E786" s="5">
        <f t="shared" si="159"/>
        <v>1.766168947015339E-3</v>
      </c>
      <c r="F786" s="5">
        <f>B$6+B$7*E783+B$8*(H785*100)^2</f>
        <v>1.0849610810362194</v>
      </c>
      <c r="G786" s="14">
        <v>8.0887069637884407E-3</v>
      </c>
      <c r="H786" s="8">
        <f t="shared" si="160"/>
        <v>1.0416146509320131E-2</v>
      </c>
      <c r="I786" s="7">
        <f t="shared" si="158"/>
        <v>2.3274395455316899E-3</v>
      </c>
      <c r="J786" s="10">
        <f t="shared" si="161"/>
        <v>0.28773938232046004</v>
      </c>
      <c r="K786" s="10">
        <f t="shared" si="162"/>
        <v>2.9442910150851542E-2</v>
      </c>
      <c r="AC786" s="12"/>
      <c r="AD786" s="13"/>
    </row>
    <row r="787" spans="1:30" x14ac:dyDescent="0.3">
      <c r="A787" s="17">
        <v>43619</v>
      </c>
      <c r="B787" s="18">
        <v>-1.0306622013765328E-4</v>
      </c>
      <c r="C787" s="8">
        <f t="shared" si="156"/>
        <v>-5.1303066220137652E-2</v>
      </c>
      <c r="D787" s="5">
        <f t="shared" si="157"/>
        <v>2.6320046035878289E-3</v>
      </c>
      <c r="E787" s="5">
        <f t="shared" si="159"/>
        <v>3.0903644003947147E-3</v>
      </c>
      <c r="F787" s="5">
        <f>B$6+B$7*E783+B$8*(H786*100)^2</f>
        <v>1.0512298738913715</v>
      </c>
      <c r="G787" s="14">
        <v>8.9755063891464957E-3</v>
      </c>
      <c r="H787" s="8">
        <f t="shared" si="160"/>
        <v>1.0252950179784216E-2</v>
      </c>
      <c r="I787" s="7">
        <f t="shared" si="158"/>
        <v>1.2774437906377199E-3</v>
      </c>
      <c r="J787" s="10">
        <f t="shared" si="161"/>
        <v>0.14232553966898745</v>
      </c>
      <c r="K787" s="10">
        <f t="shared" si="162"/>
        <v>8.4733297180319411E-3</v>
      </c>
      <c r="AC787" s="12"/>
      <c r="AD787" s="13"/>
    </row>
    <row r="788" spans="1:30" x14ac:dyDescent="0.3">
      <c r="A788" s="17">
        <v>43620</v>
      </c>
      <c r="B788" s="18">
        <v>3.7037079374844318E-3</v>
      </c>
      <c r="C788" s="8">
        <f t="shared" si="156"/>
        <v>-4.7496292062515572E-2</v>
      </c>
      <c r="D788" s="5">
        <f t="shared" si="157"/>
        <v>2.2558977596877799E-3</v>
      </c>
      <c r="E788" s="5">
        <f t="shared" si="159"/>
        <v>2.6320046035878289E-3</v>
      </c>
      <c r="F788" s="5">
        <f>B$6+B$7*E783+B$8*(H787*100)^2</f>
        <v>1.0202477601288291</v>
      </c>
      <c r="G788" s="14">
        <v>7.3679420408993357E-3</v>
      </c>
      <c r="H788" s="8">
        <f t="shared" si="160"/>
        <v>1.0100731459299515E-2</v>
      </c>
      <c r="I788" s="7">
        <f t="shared" si="158"/>
        <v>2.7327894184001793E-3</v>
      </c>
      <c r="J788" s="10">
        <f t="shared" si="161"/>
        <v>0.37090267583953651</v>
      </c>
      <c r="K788" s="10">
        <f t="shared" si="162"/>
        <v>4.4915794556770861E-2</v>
      </c>
      <c r="AC788" s="12"/>
      <c r="AD788" s="13"/>
    </row>
    <row r="789" spans="1:30" x14ac:dyDescent="0.3">
      <c r="A789" s="17">
        <v>43621</v>
      </c>
      <c r="B789" s="18">
        <v>-1.4283076007639176E-2</v>
      </c>
      <c r="C789" s="8">
        <f t="shared" si="156"/>
        <v>-6.5483076007639182E-2</v>
      </c>
      <c r="D789" s="5">
        <f t="shared" si="157"/>
        <v>4.2880332434222504E-3</v>
      </c>
      <c r="E789" s="5">
        <f t="shared" si="159"/>
        <v>2.2558977596877799E-3</v>
      </c>
      <c r="F789" s="5">
        <f>B$6+B$7*E783+B$8*(H788*100)^2</f>
        <v>0.99179068863793363</v>
      </c>
      <c r="G789" s="14">
        <v>1.1191447237760832E-2</v>
      </c>
      <c r="H789" s="8">
        <f t="shared" si="160"/>
        <v>9.958868854633712E-3</v>
      </c>
      <c r="I789" s="7">
        <f t="shared" si="158"/>
        <v>1.2325783831271201E-3</v>
      </c>
      <c r="J789" s="10">
        <f t="shared" si="161"/>
        <v>0.11013574535456887</v>
      </c>
      <c r="K789" s="10">
        <f t="shared" si="162"/>
        <v>7.0805550129469097E-3</v>
      </c>
      <c r="AC789" s="12"/>
      <c r="AD789" s="13"/>
    </row>
    <row r="790" spans="1:30" x14ac:dyDescent="0.3">
      <c r="A790" s="17">
        <v>43622</v>
      </c>
      <c r="B790" s="18">
        <v>1.2484375725687336E-2</v>
      </c>
      <c r="C790" s="8">
        <f t="shared" si="156"/>
        <v>-3.8715624274312667E-2</v>
      </c>
      <c r="D790" s="5">
        <f t="shared" si="157"/>
        <v>1.4988995629497482E-3</v>
      </c>
      <c r="E790" s="5">
        <f t="shared" si="159"/>
        <v>4.2880332434222504E-3</v>
      </c>
      <c r="F790" s="5">
        <f>B$6+B$7*E783+B$8*(H789*100)^2</f>
        <v>0.96565286847354637</v>
      </c>
      <c r="G790" s="14">
        <v>7.5223074485089372E-3</v>
      </c>
      <c r="H790" s="8">
        <f t="shared" si="160"/>
        <v>9.8267638033767077E-3</v>
      </c>
      <c r="I790" s="7">
        <f t="shared" si="158"/>
        <v>2.3044563548677705E-3</v>
      </c>
      <c r="J790" s="10">
        <f t="shared" si="161"/>
        <v>0.30634966340342246</v>
      </c>
      <c r="K790" s="10">
        <f t="shared" si="162"/>
        <v>3.2728565404742449E-2</v>
      </c>
      <c r="AC790" s="12"/>
      <c r="AD790" s="13"/>
    </row>
    <row r="791" spans="1:30" x14ac:dyDescent="0.3">
      <c r="A791" s="17">
        <v>43623</v>
      </c>
      <c r="B791" s="18">
        <v>6.3171274446661083E-3</v>
      </c>
      <c r="C791" s="8">
        <f t="shared" si="156"/>
        <v>-4.4882872555333894E-2</v>
      </c>
      <c r="D791" s="5">
        <f t="shared" si="157"/>
        <v>2.0144722488183446E-3</v>
      </c>
      <c r="E791" s="5">
        <f t="shared" si="159"/>
        <v>1.4988995629497482E-3</v>
      </c>
      <c r="F791" s="5">
        <f>B$6+B$7*E783+B$8*(H790*100)^2</f>
        <v>0.94164528065255659</v>
      </c>
      <c r="G791" s="14">
        <v>7.5009309097976385E-3</v>
      </c>
      <c r="H791" s="8">
        <f t="shared" si="160"/>
        <v>9.7038408924124304E-3</v>
      </c>
      <c r="I791" s="7">
        <f t="shared" si="158"/>
        <v>2.2029099826147919E-3</v>
      </c>
      <c r="J791" s="10">
        <f t="shared" si="161"/>
        <v>0.29368487846453478</v>
      </c>
      <c r="K791" s="10">
        <f t="shared" si="162"/>
        <v>3.0480409796300734E-2</v>
      </c>
      <c r="AC791" s="12"/>
      <c r="AD791" s="13"/>
    </row>
    <row r="792" spans="1:30" x14ac:dyDescent="0.3">
      <c r="A792" s="17">
        <v>43626</v>
      </c>
      <c r="B792" s="18">
        <v>-3.625418742963433E-3</v>
      </c>
      <c r="C792" s="8">
        <f t="shared" si="156"/>
        <v>-5.4825418742963435E-2</v>
      </c>
      <c r="D792" s="5">
        <f t="shared" si="157"/>
        <v>3.0058265403412861E-3</v>
      </c>
      <c r="E792" s="5">
        <f t="shared" si="159"/>
        <v>2.0144722488183446E-3</v>
      </c>
      <c r="F792" s="5">
        <f>B$6+B$7*E783+B$8*(H791*100)^2</f>
        <v>0.9195943112389775</v>
      </c>
      <c r="G792" s="14">
        <v>8.2323769729095424E-3</v>
      </c>
      <c r="H792" s="8">
        <f t="shared" si="160"/>
        <v>9.5895480145780469E-3</v>
      </c>
      <c r="I792" s="7">
        <f t="shared" si="158"/>
        <v>1.3571710416685045E-3</v>
      </c>
      <c r="J792" s="10">
        <f t="shared" si="161"/>
        <v>0.16485773745961538</v>
      </c>
      <c r="K792" s="10">
        <f t="shared" si="162"/>
        <v>1.1072895991882659E-2</v>
      </c>
      <c r="AC792" s="12"/>
      <c r="AD792" s="13"/>
    </row>
    <row r="793" spans="1:30" x14ac:dyDescent="0.3">
      <c r="A793" s="17">
        <v>43627</v>
      </c>
      <c r="B793" s="18">
        <v>1.5201868909926568E-2</v>
      </c>
      <c r="C793" s="8">
        <f t="shared" si="156"/>
        <v>-3.5998131090073437E-2</v>
      </c>
      <c r="D793" s="5">
        <f t="shared" si="157"/>
        <v>1.2958654419781119E-3</v>
      </c>
      <c r="E793" s="5">
        <f t="shared" si="159"/>
        <v>3.0058265403412861E-3</v>
      </c>
      <c r="F793" s="5">
        <f t="shared" ref="F793" si="164">B$6+B$7*E793+B$8*(G792*100)^2</f>
        <v>0.67727907534616827</v>
      </c>
      <c r="G793" s="14">
        <v>6.0738997566870609E-3</v>
      </c>
      <c r="H793" s="8">
        <f t="shared" si="160"/>
        <v>8.2296966854566896E-3</v>
      </c>
      <c r="I793" s="7">
        <f t="shared" si="158"/>
        <v>2.1557969287696287E-3</v>
      </c>
      <c r="J793" s="10">
        <f t="shared" si="161"/>
        <v>0.35492797298740464</v>
      </c>
      <c r="K793" s="10">
        <f t="shared" si="162"/>
        <v>4.1794908476023185E-2</v>
      </c>
      <c r="AC793" s="12"/>
      <c r="AD793" s="13"/>
    </row>
    <row r="794" spans="1:30" x14ac:dyDescent="0.3">
      <c r="A794" s="17">
        <v>43628</v>
      </c>
      <c r="B794" s="18">
        <v>-6.4780920075494814E-3</v>
      </c>
      <c r="C794" s="8">
        <f t="shared" si="156"/>
        <v>-5.7678092007549482E-2</v>
      </c>
      <c r="D794" s="5">
        <f t="shared" si="157"/>
        <v>3.3267622976313437E-3</v>
      </c>
      <c r="E794" s="5">
        <f t="shared" si="159"/>
        <v>1.2958654419781119E-3</v>
      </c>
      <c r="F794" s="5">
        <f>B$6+B$7*E793+B$8*(H793*100)^2</f>
        <v>0.67687380476934544</v>
      </c>
      <c r="G794" s="14">
        <v>8.8071569589303969E-3</v>
      </c>
      <c r="H794" s="8">
        <f t="shared" si="160"/>
        <v>8.2272340720885365E-3</v>
      </c>
      <c r="I794" s="7">
        <f t="shared" si="158"/>
        <v>5.7992288684186044E-4</v>
      </c>
      <c r="J794" s="10">
        <f t="shared" si="161"/>
        <v>6.5846775474328587E-2</v>
      </c>
      <c r="K794" s="10">
        <f t="shared" si="162"/>
        <v>2.3733936285079693E-3</v>
      </c>
      <c r="AC794" s="12"/>
      <c r="AD794" s="13"/>
    </row>
    <row r="795" spans="1:30" x14ac:dyDescent="0.3">
      <c r="A795" s="17">
        <v>43629</v>
      </c>
      <c r="B795" s="18">
        <v>4.5967761502877054E-3</v>
      </c>
      <c r="C795" s="8">
        <f t="shared" si="156"/>
        <v>-4.66032238497123E-2</v>
      </c>
      <c r="D795" s="5">
        <f t="shared" si="157"/>
        <v>2.1718604731863931E-3</v>
      </c>
      <c r="E795" s="5">
        <f t="shared" si="159"/>
        <v>3.3267622976313437E-3</v>
      </c>
      <c r="F795" s="5">
        <f>B$6+B$7*E793+B$8*(H794*100)^2</f>
        <v>0.67650156374453352</v>
      </c>
      <c r="G795" s="14">
        <v>7.535695373114667E-3</v>
      </c>
      <c r="H795" s="8">
        <f t="shared" si="160"/>
        <v>8.224971512075489E-3</v>
      </c>
      <c r="I795" s="7">
        <f t="shared" si="158"/>
        <v>6.8927613896082197E-4</v>
      </c>
      <c r="J795" s="10">
        <f t="shared" si="161"/>
        <v>9.1468153213832629E-2</v>
      </c>
      <c r="K795" s="10">
        <f t="shared" si="162"/>
        <v>3.7208591550161874E-3</v>
      </c>
      <c r="AC795" s="12"/>
      <c r="AD795" s="13"/>
    </row>
    <row r="796" spans="1:30" x14ac:dyDescent="0.3">
      <c r="A796" s="17">
        <v>43630</v>
      </c>
      <c r="B796" s="18">
        <v>-7.4588535670587252E-3</v>
      </c>
      <c r="C796" s="8">
        <f t="shared" si="156"/>
        <v>-5.865885356705873E-2</v>
      </c>
      <c r="D796" s="5">
        <f t="shared" si="157"/>
        <v>3.4408611018016387E-3</v>
      </c>
      <c r="E796" s="5">
        <f t="shared" si="159"/>
        <v>2.1718604731863931E-3</v>
      </c>
      <c r="F796" s="5">
        <f>B$6+B$7*E793+B$8*(H795*100)^2</f>
        <v>0.67615966036324393</v>
      </c>
      <c r="G796" s="14">
        <v>8.4236953264078384E-3</v>
      </c>
      <c r="H796" s="8">
        <f t="shared" si="160"/>
        <v>8.2228928021909897E-3</v>
      </c>
      <c r="I796" s="7">
        <f t="shared" si="158"/>
        <v>2.0080252421684867E-4</v>
      </c>
      <c r="J796" s="10">
        <f t="shared" si="161"/>
        <v>2.383781896614226E-2</v>
      </c>
      <c r="K796" s="10">
        <f t="shared" si="162"/>
        <v>2.933997220671003E-4</v>
      </c>
      <c r="AC796" s="12"/>
      <c r="AD796" s="13"/>
    </row>
    <row r="797" spans="1:30" x14ac:dyDescent="0.3">
      <c r="A797" s="17">
        <v>43633</v>
      </c>
      <c r="B797" s="18">
        <v>-4.2624372656119873E-3</v>
      </c>
      <c r="C797" s="8">
        <f t="shared" si="156"/>
        <v>-5.5462437265611987E-2</v>
      </c>
      <c r="D797" s="5">
        <f t="shared" si="157"/>
        <v>3.0760819474419453E-3</v>
      </c>
      <c r="E797" s="5">
        <f t="shared" si="159"/>
        <v>3.4408611018016387E-3</v>
      </c>
      <c r="F797" s="5">
        <f>B$6+B$7*E793+B$8*(H796*100)^2</f>
        <v>0.67584562210752941</v>
      </c>
      <c r="G797" s="14">
        <v>5.6264824099665697E-3</v>
      </c>
      <c r="H797" s="8">
        <f t="shared" si="160"/>
        <v>8.2209830440618803E-3</v>
      </c>
      <c r="I797" s="7">
        <f t="shared" si="158"/>
        <v>2.5945006340953106E-3</v>
      </c>
      <c r="J797" s="10">
        <f t="shared" si="161"/>
        <v>0.46112303301606272</v>
      </c>
      <c r="K797" s="10">
        <f t="shared" si="162"/>
        <v>6.3610402732264815E-2</v>
      </c>
      <c r="AC797" s="12"/>
      <c r="AD797" s="13"/>
    </row>
    <row r="798" spans="1:30" x14ac:dyDescent="0.3">
      <c r="A798" s="17">
        <v>43634</v>
      </c>
      <c r="B798" s="18">
        <v>1.8079232907255289E-2</v>
      </c>
      <c r="C798" s="8">
        <f t="shared" si="156"/>
        <v>-3.312076709274471E-2</v>
      </c>
      <c r="D798" s="5">
        <f t="shared" si="157"/>
        <v>1.0969852128118408E-3</v>
      </c>
      <c r="E798" s="5">
        <f t="shared" si="159"/>
        <v>3.0760819474419453E-3</v>
      </c>
      <c r="F798" s="5">
        <f>B$6+B$7*E793+B$8*(H797*100)^2</f>
        <v>0.67555717796965564</v>
      </c>
      <c r="G798" s="14">
        <v>6.9409244749142861E-3</v>
      </c>
      <c r="H798" s="8">
        <f t="shared" si="160"/>
        <v>8.2192285402564128E-3</v>
      </c>
      <c r="I798" s="7">
        <f t="shared" si="158"/>
        <v>1.2783040653421267E-3</v>
      </c>
      <c r="J798" s="10">
        <f t="shared" si="161"/>
        <v>0.18416913625297912</v>
      </c>
      <c r="K798" s="10">
        <f t="shared" si="162"/>
        <v>1.3515337992286103E-2</v>
      </c>
      <c r="AC798" s="12"/>
      <c r="AD798" s="13"/>
    </row>
    <row r="799" spans="1:30" x14ac:dyDescent="0.3">
      <c r="A799" s="17">
        <v>43635</v>
      </c>
      <c r="B799" s="18">
        <v>9.0032504882240141E-3</v>
      </c>
      <c r="C799" s="8">
        <f t="shared" si="156"/>
        <v>-4.2196749511775988E-2</v>
      </c>
      <c r="D799" s="5">
        <f t="shared" si="157"/>
        <v>1.7805656693595671E-3</v>
      </c>
      <c r="E799" s="5">
        <f t="shared" si="159"/>
        <v>1.0969852128118408E-3</v>
      </c>
      <c r="F799" s="5">
        <f>B$6+B$7*E793+B$8*(H798*100)^2</f>
        <v>0.6752922420290185</v>
      </c>
      <c r="G799" s="14">
        <v>7.898923497541753E-3</v>
      </c>
      <c r="H799" s="8">
        <f t="shared" si="160"/>
        <v>8.2176166984656712E-3</v>
      </c>
      <c r="I799" s="7">
        <f t="shared" si="158"/>
        <v>3.1869320092391823E-4</v>
      </c>
      <c r="J799" s="10">
        <f t="shared" si="161"/>
        <v>4.0346409358579013E-2</v>
      </c>
      <c r="K799" s="10">
        <f t="shared" si="162"/>
        <v>7.7203687147830991E-4</v>
      </c>
      <c r="AC799" s="12"/>
      <c r="AD799" s="13"/>
    </row>
    <row r="800" spans="1:30" x14ac:dyDescent="0.3">
      <c r="A800" s="17">
        <v>43637</v>
      </c>
      <c r="B800" s="18">
        <v>1.690465135369805E-2</v>
      </c>
      <c r="C800" s="8">
        <f t="shared" si="156"/>
        <v>-3.4295348646301953E-2</v>
      </c>
      <c r="D800" s="5">
        <f t="shared" si="157"/>
        <v>1.1761709387714053E-3</v>
      </c>
      <c r="E800" s="5">
        <f t="shared" si="159"/>
        <v>1.7805656693595671E-3</v>
      </c>
      <c r="F800" s="5">
        <f>B$6+B$7*E793+B$8*(H799*100)^2</f>
        <v>0.67504889836754323</v>
      </c>
      <c r="G800" s="14">
        <v>7.3702782525838523E-3</v>
      </c>
      <c r="H800" s="8">
        <f t="shared" si="160"/>
        <v>8.2161359431763489E-3</v>
      </c>
      <c r="I800" s="7">
        <f t="shared" si="158"/>
        <v>8.4585769059249659E-4</v>
      </c>
      <c r="J800" s="10">
        <f t="shared" si="161"/>
        <v>0.11476604567757778</v>
      </c>
      <c r="K800" s="10">
        <f t="shared" si="162"/>
        <v>5.6937678443205186E-3</v>
      </c>
      <c r="AC800" s="12"/>
      <c r="AD800" s="13"/>
    </row>
    <row r="801" spans="1:30" x14ac:dyDescent="0.3">
      <c r="A801" s="17">
        <v>43640</v>
      </c>
      <c r="B801" s="18">
        <v>4.8021561623565325E-4</v>
      </c>
      <c r="C801" s="8">
        <f t="shared" si="156"/>
        <v>-5.0719784383764351E-2</v>
      </c>
      <c r="D801" s="5">
        <f t="shared" si="157"/>
        <v>2.572496527935546E-3</v>
      </c>
      <c r="E801" s="5">
        <f t="shared" si="159"/>
        <v>1.1761709387714053E-3</v>
      </c>
      <c r="F801" s="5">
        <f>B$6+B$7*E793+B$8*(H800*100)^2</f>
        <v>0.67482538721447838</v>
      </c>
      <c r="G801" s="14">
        <v>6.6257842459457542E-3</v>
      </c>
      <c r="H801" s="8">
        <f t="shared" si="160"/>
        <v>8.2147756342731502E-3</v>
      </c>
      <c r="I801" s="7">
        <f t="shared" si="158"/>
        <v>1.5889913883273959E-3</v>
      </c>
      <c r="J801" s="10">
        <f t="shared" si="161"/>
        <v>0.2398193676921615</v>
      </c>
      <c r="K801" s="10">
        <f t="shared" si="162"/>
        <v>2.1534804595665813E-2</v>
      </c>
      <c r="AC801" s="12"/>
      <c r="AD801" s="13"/>
    </row>
    <row r="802" spans="1:30" x14ac:dyDescent="0.3">
      <c r="A802" s="17">
        <v>43641</v>
      </c>
      <c r="B802" s="18">
        <v>-1.9480717953689247E-2</v>
      </c>
      <c r="C802" s="8">
        <f t="shared" si="156"/>
        <v>-7.0680717953689243E-2</v>
      </c>
      <c r="D802" s="5">
        <f t="shared" si="157"/>
        <v>4.9957638904489692E-3</v>
      </c>
      <c r="E802" s="5">
        <f t="shared" si="159"/>
        <v>2.572496527935546E-3</v>
      </c>
      <c r="F802" s="5">
        <f>B$6+B$7*E793+B$8*(H801*100)^2</f>
        <v>0.67462009222038832</v>
      </c>
      <c r="G802" s="14">
        <v>9.6104532205214359E-3</v>
      </c>
      <c r="H802" s="8">
        <f t="shared" si="160"/>
        <v>8.2135259920474366E-3</v>
      </c>
      <c r="I802" s="7">
        <f t="shared" si="158"/>
        <v>1.3969272284739993E-3</v>
      </c>
      <c r="J802" s="10">
        <f t="shared" si="161"/>
        <v>0.14535497925229024</v>
      </c>
      <c r="K802" s="10">
        <f t="shared" si="162"/>
        <v>1.3007359423040876E-2</v>
      </c>
      <c r="AC802" s="12"/>
      <c r="AD802" s="13"/>
    </row>
    <row r="803" spans="1:30" x14ac:dyDescent="0.3">
      <c r="A803" s="17">
        <v>43642</v>
      </c>
      <c r="B803" s="18">
        <v>5.9368045993452309E-3</v>
      </c>
      <c r="C803" s="8">
        <f t="shared" si="156"/>
        <v>-4.5263195400654772E-2</v>
      </c>
      <c r="D803" s="5">
        <f t="shared" si="157"/>
        <v>2.0487568578778552E-3</v>
      </c>
      <c r="E803" s="5">
        <f t="shared" si="159"/>
        <v>4.9957638904489692E-3</v>
      </c>
      <c r="F803" s="5">
        <f t="shared" ref="F803" si="165">B$6+B$7*E803+B$8*(G802*100)^2</f>
        <v>0.90325477803045306</v>
      </c>
      <c r="G803" s="14">
        <v>6.5588771697615185E-3</v>
      </c>
      <c r="H803" s="8">
        <f t="shared" si="160"/>
        <v>9.5039716857240955E-3</v>
      </c>
      <c r="I803" s="7">
        <f t="shared" si="158"/>
        <v>2.945094515962577E-3</v>
      </c>
      <c r="J803" s="10">
        <f t="shared" si="161"/>
        <v>0.44902419114362846</v>
      </c>
      <c r="K803" s="10">
        <f t="shared" si="162"/>
        <v>6.1009961585094308E-2</v>
      </c>
      <c r="AC803" s="12"/>
      <c r="AD803" s="13"/>
    </row>
    <row r="804" spans="1:30" x14ac:dyDescent="0.3">
      <c r="A804" s="17">
        <v>43643</v>
      </c>
      <c r="B804" s="18">
        <v>3.4754460091749418E-4</v>
      </c>
      <c r="C804" s="8">
        <f t="shared" si="156"/>
        <v>-5.0852455399082508E-2</v>
      </c>
      <c r="D804" s="5">
        <f t="shared" si="157"/>
        <v>2.5859722201156759E-3</v>
      </c>
      <c r="E804" s="5">
        <f t="shared" si="159"/>
        <v>2.0487568578778552E-3</v>
      </c>
      <c r="F804" s="5">
        <f>B$6+B$7*E803+B$8*(H803*100)^2</f>
        <v>0.88456024166273783</v>
      </c>
      <c r="G804" s="14">
        <v>1.2229848722594349E-2</v>
      </c>
      <c r="H804" s="8">
        <f t="shared" si="160"/>
        <v>9.4051062814980348E-3</v>
      </c>
      <c r="I804" s="7">
        <f t="shared" si="158"/>
        <v>2.8247424410963139E-3</v>
      </c>
      <c r="J804" s="10">
        <f t="shared" si="161"/>
        <v>0.23097116776903959</v>
      </c>
      <c r="K804" s="10">
        <f t="shared" si="162"/>
        <v>3.7714546112530112E-2</v>
      </c>
      <c r="AC804" s="12"/>
      <c r="AD804" s="13"/>
    </row>
    <row r="805" spans="1:30" x14ac:dyDescent="0.3">
      <c r="A805" s="17">
        <v>43644</v>
      </c>
      <c r="B805" s="18">
        <v>2.4096277729564572E-3</v>
      </c>
      <c r="C805" s="8">
        <f t="shared" si="156"/>
        <v>-4.8790372227043542E-2</v>
      </c>
      <c r="D805" s="5">
        <f t="shared" si="157"/>
        <v>2.3805004220534619E-3</v>
      </c>
      <c r="E805" s="5">
        <f t="shared" si="159"/>
        <v>2.5859722201156759E-3</v>
      </c>
      <c r="F805" s="5">
        <f>B$6+B$7*E803+B$8*(H804*100)^2</f>
        <v>0.86738931000899155</v>
      </c>
      <c r="G805" s="14">
        <v>6.5163390115128752E-3</v>
      </c>
      <c r="H805" s="8">
        <f t="shared" si="160"/>
        <v>9.3133737711368139E-3</v>
      </c>
      <c r="I805" s="7">
        <f t="shared" si="158"/>
        <v>2.7970347596239387E-3</v>
      </c>
      <c r="J805" s="10">
        <f t="shared" si="161"/>
        <v>0.42923407678486653</v>
      </c>
      <c r="K805" s="10">
        <f t="shared" si="162"/>
        <v>5.6814143059040978E-2</v>
      </c>
      <c r="AC805" s="12"/>
      <c r="AD805" s="13"/>
    </row>
    <row r="806" spans="1:30" x14ac:dyDescent="0.3">
      <c r="A806" s="17">
        <v>43647</v>
      </c>
      <c r="B806" s="18">
        <v>3.687469268520913E-3</v>
      </c>
      <c r="C806" s="8">
        <f t="shared" si="156"/>
        <v>-4.751253073147909E-2</v>
      </c>
      <c r="D806" s="5">
        <f t="shared" si="157"/>
        <v>2.2574405765097448E-3</v>
      </c>
      <c r="E806" s="5">
        <f t="shared" si="159"/>
        <v>2.3805004220534619E-3</v>
      </c>
      <c r="F806" s="5">
        <f>B$6+B$7*E803+B$8*(H805*100)^2</f>
        <v>0.85161780928502562</v>
      </c>
      <c r="G806" s="14">
        <v>1.1547673118390578E-2</v>
      </c>
      <c r="H806" s="8">
        <f t="shared" si="160"/>
        <v>9.2283140891769918E-3</v>
      </c>
      <c r="I806" s="7">
        <f t="shared" si="158"/>
        <v>2.3193590292135864E-3</v>
      </c>
      <c r="J806" s="10">
        <f t="shared" si="161"/>
        <v>0.2008507692792087</v>
      </c>
      <c r="K806" s="10">
        <f t="shared" si="162"/>
        <v>2.7123163402248629E-2</v>
      </c>
      <c r="AC806" s="12"/>
      <c r="AD806" s="13"/>
    </row>
    <row r="807" spans="1:30" x14ac:dyDescent="0.3">
      <c r="A807" s="17">
        <v>43648</v>
      </c>
      <c r="B807" s="18">
        <v>-7.2792418279535049E-3</v>
      </c>
      <c r="C807" s="8">
        <f t="shared" si="156"/>
        <v>-5.8479241827953506E-2</v>
      </c>
      <c r="D807" s="5">
        <f t="shared" si="157"/>
        <v>3.4198217247722669E-3</v>
      </c>
      <c r="E807" s="5">
        <f t="shared" si="159"/>
        <v>2.2574405765097448E-3</v>
      </c>
      <c r="F807" s="5">
        <f>B$6+B$7*E803+B$8*(H806*100)^2</f>
        <v>0.83713168587006292</v>
      </c>
      <c r="G807" s="14">
        <v>9.0934009024973422E-3</v>
      </c>
      <c r="H807" s="8">
        <f t="shared" si="160"/>
        <v>9.1494900725125825E-3</v>
      </c>
      <c r="I807" s="7">
        <f t="shared" si="158"/>
        <v>5.608917001524022E-5</v>
      </c>
      <c r="J807" s="10">
        <f t="shared" si="161"/>
        <v>6.168118024999461E-3</v>
      </c>
      <c r="K807" s="10">
        <f t="shared" si="162"/>
        <v>1.886747166390812E-5</v>
      </c>
      <c r="AC807" s="12"/>
      <c r="AD807" s="13"/>
    </row>
    <row r="808" spans="1:30" x14ac:dyDescent="0.3">
      <c r="A808" s="17">
        <v>43649</v>
      </c>
      <c r="B808" s="18">
        <v>1.4192334856823854E-2</v>
      </c>
      <c r="C808" s="8">
        <f t="shared" si="156"/>
        <v>-3.7007665143176147E-2</v>
      </c>
      <c r="D808" s="5">
        <f t="shared" si="157"/>
        <v>1.3695672793494547E-3</v>
      </c>
      <c r="E808" s="5">
        <f t="shared" si="159"/>
        <v>3.4198217247722669E-3</v>
      </c>
      <c r="F808" s="5">
        <f>B$6+B$7*E803+B$8*(H807*100)^2</f>
        <v>0.82382618151341969</v>
      </c>
      <c r="G808" s="14">
        <v>8.0598667211624932E-3</v>
      </c>
      <c r="H808" s="8">
        <f t="shared" si="160"/>
        <v>9.0764871041246996E-3</v>
      </c>
      <c r="I808" s="7">
        <f t="shared" si="158"/>
        <v>1.0166203829622064E-3</v>
      </c>
      <c r="J808" s="10">
        <f t="shared" si="161"/>
        <v>0.12613364688685286</v>
      </c>
      <c r="K808" s="10">
        <f t="shared" si="162"/>
        <v>6.78428399205111E-3</v>
      </c>
      <c r="AC808" s="12"/>
      <c r="AD808" s="13"/>
    </row>
    <row r="809" spans="1:30" x14ac:dyDescent="0.3">
      <c r="A809" s="17">
        <v>43650</v>
      </c>
      <c r="B809" s="18">
        <v>1.5490466735450866E-2</v>
      </c>
      <c r="C809" s="8">
        <f t="shared" si="156"/>
        <v>-3.5709533264549134E-2</v>
      </c>
      <c r="D809" s="5">
        <f t="shared" si="157"/>
        <v>1.2751707659719412E-3</v>
      </c>
      <c r="E809" s="5">
        <f t="shared" si="159"/>
        <v>1.3695672793494547E-3</v>
      </c>
      <c r="F809" s="5">
        <f>B$6+B$7*E803+B$8*(H808*100)^2</f>
        <v>0.81160507576184293</v>
      </c>
      <c r="G809" s="14">
        <v>9.77665075239007E-3</v>
      </c>
      <c r="H809" s="8">
        <f t="shared" si="160"/>
        <v>9.0089126744676735E-3</v>
      </c>
      <c r="I809" s="7">
        <f t="shared" si="158"/>
        <v>7.6773807792239641E-4</v>
      </c>
      <c r="J809" s="10">
        <f t="shared" si="161"/>
        <v>7.8527718476054761E-2</v>
      </c>
      <c r="K809" s="10">
        <f t="shared" si="162"/>
        <v>3.4372558566027056E-3</v>
      </c>
      <c r="AC809" s="12"/>
      <c r="AD809" s="13"/>
    </row>
    <row r="810" spans="1:30" x14ac:dyDescent="0.3">
      <c r="A810" s="17">
        <v>43651</v>
      </c>
      <c r="B810" s="18">
        <v>4.3615425983396299E-3</v>
      </c>
      <c r="C810" s="8">
        <f t="shared" si="156"/>
        <v>-4.6838457401660372E-2</v>
      </c>
      <c r="D810" s="5">
        <f t="shared" si="157"/>
        <v>2.1938410917671531E-3</v>
      </c>
      <c r="E810" s="5">
        <f t="shared" si="159"/>
        <v>1.2751707659719412E-3</v>
      </c>
      <c r="F810" s="5">
        <f>B$6+B$7*E803+B$8*(H809*100)^2</f>
        <v>0.80037999012901961</v>
      </c>
      <c r="G810" s="14">
        <v>1.118005245714801E-2</v>
      </c>
      <c r="H810" s="8">
        <f t="shared" si="160"/>
        <v>8.9463958672139007E-3</v>
      </c>
      <c r="I810" s="7">
        <f t="shared" si="158"/>
        <v>2.233656589934109E-3</v>
      </c>
      <c r="J810" s="10">
        <f t="shared" si="161"/>
        <v>0.19978945523694855</v>
      </c>
      <c r="K810" s="10">
        <f t="shared" si="162"/>
        <v>2.6790705378792357E-2</v>
      </c>
      <c r="AC810" s="12"/>
      <c r="AD810" s="13"/>
    </row>
    <row r="811" spans="1:30" x14ac:dyDescent="0.3">
      <c r="A811" s="17">
        <v>43654</v>
      </c>
      <c r="B811" s="18">
        <v>4.2278091341911104E-3</v>
      </c>
      <c r="C811" s="8">
        <f t="shared" si="156"/>
        <v>-4.6972190865808894E-2</v>
      </c>
      <c r="D811" s="5">
        <f t="shared" si="157"/>
        <v>2.2063867147339806E-3</v>
      </c>
      <c r="E811" s="5">
        <f t="shared" si="159"/>
        <v>2.1938410917671531E-3</v>
      </c>
      <c r="F811" s="5">
        <f>B$6+B$7*E803+B$8*(H810*100)^2</f>
        <v>0.79006974897527149</v>
      </c>
      <c r="G811" s="14">
        <v>3.7162789844884855E-3</v>
      </c>
      <c r="H811" s="8">
        <f t="shared" si="160"/>
        <v>8.8885867772963301E-3</v>
      </c>
      <c r="I811" s="7">
        <f t="shared" si="158"/>
        <v>5.1723077928078447E-3</v>
      </c>
      <c r="J811" s="10">
        <f t="shared" si="161"/>
        <v>1.3917974980879346</v>
      </c>
      <c r="K811" s="10">
        <f t="shared" si="162"/>
        <v>0.29014077031636365</v>
      </c>
      <c r="AC811" s="12"/>
      <c r="AD811" s="13"/>
    </row>
    <row r="812" spans="1:30" x14ac:dyDescent="0.3">
      <c r="A812" s="17">
        <v>43656</v>
      </c>
      <c r="B812" s="18">
        <v>1.2237075501150272E-2</v>
      </c>
      <c r="C812" s="8">
        <f t="shared" si="156"/>
        <v>-3.8962924498849728E-2</v>
      </c>
      <c r="D812" s="5">
        <f t="shared" si="157"/>
        <v>1.5181094855030643E-3</v>
      </c>
      <c r="E812" s="5">
        <f t="shared" si="159"/>
        <v>2.2063867147339806E-3</v>
      </c>
      <c r="F812" s="5">
        <f>B$6+B$7*E803+B$8*(H811*100)^2</f>
        <v>0.78059979247555378</v>
      </c>
      <c r="G812" s="14">
        <v>1.2475601596868661E-2</v>
      </c>
      <c r="H812" s="8">
        <f t="shared" si="160"/>
        <v>8.835155870020369E-3</v>
      </c>
      <c r="I812" s="7">
        <f t="shared" si="158"/>
        <v>3.6404457268482925E-3</v>
      </c>
      <c r="J812" s="10">
        <f t="shared" si="161"/>
        <v>0.29180522466844672</v>
      </c>
      <c r="K812" s="10">
        <f t="shared" si="162"/>
        <v>6.7004800314284907E-2</v>
      </c>
      <c r="AC812" s="12"/>
      <c r="AD812" s="13"/>
    </row>
    <row r="813" spans="1:30" x14ac:dyDescent="0.3">
      <c r="A813" s="17">
        <v>43657</v>
      </c>
      <c r="B813" s="18">
        <v>-6.3613265145913483E-3</v>
      </c>
      <c r="C813" s="8">
        <f t="shared" si="156"/>
        <v>-5.7561326514591352E-2</v>
      </c>
      <c r="D813" s="5">
        <f t="shared" si="157"/>
        <v>3.3133063101193974E-3</v>
      </c>
      <c r="E813" s="5">
        <f t="shared" si="159"/>
        <v>1.5181094855030643E-3</v>
      </c>
      <c r="F813" s="5">
        <f t="shared" ref="F813" si="166">B$6+B$7*E813+B$8*(G812*100)^2</f>
        <v>1.484256696975798</v>
      </c>
      <c r="G813" s="14">
        <v>5.9595215939164782E-3</v>
      </c>
      <c r="H813" s="8">
        <f t="shared" si="160"/>
        <v>1.218300741596999E-2</v>
      </c>
      <c r="I813" s="7">
        <f t="shared" si="158"/>
        <v>6.223485822053512E-3</v>
      </c>
      <c r="J813" s="10">
        <f t="shared" si="161"/>
        <v>1.0442928553873334</v>
      </c>
      <c r="K813" s="10">
        <f t="shared" si="162"/>
        <v>0.20421864264721723</v>
      </c>
      <c r="AC813" s="12"/>
      <c r="AD813" s="13"/>
    </row>
    <row r="814" spans="1:30" x14ac:dyDescent="0.3">
      <c r="A814" s="17">
        <v>43658</v>
      </c>
      <c r="B814" s="18">
        <v>-1.1863216258878751E-2</v>
      </c>
      <c r="C814" s="8">
        <f t="shared" si="156"/>
        <v>-6.3063216258878757E-2</v>
      </c>
      <c r="D814" s="5">
        <f t="shared" si="157"/>
        <v>3.9769692449141102E-3</v>
      </c>
      <c r="E814" s="5">
        <f t="shared" si="159"/>
        <v>3.3133063101193974E-3</v>
      </c>
      <c r="F814" s="5">
        <f>B$6+B$7*E813+B$8*(H813*100)^2</f>
        <v>1.4179872388012398</v>
      </c>
      <c r="G814" s="14">
        <v>1.0100375654991894E-2</v>
      </c>
      <c r="H814" s="8">
        <f t="shared" si="160"/>
        <v>1.1907926934614772E-2</v>
      </c>
      <c r="I814" s="7">
        <f t="shared" si="158"/>
        <v>1.8075512796228779E-3</v>
      </c>
      <c r="J814" s="10">
        <f t="shared" si="161"/>
        <v>0.17895881711385006</v>
      </c>
      <c r="K814" s="10">
        <f t="shared" si="162"/>
        <v>1.2837739424366834E-2</v>
      </c>
      <c r="AC814" s="12"/>
      <c r="AD814" s="13"/>
    </row>
    <row r="815" spans="1:30" x14ac:dyDescent="0.3">
      <c r="A815" s="17">
        <v>43661</v>
      </c>
      <c r="B815" s="18">
        <v>-9.9177222405063647E-4</v>
      </c>
      <c r="C815" s="8">
        <f t="shared" si="156"/>
        <v>-5.2191772224050637E-2</v>
      </c>
      <c r="D815" s="5">
        <f t="shared" si="157"/>
        <v>2.7239810878871835E-3</v>
      </c>
      <c r="E815" s="5">
        <f t="shared" si="159"/>
        <v>3.9769692449141102E-3</v>
      </c>
      <c r="F815" s="5">
        <f>B$6+B$7*E813+B$8*(H814*100)^2</f>
        <v>1.3571187414679078</v>
      </c>
      <c r="G815" s="14">
        <v>7.148299162437588E-3</v>
      </c>
      <c r="H815" s="8">
        <f t="shared" si="160"/>
        <v>1.1649543945871477E-2</v>
      </c>
      <c r="I815" s="7">
        <f t="shared" si="158"/>
        <v>4.5012447834338887E-3</v>
      </c>
      <c r="J815" s="10">
        <f t="shared" si="161"/>
        <v>0.62969451629651063</v>
      </c>
      <c r="K815" s="10">
        <f t="shared" si="162"/>
        <v>0.10200451550114664</v>
      </c>
      <c r="AC815" s="12"/>
      <c r="AD815" s="13"/>
    </row>
    <row r="816" spans="1:30" x14ac:dyDescent="0.3">
      <c r="A816" s="17">
        <v>43662</v>
      </c>
      <c r="B816" s="18">
        <v>-2.6977810914276409E-4</v>
      </c>
      <c r="C816" s="8">
        <f t="shared" si="156"/>
        <v>-5.1469778109142765E-2</v>
      </c>
      <c r="D816" s="5">
        <f t="shared" si="157"/>
        <v>2.6491380586043918E-3</v>
      </c>
      <c r="E816" s="5">
        <f t="shared" si="159"/>
        <v>2.7239810878871835E-3</v>
      </c>
      <c r="F816" s="5">
        <f>B$6+B$7*E813+B$8*(H815*100)^2</f>
        <v>1.3012110266672425</v>
      </c>
      <c r="G816" s="14">
        <v>6.9251999144252533E-3</v>
      </c>
      <c r="H816" s="8">
        <f t="shared" si="160"/>
        <v>1.1407063718009305E-2</v>
      </c>
      <c r="I816" s="7">
        <f t="shared" si="158"/>
        <v>4.4818638035840517E-3</v>
      </c>
      <c r="J816" s="10">
        <f t="shared" si="161"/>
        <v>0.64718186607844919</v>
      </c>
      <c r="K816" s="10">
        <f t="shared" si="162"/>
        <v>0.10616337201868609</v>
      </c>
      <c r="AC816" s="12"/>
      <c r="AD816" s="13"/>
    </row>
    <row r="817" spans="1:30" x14ac:dyDescent="0.3">
      <c r="A817" s="17">
        <v>43663</v>
      </c>
      <c r="B817" s="18">
        <v>7.8023035201027458E-4</v>
      </c>
      <c r="C817" s="8">
        <f t="shared" si="156"/>
        <v>-5.0419769647989728E-2</v>
      </c>
      <c r="D817" s="5">
        <f t="shared" si="157"/>
        <v>2.5421531713563463E-3</v>
      </c>
      <c r="E817" s="5">
        <f t="shared" si="159"/>
        <v>2.6491380586043918E-3</v>
      </c>
      <c r="F817" s="5">
        <f>B$6+B$7*E813+B$8*(H816*100)^2</f>
        <v>1.2498597906228317</v>
      </c>
      <c r="G817" s="14">
        <v>5.7197444515588378E-3</v>
      </c>
      <c r="H817" s="8">
        <f t="shared" si="160"/>
        <v>1.1179712834517852E-2</v>
      </c>
      <c r="I817" s="7">
        <f t="shared" si="158"/>
        <v>5.4599683829590143E-3</v>
      </c>
      <c r="J817" s="10">
        <f t="shared" si="161"/>
        <v>0.9545825743090629</v>
      </c>
      <c r="K817" s="10">
        <f t="shared" si="162"/>
        <v>0.18179484423818826</v>
      </c>
      <c r="AC817" s="12"/>
      <c r="AD817" s="13"/>
    </row>
    <row r="818" spans="1:30" x14ac:dyDescent="0.3">
      <c r="A818" s="17">
        <v>43664</v>
      </c>
      <c r="B818" s="18">
        <v>8.2561490774096073E-3</v>
      </c>
      <c r="C818" s="8">
        <f t="shared" si="156"/>
        <v>-4.2943850922590399E-2</v>
      </c>
      <c r="D818" s="5">
        <f t="shared" si="157"/>
        <v>1.8441743320616682E-3</v>
      </c>
      <c r="E818" s="5">
        <f t="shared" si="159"/>
        <v>2.5421531713563463E-3</v>
      </c>
      <c r="F818" s="5">
        <f>B$6+B$7*E813+B$8*(H817*100)^2</f>
        <v>1.2026936803160404</v>
      </c>
      <c r="G818" s="14">
        <v>3.7193214890325643E-3</v>
      </c>
      <c r="H818" s="8">
        <f t="shared" si="160"/>
        <v>1.0966739170400837E-2</v>
      </c>
      <c r="I818" s="7">
        <f t="shared" si="158"/>
        <v>7.2474176813682734E-3</v>
      </c>
      <c r="J818" s="10">
        <f t="shared" si="161"/>
        <v>1.9485859726671289</v>
      </c>
      <c r="K818" s="10">
        <f t="shared" si="162"/>
        <v>0.42047133809171888</v>
      </c>
      <c r="AC818" s="12"/>
      <c r="AD818" s="13"/>
    </row>
    <row r="819" spans="1:30" x14ac:dyDescent="0.3">
      <c r="A819" s="17">
        <v>43665</v>
      </c>
      <c r="B819" s="18">
        <v>-1.2153736352734038E-2</v>
      </c>
      <c r="C819" s="8">
        <f t="shared" si="156"/>
        <v>-6.3353736352734044E-2</v>
      </c>
      <c r="D819" s="5">
        <f t="shared" si="157"/>
        <v>4.013695909851735E-3</v>
      </c>
      <c r="E819" s="5">
        <f t="shared" si="159"/>
        <v>1.8441743320616682E-3</v>
      </c>
      <c r="F819" s="5">
        <f>B$6+B$7*E813+B$8*(H818*100)^2</f>
        <v>1.1593716079992522</v>
      </c>
      <c r="G819" s="14">
        <v>5.372481211179345E-3</v>
      </c>
      <c r="H819" s="8">
        <f t="shared" si="160"/>
        <v>1.076741198245545E-2</v>
      </c>
      <c r="I819" s="7">
        <f t="shared" si="158"/>
        <v>5.3949307712761047E-3</v>
      </c>
      <c r="J819" s="10">
        <f t="shared" si="161"/>
        <v>1.0041786204947623</v>
      </c>
      <c r="K819" s="10">
        <f t="shared" si="162"/>
        <v>0.19419183416833885</v>
      </c>
      <c r="AC819" s="12"/>
      <c r="AD819" s="13"/>
    </row>
    <row r="820" spans="1:30" x14ac:dyDescent="0.3">
      <c r="A820" s="17">
        <v>43668</v>
      </c>
      <c r="B820" s="18">
        <v>4.7926572323411121E-3</v>
      </c>
      <c r="C820" s="8">
        <f t="shared" si="156"/>
        <v>-4.6407342767658892E-2</v>
      </c>
      <c r="D820" s="5">
        <f t="shared" si="157"/>
        <v>2.1536414627549819E-3</v>
      </c>
      <c r="E820" s="5">
        <f t="shared" si="159"/>
        <v>4.013695909851735E-3</v>
      </c>
      <c r="F820" s="5">
        <f>B$6+B$7*E813+B$8*(H819*100)^2</f>
        <v>1.1195802845762826</v>
      </c>
      <c r="G820" s="14">
        <v>4.9816453273890844E-3</v>
      </c>
      <c r="H820" s="8">
        <f t="shared" si="160"/>
        <v>1.0581022089459421E-2</v>
      </c>
      <c r="I820" s="7">
        <f t="shared" si="158"/>
        <v>5.599376762070337E-3</v>
      </c>
      <c r="J820" s="10">
        <f t="shared" si="161"/>
        <v>1.124001488280381</v>
      </c>
      <c r="K820" s="10">
        <f t="shared" si="162"/>
        <v>0.22411126702534823</v>
      </c>
      <c r="AC820" s="12"/>
      <c r="AD820" s="13"/>
    </row>
    <row r="821" spans="1:30" x14ac:dyDescent="0.3">
      <c r="A821" s="17">
        <v>43669</v>
      </c>
      <c r="B821" s="18">
        <v>-2.3597069503876258E-3</v>
      </c>
      <c r="C821" s="8">
        <f t="shared" si="156"/>
        <v>-5.3559706950387628E-2</v>
      </c>
      <c r="D821" s="5">
        <f t="shared" si="157"/>
        <v>2.868642208611401E-3</v>
      </c>
      <c r="E821" s="5">
        <f t="shared" si="159"/>
        <v>2.1536414627549819E-3</v>
      </c>
      <c r="F821" s="5">
        <f>B$6+B$7*E813+B$8*(H820*100)^2</f>
        <v>1.0830319540122846</v>
      </c>
      <c r="G821" s="14">
        <v>5.8919081717183448E-3</v>
      </c>
      <c r="H821" s="8">
        <f t="shared" si="160"/>
        <v>1.0406882117196698E-2</v>
      </c>
      <c r="I821" s="7">
        <f t="shared" si="158"/>
        <v>4.514973945478353E-3</v>
      </c>
      <c r="J821" s="10">
        <f t="shared" si="161"/>
        <v>0.76630079999389811</v>
      </c>
      <c r="K821" s="10">
        <f t="shared" si="162"/>
        <v>0.13504239944330698</v>
      </c>
      <c r="AC821" s="12"/>
      <c r="AD821" s="13"/>
    </row>
    <row r="822" spans="1:30" x14ac:dyDescent="0.3">
      <c r="A822" s="17">
        <v>43670</v>
      </c>
      <c r="B822" s="18">
        <v>4.0033928286228437E-3</v>
      </c>
      <c r="C822" s="8">
        <f t="shared" si="156"/>
        <v>-4.7196607171377157E-2</v>
      </c>
      <c r="D822" s="5">
        <f t="shared" si="157"/>
        <v>2.2275197284892896E-3</v>
      </c>
      <c r="E822" s="5">
        <f t="shared" si="159"/>
        <v>2.868642208611401E-3</v>
      </c>
      <c r="F822" s="5">
        <f>B$6+B$7*E813+B$8*(H821*100)^2</f>
        <v>1.0494623123892524</v>
      </c>
      <c r="G822" s="14">
        <v>5.7309891627189101E-3</v>
      </c>
      <c r="H822" s="8">
        <f t="shared" si="160"/>
        <v>1.024432678309928E-2</v>
      </c>
      <c r="I822" s="7">
        <f t="shared" si="158"/>
        <v>4.5133376203803695E-3</v>
      </c>
      <c r="J822" s="10">
        <f t="shared" si="161"/>
        <v>0.78753204590586601</v>
      </c>
      <c r="K822" s="10">
        <f t="shared" si="162"/>
        <v>0.14026645329819765</v>
      </c>
      <c r="AC822" s="12"/>
      <c r="AD822" s="13"/>
    </row>
    <row r="823" spans="1:30" x14ac:dyDescent="0.3">
      <c r="A823" s="17">
        <v>43671</v>
      </c>
      <c r="B823" s="18">
        <v>-1.4170228641636933E-2</v>
      </c>
      <c r="C823" s="8">
        <f t="shared" si="156"/>
        <v>-6.537022864163694E-2</v>
      </c>
      <c r="D823" s="5">
        <f t="shared" si="157"/>
        <v>4.2732667926598904E-3</v>
      </c>
      <c r="E823" s="5">
        <f t="shared" si="159"/>
        <v>2.2275197284892896E-3</v>
      </c>
      <c r="F823" s="5">
        <f t="shared" ref="F823" si="167">B$6+B$7*E823+B$8*(G822*100)^2</f>
        <v>0.35641732162027567</v>
      </c>
      <c r="G823" s="14">
        <v>1.2809836488181682E-2</v>
      </c>
      <c r="H823" s="8">
        <f t="shared" si="160"/>
        <v>5.9700696949053752E-3</v>
      </c>
      <c r="I823" s="7">
        <f t="shared" si="158"/>
        <v>6.8397667932763072E-3</v>
      </c>
      <c r="J823" s="10">
        <f t="shared" si="161"/>
        <v>0.5339464558807332</v>
      </c>
      <c r="K823" s="10">
        <f t="shared" si="162"/>
        <v>0.38222145535962126</v>
      </c>
      <c r="AC823" s="12"/>
      <c r="AD823" s="13"/>
    </row>
    <row r="824" spans="1:30" x14ac:dyDescent="0.3">
      <c r="A824" s="17">
        <v>43672</v>
      </c>
      <c r="B824" s="18">
        <v>1.5963093610426751E-3</v>
      </c>
      <c r="C824" s="8">
        <f t="shared" si="156"/>
        <v>-4.960369063895733E-2</v>
      </c>
      <c r="D824" s="5">
        <f t="shared" si="157"/>
        <v>2.460526125005383E-3</v>
      </c>
      <c r="E824" s="5">
        <f t="shared" si="159"/>
        <v>4.2732667926598904E-3</v>
      </c>
      <c r="F824" s="5">
        <f>B$6+B$7*E823+B$8*(H823*100)^2</f>
        <v>0.38211231667479217</v>
      </c>
      <c r="G824" s="14">
        <v>6.4073743219477709E-3</v>
      </c>
      <c r="H824" s="8">
        <f t="shared" si="160"/>
        <v>6.1815234099272982E-3</v>
      </c>
      <c r="I824" s="7">
        <f t="shared" si="158"/>
        <v>2.2585091202047269E-4</v>
      </c>
      <c r="J824" s="10">
        <f t="shared" si="161"/>
        <v>3.5248590244968944E-2</v>
      </c>
      <c r="K824" s="10">
        <f t="shared" si="162"/>
        <v>6.5163124800649008E-4</v>
      </c>
      <c r="AC824" s="12"/>
      <c r="AD824" s="13"/>
    </row>
    <row r="825" spans="1:30" x14ac:dyDescent="0.3">
      <c r="A825" s="17">
        <v>43675</v>
      </c>
      <c r="B825" s="18">
        <v>6.4371871612171096E-3</v>
      </c>
      <c r="C825" s="8">
        <f t="shared" si="156"/>
        <v>-4.4762812838782889E-2</v>
      </c>
      <c r="D825" s="5">
        <f t="shared" si="157"/>
        <v>2.0037094132399065E-3</v>
      </c>
      <c r="E825" s="5">
        <f t="shared" si="159"/>
        <v>2.460526125005383E-3</v>
      </c>
      <c r="F825" s="5">
        <f>B$6+B$7*E823+B$8*(H824*100)^2</f>
        <v>0.40571316963236564</v>
      </c>
      <c r="G825" s="14">
        <v>5.9565052280108168E-3</v>
      </c>
      <c r="H825" s="8">
        <f t="shared" si="160"/>
        <v>6.3695617559794936E-3</v>
      </c>
      <c r="I825" s="7">
        <f t="shared" si="158"/>
        <v>4.1305652796867678E-4</v>
      </c>
      <c r="J825" s="10">
        <f t="shared" si="161"/>
        <v>6.9345448741697416E-2</v>
      </c>
      <c r="K825" s="10">
        <f t="shared" si="162"/>
        <v>2.1982307601902118E-3</v>
      </c>
      <c r="AC825" s="12"/>
      <c r="AD825" s="13"/>
    </row>
    <row r="826" spans="1:30" x14ac:dyDescent="0.3">
      <c r="A826" s="17">
        <v>43676</v>
      </c>
      <c r="B826" s="18">
        <v>-5.3290568716883608E-3</v>
      </c>
      <c r="C826" s="8">
        <f t="shared" si="156"/>
        <v>-5.6529056871688362E-2</v>
      </c>
      <c r="D826" s="5">
        <f t="shared" si="157"/>
        <v>3.1955342708025773E-3</v>
      </c>
      <c r="E826" s="5">
        <f t="shared" si="159"/>
        <v>2.0037094132399065E-3</v>
      </c>
      <c r="F826" s="5">
        <f>B$6+B$7*E823+B$8*(H825*100)^2</f>
        <v>0.42739055307389689</v>
      </c>
      <c r="G826" s="14">
        <v>5.6423640525074224E-3</v>
      </c>
      <c r="H826" s="8">
        <f t="shared" si="160"/>
        <v>6.5375114001728282E-3</v>
      </c>
      <c r="I826" s="7">
        <f t="shared" si="158"/>
        <v>8.951473476654058E-4</v>
      </c>
      <c r="J826" s="10">
        <f t="shared" si="161"/>
        <v>0.15864757029770338</v>
      </c>
      <c r="K826" s="10">
        <f t="shared" si="162"/>
        <v>1.0328651539756484E-2</v>
      </c>
      <c r="AC826" s="12"/>
      <c r="AD826" s="13"/>
    </row>
    <row r="827" spans="1:30" x14ac:dyDescent="0.3">
      <c r="A827" s="17">
        <v>43677</v>
      </c>
      <c r="B827" s="18">
        <v>-1.0950315773430525E-2</v>
      </c>
      <c r="C827" s="8">
        <f t="shared" si="156"/>
        <v>-6.2150315773430526E-2</v>
      </c>
      <c r="D827" s="5">
        <f t="shared" si="157"/>
        <v>3.8626617507371273E-3</v>
      </c>
      <c r="E827" s="5">
        <f t="shared" si="159"/>
        <v>3.1955342708025773E-3</v>
      </c>
      <c r="F827" s="5">
        <f>B$6+B$7*E823+B$8*(H826*100)^2</f>
        <v>0.44730122976494335</v>
      </c>
      <c r="G827" s="14">
        <v>1.3403209271855569E-2</v>
      </c>
      <c r="H827" s="8">
        <f t="shared" si="160"/>
        <v>6.6880582366255102E-3</v>
      </c>
      <c r="I827" s="7">
        <f t="shared" si="158"/>
        <v>6.7151510352300584E-3</v>
      </c>
      <c r="J827" s="10">
        <f t="shared" si="161"/>
        <v>0.50101068326454612</v>
      </c>
      <c r="K827" s="10">
        <f t="shared" si="162"/>
        <v>0.30888032864763648</v>
      </c>
      <c r="AC827" s="12"/>
      <c r="AD827" s="13"/>
    </row>
    <row r="828" spans="1:30" x14ac:dyDescent="0.3">
      <c r="A828" s="17">
        <v>43678</v>
      </c>
      <c r="B828" s="18">
        <v>3.0793696920224951E-3</v>
      </c>
      <c r="C828" s="8">
        <f t="shared" si="156"/>
        <v>-4.8120630307977509E-2</v>
      </c>
      <c r="D828" s="5">
        <f t="shared" si="157"/>
        <v>2.3155950612370438E-3</v>
      </c>
      <c r="E828" s="5">
        <f t="shared" si="159"/>
        <v>3.8626617507371273E-3</v>
      </c>
      <c r="F828" s="5">
        <f>B$6+B$7*E823+B$8*(H827*100)^2</f>
        <v>0.46558918630566942</v>
      </c>
      <c r="G828" s="14">
        <v>1.8684633605561825E-2</v>
      </c>
      <c r="H828" s="8">
        <f t="shared" si="160"/>
        <v>6.8234096044841796E-3</v>
      </c>
      <c r="I828" s="7">
        <f t="shared" si="158"/>
        <v>1.1861224001077645E-2</v>
      </c>
      <c r="J828" s="10">
        <f t="shared" si="161"/>
        <v>0.63481169882544197</v>
      </c>
      <c r="K828" s="10">
        <f t="shared" si="162"/>
        <v>0.73097118418842744</v>
      </c>
      <c r="AC828" s="12"/>
      <c r="AD828" s="13"/>
    </row>
    <row r="829" spans="1:30" x14ac:dyDescent="0.3">
      <c r="A829" s="17">
        <v>43679</v>
      </c>
      <c r="B829" s="18">
        <v>5.3515752721034317E-3</v>
      </c>
      <c r="C829" s="8">
        <f t="shared" si="156"/>
        <v>-4.5848424727896568E-2</v>
      </c>
      <c r="D829" s="5">
        <f t="shared" si="157"/>
        <v>2.1020780500295975E-3</v>
      </c>
      <c r="E829" s="5">
        <f t="shared" si="159"/>
        <v>2.3155950612370438E-3</v>
      </c>
      <c r="F829" s="5">
        <f>B$6+B$7*E823+B$8*(H828*100)^2</f>
        <v>0.48238667438832644</v>
      </c>
      <c r="G829" s="14">
        <v>9.2279338869312843E-3</v>
      </c>
      <c r="H829" s="8">
        <f t="shared" si="160"/>
        <v>6.9454062112185092E-3</v>
      </c>
      <c r="I829" s="7">
        <f t="shared" si="158"/>
        <v>2.2825276757127751E-3</v>
      </c>
      <c r="J829" s="10">
        <f t="shared" si="161"/>
        <v>0.24734980805891116</v>
      </c>
      <c r="K829" s="10">
        <f t="shared" si="162"/>
        <v>4.4483759054462446E-2</v>
      </c>
      <c r="AC829" s="12"/>
      <c r="AD829" s="13"/>
    </row>
    <row r="830" spans="1:30" x14ac:dyDescent="0.3">
      <c r="A830" s="17">
        <v>43682</v>
      </c>
      <c r="B830" s="18">
        <v>-2.5409214224402801E-2</v>
      </c>
      <c r="C830" s="8">
        <f t="shared" si="156"/>
        <v>-7.6609214224402811E-2</v>
      </c>
      <c r="D830" s="5">
        <f t="shared" si="157"/>
        <v>5.8689717040804421E-3</v>
      </c>
      <c r="E830" s="5">
        <f t="shared" si="159"/>
        <v>2.1020780500295975E-3</v>
      </c>
      <c r="F830" s="5">
        <f>B$6+B$7*E823+B$8*(H829*100)^2</f>
        <v>0.49781516719224683</v>
      </c>
      <c r="G830" s="14">
        <v>1.4579420567550971E-2</v>
      </c>
      <c r="H830" s="8">
        <f t="shared" si="160"/>
        <v>7.0556017970988616E-3</v>
      </c>
      <c r="I830" s="7">
        <f t="shared" si="158"/>
        <v>7.5238187704521091E-3</v>
      </c>
      <c r="J830" s="10">
        <f t="shared" si="161"/>
        <v>0.5160574616523288</v>
      </c>
      <c r="K830" s="10">
        <f t="shared" si="162"/>
        <v>0.34057192412966408</v>
      </c>
      <c r="AC830" s="12"/>
      <c r="AD830" s="13"/>
    </row>
    <row r="831" spans="1:30" x14ac:dyDescent="0.3">
      <c r="A831" s="17">
        <v>43683</v>
      </c>
      <c r="B831" s="18">
        <v>2.0429659123998987E-2</v>
      </c>
      <c r="C831" s="8">
        <f t="shared" si="156"/>
        <v>-3.0770340876001015E-2</v>
      </c>
      <c r="D831" s="5">
        <f t="shared" si="157"/>
        <v>9.4681387762529895E-4</v>
      </c>
      <c r="E831" s="5">
        <f t="shared" si="159"/>
        <v>5.8689717040804421E-3</v>
      </c>
      <c r="F831" s="5">
        <f>B$6+B$7*E823+B$8*(H830*100)^2</f>
        <v>0.51198623783264774</v>
      </c>
      <c r="G831" s="14">
        <v>7.9379717364916075E-3</v>
      </c>
      <c r="H831" s="8">
        <f t="shared" si="160"/>
        <v>7.1553213612852336E-3</v>
      </c>
      <c r="I831" s="7">
        <f t="shared" si="158"/>
        <v>7.8265037520637397E-4</v>
      </c>
      <c r="J831" s="10">
        <f t="shared" si="161"/>
        <v>9.8595762392105296E-2</v>
      </c>
      <c r="K831" s="10">
        <f t="shared" si="162"/>
        <v>5.5787175398902544E-3</v>
      </c>
      <c r="AC831" s="12"/>
      <c r="AD831" s="13"/>
    </row>
    <row r="832" spans="1:30" x14ac:dyDescent="0.3">
      <c r="A832" s="17">
        <v>43684</v>
      </c>
      <c r="B832" s="18">
        <v>6.0308751878917271E-3</v>
      </c>
      <c r="C832" s="8">
        <f t="shared" si="156"/>
        <v>-4.5169124812108274E-2</v>
      </c>
      <c r="D832" s="5">
        <f t="shared" si="157"/>
        <v>2.0402498362918154E-3</v>
      </c>
      <c r="E832" s="5">
        <f t="shared" si="159"/>
        <v>9.4681387762529895E-4</v>
      </c>
      <c r="F832" s="5">
        <f>B$6+B$7*E823+B$8*(H831*100)^2</f>
        <v>0.52500236621585594</v>
      </c>
      <c r="G832" s="14">
        <v>1.8120847055475012E-2</v>
      </c>
      <c r="H832" s="8">
        <f t="shared" si="160"/>
        <v>7.2457047015170029E-3</v>
      </c>
      <c r="I832" s="7">
        <f t="shared" si="158"/>
        <v>1.087514235395801E-2</v>
      </c>
      <c r="J832" s="10">
        <f t="shared" si="161"/>
        <v>0.60014536410273411</v>
      </c>
      <c r="K832" s="10">
        <f t="shared" si="162"/>
        <v>0.58425464774915503</v>
      </c>
      <c r="AC832" s="12"/>
      <c r="AD832" s="13"/>
    </row>
    <row r="833" spans="1:30" x14ac:dyDescent="0.3">
      <c r="A833" s="17">
        <v>43685</v>
      </c>
      <c r="B833" s="18">
        <v>1.2885817046174239E-2</v>
      </c>
      <c r="C833" s="8">
        <f t="shared" si="156"/>
        <v>-3.8314182953825764E-2</v>
      </c>
      <c r="D833" s="5">
        <f t="shared" si="157"/>
        <v>1.4679766154192327E-3</v>
      </c>
      <c r="E833" s="5">
        <f t="shared" si="159"/>
        <v>2.0402498362918154E-3</v>
      </c>
      <c r="F833" s="5">
        <f t="shared" ref="F833" si="168">B$6+B$7*E833+B$8*(G832*100)^2</f>
        <v>3.0707644092422117</v>
      </c>
      <c r="G833" s="14">
        <v>6.527473221190086E-3</v>
      </c>
      <c r="H833" s="8">
        <f t="shared" si="160"/>
        <v>1.752359668915663E-2</v>
      </c>
      <c r="I833" s="7">
        <f t="shared" si="158"/>
        <v>1.0996123467966544E-2</v>
      </c>
      <c r="J833" s="10">
        <f t="shared" si="161"/>
        <v>1.6845911266659683</v>
      </c>
      <c r="K833" s="10">
        <f t="shared" si="162"/>
        <v>0.36002463831289999</v>
      </c>
      <c r="AC833" s="12"/>
      <c r="AD833" s="13"/>
    </row>
    <row r="834" spans="1:30" x14ac:dyDescent="0.3">
      <c r="A834" s="17">
        <v>43686</v>
      </c>
      <c r="B834" s="18">
        <v>-1.1436205964094838E-3</v>
      </c>
      <c r="C834" s="8">
        <f t="shared" si="156"/>
        <v>-5.2343620596409485E-2</v>
      </c>
      <c r="D834" s="5">
        <f t="shared" si="157"/>
        <v>2.7398546171408631E-3</v>
      </c>
      <c r="E834" s="5">
        <f t="shared" si="159"/>
        <v>1.4679766154192327E-3</v>
      </c>
      <c r="F834" s="5">
        <f>B$6+B$7*E833+B$8*(H833*100)^2</f>
        <v>2.8752280939284618</v>
      </c>
      <c r="G834" s="14">
        <v>8.3509731183002856E-3</v>
      </c>
      <c r="H834" s="8">
        <f t="shared" si="160"/>
        <v>1.6956497556772924E-2</v>
      </c>
      <c r="I834" s="7">
        <f t="shared" si="158"/>
        <v>8.6055244384726382E-3</v>
      </c>
      <c r="J834" s="10">
        <f t="shared" si="161"/>
        <v>1.0304816356808202</v>
      </c>
      <c r="K834" s="10">
        <f t="shared" si="162"/>
        <v>0.20076701269707398</v>
      </c>
      <c r="AC834" s="12"/>
      <c r="AD834" s="13"/>
    </row>
    <row r="835" spans="1:30" x14ac:dyDescent="0.3">
      <c r="A835" s="17">
        <v>43689</v>
      </c>
      <c r="B835" s="18">
        <v>-2.021330432755351E-2</v>
      </c>
      <c r="C835" s="8">
        <f t="shared" si="156"/>
        <v>-7.1413304327553509E-2</v>
      </c>
      <c r="D835" s="5">
        <f t="shared" si="157"/>
        <v>5.0998600349797729E-3</v>
      </c>
      <c r="E835" s="5">
        <f t="shared" si="159"/>
        <v>2.7398546171408631E-3</v>
      </c>
      <c r="F835" s="5">
        <f>B$6+B$7*E833+B$8*(H834*100)^2</f>
        <v>2.6956279883127823</v>
      </c>
      <c r="G835" s="14">
        <v>1.0612723823935733E-2</v>
      </c>
      <c r="H835" s="8">
        <f t="shared" si="160"/>
        <v>1.6418367727374067E-2</v>
      </c>
      <c r="I835" s="7">
        <f t="shared" si="158"/>
        <v>5.8056439034383338E-3</v>
      </c>
      <c r="J835" s="10">
        <f t="shared" si="161"/>
        <v>0.54704560297182103</v>
      </c>
      <c r="K835" s="10">
        <f t="shared" si="162"/>
        <v>8.2740406007000056E-2</v>
      </c>
      <c r="AC835" s="12"/>
      <c r="AD835" s="13"/>
    </row>
    <row r="836" spans="1:30" x14ac:dyDescent="0.3">
      <c r="A836" s="17">
        <v>43690</v>
      </c>
      <c r="B836" s="18">
        <v>1.348856300093209E-2</v>
      </c>
      <c r="C836" s="8">
        <f t="shared" si="156"/>
        <v>-3.7711436999067913E-2</v>
      </c>
      <c r="D836" s="5">
        <f t="shared" si="157"/>
        <v>1.4221524805346684E-3</v>
      </c>
      <c r="E836" s="5">
        <f t="shared" si="159"/>
        <v>5.0998600349797729E-3</v>
      </c>
      <c r="F836" s="5">
        <f>B$6+B$7*E833+B$8*(H835*100)^2</f>
        <v>2.5306652913047807</v>
      </c>
      <c r="G836" s="14">
        <v>1.3243951851467088E-2</v>
      </c>
      <c r="H836" s="8">
        <f t="shared" si="160"/>
        <v>1.590806490841919E-2</v>
      </c>
      <c r="I836" s="7">
        <f t="shared" si="158"/>
        <v>2.664113056952102E-3</v>
      </c>
      <c r="J836" s="10">
        <f t="shared" si="161"/>
        <v>0.20115695729118699</v>
      </c>
      <c r="K836" s="10">
        <f t="shared" si="162"/>
        <v>1.5815888041930126E-2</v>
      </c>
      <c r="AC836" s="12"/>
      <c r="AD836" s="13"/>
    </row>
    <row r="837" spans="1:30" x14ac:dyDescent="0.3">
      <c r="A837" s="17">
        <v>43691</v>
      </c>
      <c r="B837" s="18">
        <v>-2.9880832035084522E-2</v>
      </c>
      <c r="C837" s="8">
        <f t="shared" si="156"/>
        <v>-8.1080832035084524E-2</v>
      </c>
      <c r="D837" s="5">
        <f t="shared" si="157"/>
        <v>6.574101323501589E-3</v>
      </c>
      <c r="E837" s="5">
        <f t="shared" si="159"/>
        <v>1.4221524805346684E-3</v>
      </c>
      <c r="F837" s="5">
        <f>B$6+B$7*E833+B$8*(H836*100)^2</f>
        <v>2.3791470541029311</v>
      </c>
      <c r="G837" s="14">
        <v>1.4550366065895132E-2</v>
      </c>
      <c r="H837" s="8">
        <f t="shared" si="160"/>
        <v>1.5424483959286712E-2</v>
      </c>
      <c r="I837" s="7">
        <f t="shared" si="158"/>
        <v>8.7411789339158011E-4</v>
      </c>
      <c r="J837" s="10">
        <f t="shared" si="161"/>
        <v>6.0075319715868936E-2</v>
      </c>
      <c r="K837" s="10">
        <f t="shared" si="162"/>
        <v>1.6691588342991892E-3</v>
      </c>
      <c r="AC837" s="12"/>
      <c r="AD837" s="13"/>
    </row>
    <row r="838" spans="1:30" x14ac:dyDescent="0.3">
      <c r="A838" s="17">
        <v>43692</v>
      </c>
      <c r="B838" s="18">
        <v>-1.2051421475993612E-2</v>
      </c>
      <c r="C838" s="8">
        <f t="shared" si="156"/>
        <v>-6.3251421475993608E-2</v>
      </c>
      <c r="D838" s="5">
        <f t="shared" si="157"/>
        <v>4.0007423187337857E-3</v>
      </c>
      <c r="E838" s="5">
        <f t="shared" si="159"/>
        <v>6.574101323501589E-3</v>
      </c>
      <c r="F838" s="5">
        <f>B$6+B$7*E833+B$8*(H837*100)^2</f>
        <v>2.2399775532330319</v>
      </c>
      <c r="G838" s="14">
        <v>1.733605629988336E-2</v>
      </c>
      <c r="H838" s="8">
        <f t="shared" si="160"/>
        <v>1.4966554557522689E-2</v>
      </c>
      <c r="I838" s="7">
        <f t="shared" si="158"/>
        <v>2.3695017423606708E-3</v>
      </c>
      <c r="J838" s="10">
        <f t="shared" si="161"/>
        <v>0.13668055187249323</v>
      </c>
      <c r="K838" s="10">
        <f t="shared" si="162"/>
        <v>1.1349291511884907E-2</v>
      </c>
      <c r="AC838" s="12"/>
      <c r="AD838" s="13"/>
    </row>
    <row r="839" spans="1:30" x14ac:dyDescent="0.3">
      <c r="A839" s="17">
        <v>43693</v>
      </c>
      <c r="B839" s="18">
        <v>7.5328597252024019E-3</v>
      </c>
      <c r="C839" s="8">
        <f t="shared" si="156"/>
        <v>-4.3667140274797601E-2</v>
      </c>
      <c r="D839" s="5">
        <f t="shared" si="157"/>
        <v>1.9068191397788507E-3</v>
      </c>
      <c r="E839" s="5">
        <f t="shared" si="159"/>
        <v>4.0007423187337857E-3</v>
      </c>
      <c r="F839" s="5">
        <f>B$6+B$7*E833+B$8*(H838*100)^2</f>
        <v>2.1121503666840296</v>
      </c>
      <c r="G839" s="14">
        <v>1.0309922088430063E-2</v>
      </c>
      <c r="H839" s="8">
        <f t="shared" si="160"/>
        <v>1.4533239028805758E-2</v>
      </c>
      <c r="I839" s="7">
        <f t="shared" si="158"/>
        <v>4.2233169403756952E-3</v>
      </c>
      <c r="J839" s="10">
        <f t="shared" si="161"/>
        <v>0.40963616447840667</v>
      </c>
      <c r="K839" s="10">
        <f t="shared" si="162"/>
        <v>5.2734543756677299E-2</v>
      </c>
      <c r="AC839" s="12"/>
      <c r="AD839" s="13"/>
    </row>
    <row r="840" spans="1:30" x14ac:dyDescent="0.3">
      <c r="A840" s="17">
        <v>43696</v>
      </c>
      <c r="B840" s="18">
        <v>-3.3822639193587089E-3</v>
      </c>
      <c r="C840" s="8">
        <f t="shared" si="156"/>
        <v>-5.4582263919358713E-2</v>
      </c>
      <c r="D840" s="5">
        <f t="shared" si="157"/>
        <v>2.979223534562528E-3</v>
      </c>
      <c r="E840" s="5">
        <f t="shared" si="159"/>
        <v>1.9068191397788507E-3</v>
      </c>
      <c r="F840" s="5">
        <f>B$6+B$7*E833+B$8*(H839*100)^2</f>
        <v>1.9947410958387706</v>
      </c>
      <c r="G840" s="14">
        <v>1.3734147814278942E-2</v>
      </c>
      <c r="H840" s="8">
        <f t="shared" si="160"/>
        <v>1.4123530351292379E-2</v>
      </c>
      <c r="I840" s="7">
        <f t="shared" si="158"/>
        <v>3.8938253701343781E-4</v>
      </c>
      <c r="J840" s="10">
        <f t="shared" si="161"/>
        <v>2.8351415921751593E-2</v>
      </c>
      <c r="K840" s="10">
        <f t="shared" si="162"/>
        <v>3.8717910145091849E-4</v>
      </c>
      <c r="AC840" s="12"/>
      <c r="AD840" s="13"/>
    </row>
    <row r="841" spans="1:30" x14ac:dyDescent="0.3">
      <c r="A841" s="17">
        <v>43697</v>
      </c>
      <c r="B841" s="18">
        <v>-2.4862739352769932E-3</v>
      </c>
      <c r="C841" s="8">
        <f t="shared" si="156"/>
        <v>-5.3686273935276994E-2</v>
      </c>
      <c r="D841" s="5">
        <f t="shared" si="157"/>
        <v>2.882216009053602E-3</v>
      </c>
      <c r="E841" s="5">
        <f t="shared" si="159"/>
        <v>2.979223534562528E-3</v>
      </c>
      <c r="F841" s="5">
        <f>B$6+B$7*E833+B$8*(H840*100)^2</f>
        <v>1.8869006805674005</v>
      </c>
      <c r="G841" s="14">
        <v>1.2874492790888002E-2</v>
      </c>
      <c r="H841" s="8">
        <f t="shared" si="160"/>
        <v>1.3736450344129666E-2</v>
      </c>
      <c r="I841" s="7">
        <f t="shared" si="158"/>
        <v>8.6195755324166429E-4</v>
      </c>
      <c r="J841" s="10">
        <f t="shared" si="161"/>
        <v>6.6950796993860584E-2</v>
      </c>
      <c r="K841" s="10">
        <f t="shared" si="162"/>
        <v>2.0552004299507765E-3</v>
      </c>
      <c r="AC841" s="12"/>
      <c r="AD841" s="13"/>
    </row>
    <row r="842" spans="1:30" x14ac:dyDescent="0.3">
      <c r="A842" s="17">
        <v>43698</v>
      </c>
      <c r="B842" s="18">
        <v>1.975875560781809E-2</v>
      </c>
      <c r="C842" s="8">
        <f t="shared" si="156"/>
        <v>-3.1441244392181912E-2</v>
      </c>
      <c r="D842" s="5">
        <f t="shared" si="157"/>
        <v>9.8855184892891051E-4</v>
      </c>
      <c r="E842" s="5">
        <f t="shared" si="159"/>
        <v>2.882216009053602E-3</v>
      </c>
      <c r="F842" s="5">
        <f>B$6+B$7*E833+B$8*(H841*100)^2</f>
        <v>1.7878492591406472</v>
      </c>
      <c r="G842" s="14">
        <v>7.9917497171606774E-3</v>
      </c>
      <c r="H842" s="8">
        <f t="shared" si="160"/>
        <v>1.337104804845397E-2</v>
      </c>
      <c r="I842" s="7">
        <f t="shared" si="158"/>
        <v>5.3792983312932925E-3</v>
      </c>
      <c r="J842" s="10">
        <f t="shared" si="161"/>
        <v>0.67310645624228316</v>
      </c>
      <c r="K842" s="10">
        <f t="shared" si="162"/>
        <v>0.11237265091096416</v>
      </c>
      <c r="AC842" s="12"/>
      <c r="AD842" s="13"/>
    </row>
    <row r="843" spans="1:30" x14ac:dyDescent="0.3">
      <c r="A843" s="17">
        <v>43699</v>
      </c>
      <c r="B843" s="18">
        <v>-1.1838339565397461E-2</v>
      </c>
      <c r="C843" s="8">
        <f t="shared" si="156"/>
        <v>-6.3038339565397464E-2</v>
      </c>
      <c r="D843" s="5">
        <f t="shared" si="157"/>
        <v>3.9738322551623557E-3</v>
      </c>
      <c r="E843" s="5">
        <f t="shared" si="159"/>
        <v>9.8855184892891051E-4</v>
      </c>
      <c r="F843" s="5">
        <f t="shared" ref="F843" si="169">B$6+B$7*E843+B$8*(G842*100)^2</f>
        <v>0.64129162865956268</v>
      </c>
      <c r="G843" s="14">
        <v>7.2342132234596134E-3</v>
      </c>
      <c r="H843" s="8">
        <f t="shared" si="160"/>
        <v>8.0080686102178382E-3</v>
      </c>
      <c r="I843" s="7">
        <f t="shared" si="158"/>
        <v>7.7385538675822478E-4</v>
      </c>
      <c r="J843" s="10">
        <f t="shared" si="161"/>
        <v>0.10697160324894936</v>
      </c>
      <c r="K843" s="10">
        <f t="shared" si="162"/>
        <v>4.9935412884423158E-3</v>
      </c>
      <c r="AC843" s="12"/>
      <c r="AD843" s="13"/>
    </row>
    <row r="844" spans="1:30" x14ac:dyDescent="0.3">
      <c r="A844" s="17">
        <v>43700</v>
      </c>
      <c r="B844" s="18">
        <v>-2.3716446626118236E-2</v>
      </c>
      <c r="C844" s="8">
        <f t="shared" ref="C844:C907" si="170">B844-B$5</f>
        <v>-7.4916446626118238E-2</v>
      </c>
      <c r="D844" s="5">
        <f t="shared" ref="D844:D907" si="171">C844^2</f>
        <v>5.6124739750840228E-3</v>
      </c>
      <c r="E844" s="5">
        <f t="shared" si="159"/>
        <v>3.9738322551623557E-3</v>
      </c>
      <c r="F844" s="5">
        <f>B$6+B$7*E843+B$8*(H843*100)^2</f>
        <v>0.64368982595250945</v>
      </c>
      <c r="G844" s="14">
        <v>1.5380710206937294E-2</v>
      </c>
      <c r="H844" s="8">
        <f t="shared" si="160"/>
        <v>8.0230282683816431E-3</v>
      </c>
      <c r="I844" s="7">
        <f t="shared" si="158"/>
        <v>7.3576819385556512E-3</v>
      </c>
      <c r="J844" s="10">
        <f t="shared" si="161"/>
        <v>0.47837075398748835</v>
      </c>
      <c r="K844" s="10">
        <f t="shared" si="162"/>
        <v>0.26627222420510899</v>
      </c>
      <c r="AC844" s="12"/>
      <c r="AD844" s="13"/>
    </row>
    <row r="845" spans="1:30" x14ac:dyDescent="0.3">
      <c r="A845" s="17">
        <v>43703</v>
      </c>
      <c r="B845" s="18">
        <v>-1.2746376790123642E-2</v>
      </c>
      <c r="C845" s="8">
        <f t="shared" si="170"/>
        <v>-6.3946376790123646E-2</v>
      </c>
      <c r="D845" s="5">
        <f t="shared" si="171"/>
        <v>4.0891391045844638E-3</v>
      </c>
      <c r="E845" s="5">
        <f t="shared" si="159"/>
        <v>5.6124739750840228E-3</v>
      </c>
      <c r="F845" s="5">
        <f>B$6+B$7*E843+B$8*(H844*100)^2</f>
        <v>0.64589257016608126</v>
      </c>
      <c r="G845" s="14">
        <v>1.5268218625361984E-2</v>
      </c>
      <c r="H845" s="8">
        <f t="shared" si="160"/>
        <v>8.0367441801147393E-3</v>
      </c>
      <c r="I845" s="7">
        <f t="shared" ref="I845:I908" si="172">SQRT((G845-H845)^2)</f>
        <v>7.2314744452472452E-3</v>
      </c>
      <c r="J845" s="10">
        <f t="shared" si="161"/>
        <v>0.47362921783390421</v>
      </c>
      <c r="K845" s="10">
        <f t="shared" si="162"/>
        <v>0.25805209160608222</v>
      </c>
      <c r="AC845" s="12"/>
      <c r="AD845" s="13"/>
    </row>
    <row r="846" spans="1:30" x14ac:dyDescent="0.3">
      <c r="A846" s="17">
        <v>43704</v>
      </c>
      <c r="B846" s="18">
        <v>8.7349424291256594E-3</v>
      </c>
      <c r="C846" s="8">
        <f t="shared" si="170"/>
        <v>-4.2465057570874341E-2</v>
      </c>
      <c r="D846" s="5">
        <f t="shared" si="171"/>
        <v>1.8032811144976723E-3</v>
      </c>
      <c r="E846" s="5">
        <f t="shared" ref="E846:E909" si="173">D845</f>
        <v>4.0891391045844638E-3</v>
      </c>
      <c r="F846" s="5">
        <f>B$6+B$7*E843+B$8*(H845*100)^2</f>
        <v>0.64791579072624683</v>
      </c>
      <c r="G846" s="14">
        <v>1.3378718973231613E-2</v>
      </c>
      <c r="H846" s="8">
        <f t="shared" ref="H846:H909" si="174">SQRT(F846)/100</f>
        <v>8.0493216529484452E-3</v>
      </c>
      <c r="I846" s="7">
        <f t="shared" si="172"/>
        <v>5.3293973202831676E-3</v>
      </c>
      <c r="J846" s="10">
        <f t="shared" ref="J846:J909" si="175">ABS(G846-H846)/G846</f>
        <v>0.39834885021101973</v>
      </c>
      <c r="K846" s="10">
        <f t="shared" ref="K846:K909" si="176">G846/H846-LN(G846/H846)-1</f>
        <v>0.15401523953517748</v>
      </c>
      <c r="AC846" s="12"/>
      <c r="AD846" s="13"/>
    </row>
    <row r="847" spans="1:30" x14ac:dyDescent="0.3">
      <c r="A847" s="17">
        <v>43705</v>
      </c>
      <c r="B847" s="18">
        <v>9.3928147459987083E-3</v>
      </c>
      <c r="C847" s="8">
        <f t="shared" si="170"/>
        <v>-4.1807185254001296E-2</v>
      </c>
      <c r="D847" s="5">
        <f t="shared" si="171"/>
        <v>1.7478407388623835E-3</v>
      </c>
      <c r="E847" s="5">
        <f t="shared" si="173"/>
        <v>1.8032811144976723E-3</v>
      </c>
      <c r="F847" s="5">
        <f>B$6+B$7*E843+B$8*(H846*100)^2</f>
        <v>0.64977411881075908</v>
      </c>
      <c r="G847" s="14">
        <v>1.1557214397369368E-2</v>
      </c>
      <c r="H847" s="8">
        <f t="shared" si="174"/>
        <v>8.0608567709069181E-3</v>
      </c>
      <c r="I847" s="7">
        <f t="shared" si="172"/>
        <v>3.4963576264624499E-3</v>
      </c>
      <c r="J847" s="10">
        <f t="shared" si="175"/>
        <v>0.30252598128302305</v>
      </c>
      <c r="K847" s="10">
        <f t="shared" si="176"/>
        <v>7.345514693118016E-2</v>
      </c>
      <c r="AC847" s="12"/>
      <c r="AD847" s="13"/>
    </row>
    <row r="848" spans="1:30" x14ac:dyDescent="0.3">
      <c r="A848" s="17">
        <v>43706</v>
      </c>
      <c r="B848" s="18">
        <v>2.3451391262255202E-2</v>
      </c>
      <c r="C848" s="8">
        <f t="shared" si="170"/>
        <v>-2.77486087377448E-2</v>
      </c>
      <c r="D848" s="5">
        <f t="shared" si="171"/>
        <v>7.6998528688044707E-4</v>
      </c>
      <c r="E848" s="5">
        <f t="shared" si="173"/>
        <v>1.7478407388623835E-3</v>
      </c>
      <c r="F848" s="5">
        <f>B$6+B$7*E843+B$8*(H847*100)^2</f>
        <v>0.65148099315638341</v>
      </c>
      <c r="G848" s="14">
        <v>1.0672350415018792E-2</v>
      </c>
      <c r="H848" s="8">
        <f t="shared" si="174"/>
        <v>8.0714372521650899E-3</v>
      </c>
      <c r="I848" s="7">
        <f t="shared" si="172"/>
        <v>2.6009131628537026E-3</v>
      </c>
      <c r="J848" s="10">
        <f t="shared" si="175"/>
        <v>0.24370575006547165</v>
      </c>
      <c r="K848" s="10">
        <f t="shared" si="176"/>
        <v>4.2911923425216214E-2</v>
      </c>
      <c r="AC848" s="12"/>
      <c r="AD848" s="13"/>
    </row>
    <row r="849" spans="1:30" x14ac:dyDescent="0.3">
      <c r="A849" s="17">
        <v>43707</v>
      </c>
      <c r="B849" s="18">
        <v>6.0597530453861004E-3</v>
      </c>
      <c r="C849" s="8">
        <f t="shared" si="170"/>
        <v>-4.5140246954613904E-2</v>
      </c>
      <c r="D849" s="5">
        <f t="shared" si="171"/>
        <v>2.0376418951235297E-3</v>
      </c>
      <c r="E849" s="5">
        <f t="shared" si="173"/>
        <v>7.6998528688044707E-4</v>
      </c>
      <c r="F849" s="5">
        <f>B$6+B$7*E843+B$8*(H848*100)^2</f>
        <v>0.65304875724283939</v>
      </c>
      <c r="G849" s="14">
        <v>6.3948116666831829E-3</v>
      </c>
      <c r="H849" s="8">
        <f t="shared" si="174"/>
        <v>8.0811432188944623E-3</v>
      </c>
      <c r="I849" s="7">
        <f t="shared" si="172"/>
        <v>1.6863315522112794E-3</v>
      </c>
      <c r="J849" s="10">
        <f t="shared" si="175"/>
        <v>0.26370308307858803</v>
      </c>
      <c r="K849" s="10">
        <f t="shared" si="176"/>
        <v>2.5371490360545312E-2</v>
      </c>
      <c r="AC849" s="12"/>
      <c r="AD849" s="13"/>
    </row>
    <row r="850" spans="1:30" x14ac:dyDescent="0.3">
      <c r="A850" s="17">
        <v>43710</v>
      </c>
      <c r="B850" s="18">
        <v>-5.0455844275132051E-3</v>
      </c>
      <c r="C850" s="8">
        <f t="shared" si="170"/>
        <v>-5.6245584427513207E-2</v>
      </c>
      <c r="D850" s="5">
        <f t="shared" si="171"/>
        <v>3.1635657675925162E-3</v>
      </c>
      <c r="E850" s="5">
        <f t="shared" si="173"/>
        <v>2.0376418951235297E-3</v>
      </c>
      <c r="F850" s="5">
        <f>B$6+B$7*E843+B$8*(H849*100)^2</f>
        <v>0.65448874855624928</v>
      </c>
      <c r="G850" s="14">
        <v>6.5521769396182528E-3</v>
      </c>
      <c r="H850" s="8">
        <f t="shared" si="174"/>
        <v>8.0900478895754961E-3</v>
      </c>
      <c r="I850" s="7">
        <f t="shared" si="172"/>
        <v>1.5378709499572433E-3</v>
      </c>
      <c r="J850" s="10">
        <f t="shared" si="175"/>
        <v>0.23471144996991544</v>
      </c>
      <c r="K850" s="10">
        <f t="shared" si="176"/>
        <v>2.0743127656396965E-2</v>
      </c>
      <c r="AC850" s="12"/>
      <c r="AD850" s="13"/>
    </row>
    <row r="851" spans="1:30" x14ac:dyDescent="0.3">
      <c r="A851" s="17">
        <v>43711</v>
      </c>
      <c r="B851" s="18">
        <v>-9.4355864859952104E-3</v>
      </c>
      <c r="C851" s="8">
        <f t="shared" si="170"/>
        <v>-6.0635586485995215E-2</v>
      </c>
      <c r="D851" s="5">
        <f t="shared" si="171"/>
        <v>3.6766743485006055E-3</v>
      </c>
      <c r="E851" s="5">
        <f t="shared" si="173"/>
        <v>3.1635657675925162E-3</v>
      </c>
      <c r="F851" s="5">
        <f>B$6+B$7*E843+B$8*(H850*100)^2</f>
        <v>0.65581138057761623</v>
      </c>
      <c r="G851" s="14">
        <v>1.2541699248708894E-2</v>
      </c>
      <c r="H851" s="8">
        <f t="shared" si="174"/>
        <v>8.0982182026518405E-3</v>
      </c>
      <c r="I851" s="7">
        <f t="shared" si="172"/>
        <v>4.4434810460570531E-3</v>
      </c>
      <c r="J851" s="10">
        <f t="shared" si="175"/>
        <v>0.35429657161604222</v>
      </c>
      <c r="K851" s="10">
        <f t="shared" si="176"/>
        <v>0.11128363708422717</v>
      </c>
      <c r="AC851" s="12"/>
      <c r="AD851" s="13"/>
    </row>
    <row r="852" spans="1:30" x14ac:dyDescent="0.3">
      <c r="A852" s="17">
        <v>43712</v>
      </c>
      <c r="B852" s="18">
        <v>1.5133551135918627E-2</v>
      </c>
      <c r="C852" s="8">
        <f t="shared" si="170"/>
        <v>-3.6066448864081377E-2</v>
      </c>
      <c r="D852" s="5">
        <f t="shared" si="171"/>
        <v>1.3007887336653969E-3</v>
      </c>
      <c r="E852" s="5">
        <f t="shared" si="173"/>
        <v>3.6766743485006055E-3</v>
      </c>
      <c r="F852" s="5">
        <f>B$6+B$7*E843+B$8*(H851*100)^2</f>
        <v>0.65702621808924155</v>
      </c>
      <c r="G852" s="14">
        <v>5.6766515427486113E-3</v>
      </c>
      <c r="H852" s="8">
        <f t="shared" si="174"/>
        <v>8.1057153792200316E-3</v>
      </c>
      <c r="I852" s="7">
        <f t="shared" si="172"/>
        <v>2.4290638364714203E-3</v>
      </c>
      <c r="J852" s="10">
        <f t="shared" si="175"/>
        <v>0.42790434082118728</v>
      </c>
      <c r="K852" s="10">
        <f t="shared" si="176"/>
        <v>5.6534899159132568E-2</v>
      </c>
      <c r="AC852" s="12"/>
      <c r="AD852" s="13"/>
    </row>
    <row r="853" spans="1:30" x14ac:dyDescent="0.3">
      <c r="A853" s="17">
        <v>43713</v>
      </c>
      <c r="B853" s="18">
        <v>1.0243694694271055E-2</v>
      </c>
      <c r="C853" s="8">
        <f t="shared" si="170"/>
        <v>-4.0956305305728948E-2</v>
      </c>
      <c r="D853" s="5">
        <f t="shared" si="171"/>
        <v>1.6774189442960812E-3</v>
      </c>
      <c r="E853" s="5">
        <f t="shared" si="173"/>
        <v>1.3007887336653969E-3</v>
      </c>
      <c r="F853" s="5">
        <f t="shared" ref="F853" si="177">B$6+B$7*E853+B$8*(G852*100)^2</f>
        <v>0.35066437423330421</v>
      </c>
      <c r="G853" s="14">
        <v>1.3594495807917531E-2</v>
      </c>
      <c r="H853" s="8">
        <f t="shared" si="174"/>
        <v>5.9216921081166E-3</v>
      </c>
      <c r="I853" s="7">
        <f t="shared" si="172"/>
        <v>7.6728036998009314E-3</v>
      </c>
      <c r="J853" s="10">
        <f t="shared" si="175"/>
        <v>0.56440516869571844</v>
      </c>
      <c r="K853" s="10">
        <f t="shared" si="176"/>
        <v>0.46466860038489344</v>
      </c>
      <c r="AC853" s="12"/>
      <c r="AD853" s="13"/>
    </row>
    <row r="854" spans="1:30" x14ac:dyDescent="0.3">
      <c r="A854" s="17">
        <v>43714</v>
      </c>
      <c r="B854" s="18">
        <v>6.7453881395316551E-3</v>
      </c>
      <c r="C854" s="8">
        <f t="shared" si="170"/>
        <v>-4.4454611860468347E-2</v>
      </c>
      <c r="D854" s="5">
        <f t="shared" si="171"/>
        <v>1.9762125156648929E-3</v>
      </c>
      <c r="E854" s="5">
        <f t="shared" si="173"/>
        <v>1.6774189442960812E-3</v>
      </c>
      <c r="F854" s="5">
        <f>B$6+B$7*E853+B$8*(H853*100)^2</f>
        <v>0.37676873836999114</v>
      </c>
      <c r="G854" s="14">
        <v>5.0236575662553551E-3</v>
      </c>
      <c r="H854" s="8">
        <f t="shared" si="174"/>
        <v>6.1381490562708819E-3</v>
      </c>
      <c r="I854" s="7">
        <f t="shared" si="172"/>
        <v>1.1144914900155269E-3</v>
      </c>
      <c r="J854" s="10">
        <f t="shared" si="175"/>
        <v>0.22184861832576522</v>
      </c>
      <c r="K854" s="10">
        <f t="shared" si="176"/>
        <v>1.8796965948878031E-2</v>
      </c>
      <c r="AC854" s="12"/>
      <c r="AD854" s="13"/>
    </row>
    <row r="855" spans="1:30" x14ac:dyDescent="0.3">
      <c r="A855" s="17">
        <v>43717</v>
      </c>
      <c r="B855" s="18">
        <v>2.3870065090034706E-3</v>
      </c>
      <c r="C855" s="8">
        <f t="shared" si="170"/>
        <v>-4.8812993490996534E-2</v>
      </c>
      <c r="D855" s="5">
        <f t="shared" si="171"/>
        <v>2.38270833355207E-3</v>
      </c>
      <c r="E855" s="5">
        <f t="shared" si="173"/>
        <v>1.9762125156648929E-3</v>
      </c>
      <c r="F855" s="5">
        <f>B$6+B$7*E853+B$8*(H854*100)^2</f>
        <v>0.40074559682953825</v>
      </c>
      <c r="G855" s="14">
        <v>1.0903470765387219E-2</v>
      </c>
      <c r="H855" s="8">
        <f t="shared" si="174"/>
        <v>6.3304470365807362E-3</v>
      </c>
      <c r="I855" s="7">
        <f t="shared" si="172"/>
        <v>4.5730237288064829E-3</v>
      </c>
      <c r="J855" s="10">
        <f t="shared" si="175"/>
        <v>0.41940991333910177</v>
      </c>
      <c r="K855" s="10">
        <f t="shared" si="176"/>
        <v>0.1786752899502817</v>
      </c>
      <c r="AC855" s="12"/>
      <c r="AD855" s="13"/>
    </row>
    <row r="856" spans="1:30" x14ac:dyDescent="0.3">
      <c r="A856" s="17">
        <v>43718</v>
      </c>
      <c r="B856" s="18">
        <v>-1.4451079799060213E-3</v>
      </c>
      <c r="C856" s="8">
        <f t="shared" si="170"/>
        <v>-5.2645107979906021E-2</v>
      </c>
      <c r="D856" s="5">
        <f t="shared" si="171"/>
        <v>2.7715073942159644E-3</v>
      </c>
      <c r="E856" s="5">
        <f t="shared" si="173"/>
        <v>2.38270833355207E-3</v>
      </c>
      <c r="F856" s="5">
        <f>B$6+B$7*E853+B$8*(H855*100)^2</f>
        <v>0.42276834132463215</v>
      </c>
      <c r="G856" s="14">
        <v>8.6098438386808442E-3</v>
      </c>
      <c r="H856" s="8">
        <f t="shared" si="174"/>
        <v>6.5020638363878901E-3</v>
      </c>
      <c r="I856" s="7">
        <f t="shared" si="172"/>
        <v>2.1077800022929541E-3</v>
      </c>
      <c r="J856" s="10">
        <f t="shared" si="175"/>
        <v>0.24481047993268798</v>
      </c>
      <c r="K856" s="10">
        <f t="shared" si="176"/>
        <v>4.3384376655143608E-2</v>
      </c>
      <c r="AC856" s="12"/>
      <c r="AD856" s="13"/>
    </row>
    <row r="857" spans="1:30" x14ac:dyDescent="0.3">
      <c r="A857" s="17">
        <v>43719</v>
      </c>
      <c r="B857" s="18">
        <v>4.0101178314000049E-3</v>
      </c>
      <c r="C857" s="8">
        <f t="shared" si="170"/>
        <v>-4.7189882168599998E-2</v>
      </c>
      <c r="D857" s="5">
        <f t="shared" si="171"/>
        <v>2.2268849790863521E-3</v>
      </c>
      <c r="E857" s="5">
        <f t="shared" si="173"/>
        <v>2.7715073942159644E-3</v>
      </c>
      <c r="F857" s="5">
        <f>B$6+B$7*E853+B$8*(H856*100)^2</f>
        <v>0.44299623214337591</v>
      </c>
      <c r="G857" s="14">
        <v>8.0934455150277161E-3</v>
      </c>
      <c r="H857" s="8">
        <f t="shared" si="174"/>
        <v>6.6557962118996396E-3</v>
      </c>
      <c r="I857" s="7">
        <f t="shared" si="172"/>
        <v>1.4376493031280765E-3</v>
      </c>
      <c r="J857" s="10">
        <f t="shared" si="175"/>
        <v>0.17763130677270683</v>
      </c>
      <c r="K857" s="10">
        <f t="shared" si="176"/>
        <v>2.0433144967795247E-2</v>
      </c>
      <c r="AC857" s="12"/>
      <c r="AD857" s="13"/>
    </row>
    <row r="858" spans="1:30" x14ac:dyDescent="0.3">
      <c r="A858" s="17">
        <v>43720</v>
      </c>
      <c r="B858" s="18">
        <v>8.9021216615985423E-3</v>
      </c>
      <c r="C858" s="8">
        <f t="shared" si="170"/>
        <v>-4.2297878338401457E-2</v>
      </c>
      <c r="D858" s="5">
        <f t="shared" si="171"/>
        <v>1.7891105119302111E-3</v>
      </c>
      <c r="E858" s="5">
        <f t="shared" si="173"/>
        <v>2.2268849790863521E-3</v>
      </c>
      <c r="F858" s="5">
        <f>B$6+B$7*E853+B$8*(H857*100)^2</f>
        <v>0.46157554986039206</v>
      </c>
      <c r="G858" s="14">
        <v>1.0946266828158451E-2</v>
      </c>
      <c r="H858" s="8">
        <f t="shared" si="174"/>
        <v>6.7939351620426294E-3</v>
      </c>
      <c r="I858" s="7">
        <f t="shared" si="172"/>
        <v>4.1523316661158218E-3</v>
      </c>
      <c r="J858" s="10">
        <f t="shared" si="175"/>
        <v>0.37933769853245852</v>
      </c>
      <c r="K858" s="10">
        <f t="shared" si="176"/>
        <v>0.13421397275865532</v>
      </c>
      <c r="AC858" s="12"/>
      <c r="AD858" s="13"/>
    </row>
    <row r="859" spans="1:30" x14ac:dyDescent="0.3">
      <c r="A859" s="17">
        <v>43721</v>
      </c>
      <c r="B859" s="18">
        <v>-8.3705845888704025E-3</v>
      </c>
      <c r="C859" s="8">
        <f t="shared" si="170"/>
        <v>-5.9570584588870407E-2</v>
      </c>
      <c r="D859" s="5">
        <f t="shared" si="171"/>
        <v>3.5486545482597645E-3</v>
      </c>
      <c r="E859" s="5">
        <f t="shared" si="173"/>
        <v>1.7891105119302111E-3</v>
      </c>
      <c r="F859" s="5">
        <f>B$6+B$7*E853+B$8*(H858*100)^2</f>
        <v>0.47864065318347138</v>
      </c>
      <c r="G859" s="14">
        <v>7.7952254262825937E-3</v>
      </c>
      <c r="H859" s="8">
        <f t="shared" si="174"/>
        <v>6.9183860342096502E-3</v>
      </c>
      <c r="I859" s="7">
        <f t="shared" si="172"/>
        <v>8.7683939207294347E-4</v>
      </c>
      <c r="J859" s="10">
        <f t="shared" si="175"/>
        <v>0.11248416102458923</v>
      </c>
      <c r="K859" s="10">
        <f t="shared" si="176"/>
        <v>7.4115436854265138E-3</v>
      </c>
      <c r="AC859" s="12"/>
      <c r="AD859" s="13"/>
    </row>
    <row r="860" spans="1:30" x14ac:dyDescent="0.3">
      <c r="A860" s="17">
        <v>43724</v>
      </c>
      <c r="B860" s="18">
        <v>1.727958109467321E-3</v>
      </c>
      <c r="C860" s="8">
        <f t="shared" si="170"/>
        <v>-4.9472041890532684E-2</v>
      </c>
      <c r="D860" s="5">
        <f t="shared" si="171"/>
        <v>2.4474829288186205E-3</v>
      </c>
      <c r="E860" s="5">
        <f t="shared" si="173"/>
        <v>3.5486545482597645E-3</v>
      </c>
      <c r="F860" s="5">
        <f>B$6+B$7*E853+B$8*(H859*100)^2</f>
        <v>0.49431495058571973</v>
      </c>
      <c r="G860" s="14">
        <v>8.0661124829259911E-3</v>
      </c>
      <c r="H860" s="8">
        <f t="shared" si="174"/>
        <v>7.0307535199701007E-3</v>
      </c>
      <c r="I860" s="7">
        <f t="shared" si="172"/>
        <v>1.0353589629558905E-3</v>
      </c>
      <c r="J860" s="10">
        <f t="shared" si="175"/>
        <v>0.12835910299385175</v>
      </c>
      <c r="K860" s="10">
        <f t="shared" si="176"/>
        <v>9.8836954606258409E-3</v>
      </c>
      <c r="AC860" s="12"/>
      <c r="AD860" s="13"/>
    </row>
    <row r="861" spans="1:30" x14ac:dyDescent="0.3">
      <c r="A861" s="17">
        <v>43725</v>
      </c>
      <c r="B861" s="18">
        <v>8.9968297218533284E-3</v>
      </c>
      <c r="C861" s="8">
        <f t="shared" si="170"/>
        <v>-4.2203170278146671E-2</v>
      </c>
      <c r="D861" s="5">
        <f t="shared" si="171"/>
        <v>1.7811075815262426E-3</v>
      </c>
      <c r="E861" s="5">
        <f t="shared" si="173"/>
        <v>2.4474829288186205E-3</v>
      </c>
      <c r="F861" s="5">
        <f>B$6+B$7*E853+B$8*(H860*100)^2</f>
        <v>0.50871179274968481</v>
      </c>
      <c r="G861" s="14">
        <v>9.2465802862950284E-3</v>
      </c>
      <c r="H861" s="8">
        <f t="shared" si="174"/>
        <v>7.1324034711286819E-3</v>
      </c>
      <c r="I861" s="7">
        <f t="shared" si="172"/>
        <v>2.1141768151663465E-3</v>
      </c>
      <c r="J861" s="10">
        <f t="shared" si="175"/>
        <v>0.22864418516972254</v>
      </c>
      <c r="K861" s="10">
        <f t="shared" si="176"/>
        <v>3.6813052816351055E-2</v>
      </c>
      <c r="AC861" s="12"/>
      <c r="AD861" s="13"/>
    </row>
    <row r="862" spans="1:30" x14ac:dyDescent="0.3">
      <c r="A862" s="17">
        <v>43726</v>
      </c>
      <c r="B862" s="18">
        <v>-8.1281770106248516E-4</v>
      </c>
      <c r="C862" s="8">
        <f t="shared" si="170"/>
        <v>-5.2012817701062489E-2</v>
      </c>
      <c r="D862" s="5">
        <f t="shared" si="171"/>
        <v>2.7053332052039592E-3</v>
      </c>
      <c r="E862" s="5">
        <f t="shared" si="173"/>
        <v>1.7811075815262426E-3</v>
      </c>
      <c r="F862" s="5">
        <f>B$6+B$7*E853+B$8*(H861*100)^2</f>
        <v>0.52193529227728674</v>
      </c>
      <c r="G862" s="14">
        <v>8.0635624967561777E-3</v>
      </c>
      <c r="H862" s="8">
        <f t="shared" si="174"/>
        <v>7.2245089264066017E-3</v>
      </c>
      <c r="I862" s="7">
        <f t="shared" si="172"/>
        <v>8.3905357034957592E-4</v>
      </c>
      <c r="J862" s="10">
        <f t="shared" si="175"/>
        <v>0.10405494726271566</v>
      </c>
      <c r="K862" s="10">
        <f t="shared" si="176"/>
        <v>6.2636829697835239E-3</v>
      </c>
      <c r="AC862" s="12"/>
      <c r="AD862" s="13"/>
    </row>
    <row r="863" spans="1:30" x14ac:dyDescent="0.3">
      <c r="A863" s="17">
        <v>43727</v>
      </c>
      <c r="B863" s="18">
        <v>-1.8480311285731165E-3</v>
      </c>
      <c r="C863" s="8">
        <f t="shared" si="170"/>
        <v>-5.304803112857312E-2</v>
      </c>
      <c r="D863" s="5">
        <f t="shared" si="171"/>
        <v>2.8140936066180628E-3</v>
      </c>
      <c r="E863" s="5">
        <f t="shared" si="173"/>
        <v>2.7053332052039592E-3</v>
      </c>
      <c r="F863" s="5">
        <f t="shared" ref="F863" si="178">B$6+B$7*E863+B$8*(G862*100)^2</f>
        <v>0.65199193606934081</v>
      </c>
      <c r="G863" s="14">
        <v>1.3686984587587069E-2</v>
      </c>
      <c r="H863" s="8">
        <f t="shared" si="174"/>
        <v>8.0746017615071324E-3</v>
      </c>
      <c r="I863" s="7">
        <f t="shared" si="172"/>
        <v>5.6123828260799362E-3</v>
      </c>
      <c r="J863" s="10">
        <f t="shared" si="175"/>
        <v>0.41005254226485288</v>
      </c>
      <c r="K863" s="10">
        <f t="shared" si="176"/>
        <v>0.16734440709233223</v>
      </c>
      <c r="AC863" s="12"/>
      <c r="AD863" s="13"/>
    </row>
    <row r="864" spans="1:30" x14ac:dyDescent="0.3">
      <c r="A864" s="17">
        <v>43728</v>
      </c>
      <c r="B864" s="18">
        <v>4.5707589759914269E-3</v>
      </c>
      <c r="C864" s="8">
        <f t="shared" si="170"/>
        <v>-4.6629241024008575E-2</v>
      </c>
      <c r="D864" s="5">
        <f t="shared" si="171"/>
        <v>2.1742861184750844E-3</v>
      </c>
      <c r="E864" s="5">
        <f t="shared" si="173"/>
        <v>2.8140936066180628E-3</v>
      </c>
      <c r="F864" s="5">
        <f>B$6+B$7*E863+B$8*(H863*100)^2</f>
        <v>0.65362827567146353</v>
      </c>
      <c r="G864" s="14">
        <v>6.7635962847229824E-3</v>
      </c>
      <c r="H864" s="8">
        <f t="shared" si="174"/>
        <v>8.0847280453424254E-3</v>
      </c>
      <c r="I864" s="7">
        <f t="shared" si="172"/>
        <v>1.321131760619443E-3</v>
      </c>
      <c r="J864" s="10">
        <f t="shared" si="175"/>
        <v>0.19532977797676948</v>
      </c>
      <c r="K864" s="10">
        <f t="shared" si="176"/>
        <v>1.5011326624510879E-2</v>
      </c>
      <c r="AC864" s="12"/>
      <c r="AD864" s="13"/>
    </row>
    <row r="865" spans="1:30" x14ac:dyDescent="0.3">
      <c r="A865" s="17">
        <v>43731</v>
      </c>
      <c r="B865" s="18">
        <v>-1.7091980957906921E-3</v>
      </c>
      <c r="C865" s="8">
        <f t="shared" si="170"/>
        <v>-5.2909198095790692E-2</v>
      </c>
      <c r="D865" s="5">
        <f t="shared" si="171"/>
        <v>2.7993832431396216E-3</v>
      </c>
      <c r="E865" s="5">
        <f t="shared" si="173"/>
        <v>2.1742861184750844E-3</v>
      </c>
      <c r="F865" s="5">
        <f>B$6+B$7*E863+B$8*(H864*100)^2</f>
        <v>0.65513125359601332</v>
      </c>
      <c r="G865" s="14">
        <v>6.2508098364659698E-3</v>
      </c>
      <c r="H865" s="8">
        <f t="shared" si="174"/>
        <v>8.0940178749247475E-3</v>
      </c>
      <c r="I865" s="7">
        <f t="shared" si="172"/>
        <v>1.8432080384587777E-3</v>
      </c>
      <c r="J865" s="10">
        <f t="shared" si="175"/>
        <v>0.29487507805882557</v>
      </c>
      <c r="K865" s="10">
        <f t="shared" si="176"/>
        <v>3.0689495274242917E-2</v>
      </c>
      <c r="AC865" s="12"/>
      <c r="AD865" s="13"/>
    </row>
    <row r="866" spans="1:30" x14ac:dyDescent="0.3">
      <c r="A866" s="17">
        <v>43732</v>
      </c>
      <c r="B866" s="18">
        <v>-7.3088942916341116E-3</v>
      </c>
      <c r="C866" s="8">
        <f t="shared" si="170"/>
        <v>-5.8508894291634111E-2</v>
      </c>
      <c r="D866" s="5">
        <f t="shared" si="171"/>
        <v>3.4232907112296145E-3</v>
      </c>
      <c r="E866" s="5">
        <f t="shared" si="173"/>
        <v>2.7993832431396216E-3</v>
      </c>
      <c r="F866" s="5">
        <f>B$6+B$7*E863+B$8*(H865*100)^2</f>
        <v>0.65651173881971214</v>
      </c>
      <c r="G866" s="14">
        <v>7.8386150512249168E-3</v>
      </c>
      <c r="H866" s="8">
        <f t="shared" si="174"/>
        <v>8.1025411990295493E-3</v>
      </c>
      <c r="I866" s="7">
        <f t="shared" si="172"/>
        <v>2.6392614780463251E-4</v>
      </c>
      <c r="J866" s="10">
        <f t="shared" si="175"/>
        <v>3.3669997324768434E-2</v>
      </c>
      <c r="K866" s="10">
        <f t="shared" si="176"/>
        <v>5.4231773689616958E-4</v>
      </c>
      <c r="AC866" s="12"/>
      <c r="AD866" s="13"/>
    </row>
    <row r="867" spans="1:30" x14ac:dyDescent="0.3">
      <c r="A867" s="17">
        <v>43733</v>
      </c>
      <c r="B867" s="18">
        <v>5.8073566073694677E-3</v>
      </c>
      <c r="C867" s="8">
        <f t="shared" si="170"/>
        <v>-4.5392643392630536E-2</v>
      </c>
      <c r="D867" s="5">
        <f t="shared" si="171"/>
        <v>2.0604920741705245E-3</v>
      </c>
      <c r="E867" s="5">
        <f t="shared" si="173"/>
        <v>3.4232907112296145E-3</v>
      </c>
      <c r="F867" s="5">
        <f>B$6+B$7*E863+B$8*(H866*100)^2</f>
        <v>0.65777971449767958</v>
      </c>
      <c r="G867" s="14">
        <v>1.0004398393622474E-2</v>
      </c>
      <c r="H867" s="8">
        <f t="shared" si="174"/>
        <v>8.1103619801934836E-3</v>
      </c>
      <c r="I867" s="7">
        <f t="shared" si="172"/>
        <v>1.8940364134289907E-3</v>
      </c>
      <c r="J867" s="10">
        <f t="shared" si="175"/>
        <v>0.18932037079174957</v>
      </c>
      <c r="K867" s="10">
        <f t="shared" si="176"/>
        <v>2.3650572701035655E-2</v>
      </c>
      <c r="AC867" s="12"/>
      <c r="AD867" s="13"/>
    </row>
    <row r="868" spans="1:30" x14ac:dyDescent="0.3">
      <c r="A868" s="17">
        <v>43734</v>
      </c>
      <c r="B868" s="18">
        <v>7.9886030181452582E-3</v>
      </c>
      <c r="C868" s="8">
        <f t="shared" si="170"/>
        <v>-4.3211396981854742E-2</v>
      </c>
      <c r="D868" s="5">
        <f t="shared" si="171"/>
        <v>1.867224829123445E-3</v>
      </c>
      <c r="E868" s="5">
        <f t="shared" si="173"/>
        <v>2.0604920741705245E-3</v>
      </c>
      <c r="F868" s="5">
        <f>B$6+B$7*E863+B$8*(H867*100)^2</f>
        <v>0.65894435015789277</v>
      </c>
      <c r="G868" s="14">
        <v>4.69622282862555E-3</v>
      </c>
      <c r="H868" s="8">
        <f t="shared" si="174"/>
        <v>8.1175387289368246E-3</v>
      </c>
      <c r="I868" s="7">
        <f t="shared" si="172"/>
        <v>3.4213159003112746E-3</v>
      </c>
      <c r="J868" s="10">
        <f t="shared" si="175"/>
        <v>0.72852503494017462</v>
      </c>
      <c r="K868" s="10">
        <f t="shared" si="176"/>
        <v>0.12579638786980074</v>
      </c>
      <c r="AC868" s="12"/>
      <c r="AD868" s="13"/>
    </row>
    <row r="869" spans="1:30" x14ac:dyDescent="0.3">
      <c r="A869" s="17">
        <v>43735</v>
      </c>
      <c r="B869" s="18">
        <v>-2.2909081916809883E-3</v>
      </c>
      <c r="C869" s="8">
        <f t="shared" si="170"/>
        <v>-5.3490908191680994E-2</v>
      </c>
      <c r="D869" s="5">
        <f t="shared" si="171"/>
        <v>2.8612772591708447E-3</v>
      </c>
      <c r="E869" s="5">
        <f t="shared" si="173"/>
        <v>1.867224829123445E-3</v>
      </c>
      <c r="F869" s="5">
        <f>B$6+B$7*E863+B$8*(H868*100)^2</f>
        <v>0.66001406801179863</v>
      </c>
      <c r="G869" s="14">
        <v>7.0940049817348689E-3</v>
      </c>
      <c r="H869" s="8">
        <f t="shared" si="174"/>
        <v>8.1241249868019543E-3</v>
      </c>
      <c r="I869" s="7">
        <f t="shared" si="172"/>
        <v>1.0301200050670855E-3</v>
      </c>
      <c r="J869" s="10">
        <f t="shared" si="175"/>
        <v>0.14520993539183635</v>
      </c>
      <c r="K869" s="10">
        <f t="shared" si="176"/>
        <v>8.7903139251079843E-3</v>
      </c>
      <c r="AC869" s="12"/>
      <c r="AD869" s="13"/>
    </row>
    <row r="870" spans="1:30" x14ac:dyDescent="0.3">
      <c r="A870" s="17">
        <v>43738</v>
      </c>
      <c r="B870" s="18">
        <v>-3.1741065524740278E-3</v>
      </c>
      <c r="C870" s="8">
        <f t="shared" si="170"/>
        <v>-5.437410655247403E-2</v>
      </c>
      <c r="D870" s="5">
        <f t="shared" si="171"/>
        <v>2.9565434633797992E-3</v>
      </c>
      <c r="E870" s="5">
        <f t="shared" si="173"/>
        <v>2.8612772591708447E-3</v>
      </c>
      <c r="F870" s="5">
        <f>B$6+B$7*E863+B$8*(H869*100)^2</f>
        <v>0.66099660386061099</v>
      </c>
      <c r="G870" s="14">
        <v>2.9154329415717242E-3</v>
      </c>
      <c r="H870" s="8">
        <f t="shared" si="174"/>
        <v>8.1301697636679826E-3</v>
      </c>
      <c r="I870" s="7">
        <f t="shared" si="172"/>
        <v>5.2147368220962585E-3</v>
      </c>
      <c r="J870" s="10">
        <f t="shared" si="175"/>
        <v>1.7886663581721651</v>
      </c>
      <c r="K870" s="10">
        <f t="shared" si="176"/>
        <v>0.38415782370040286</v>
      </c>
      <c r="AC870" s="12"/>
      <c r="AD870" s="13"/>
    </row>
    <row r="871" spans="1:30" x14ac:dyDescent="0.3">
      <c r="A871" s="17">
        <v>43739</v>
      </c>
      <c r="B871" s="18">
        <v>-6.6284402499401885E-3</v>
      </c>
      <c r="C871" s="8">
        <f t="shared" si="170"/>
        <v>-5.7828440249940188E-2</v>
      </c>
      <c r="D871" s="5">
        <f t="shared" si="171"/>
        <v>3.3441285017409023E-3</v>
      </c>
      <c r="E871" s="5">
        <f t="shared" si="173"/>
        <v>2.9565434633797992E-3</v>
      </c>
      <c r="F871" s="5">
        <f>B$6+B$7*E863+B$8*(H870*100)^2</f>
        <v>0.66189906303774526</v>
      </c>
      <c r="G871" s="14">
        <v>7.288532451979266E-3</v>
      </c>
      <c r="H871" s="8">
        <f t="shared" si="174"/>
        <v>8.1357179341330736E-3</v>
      </c>
      <c r="I871" s="7">
        <f t="shared" si="172"/>
        <v>8.4718548215380763E-4</v>
      </c>
      <c r="J871" s="10">
        <f t="shared" si="175"/>
        <v>0.11623539961377916</v>
      </c>
      <c r="K871" s="10">
        <f t="shared" si="176"/>
        <v>5.8301540306591182E-3</v>
      </c>
      <c r="AC871" s="12"/>
      <c r="AD871" s="13"/>
    </row>
    <row r="872" spans="1:30" x14ac:dyDescent="0.3">
      <c r="A872" s="17">
        <v>43740</v>
      </c>
      <c r="B872" s="18">
        <v>-2.9472984275428445E-2</v>
      </c>
      <c r="C872" s="8">
        <f t="shared" si="170"/>
        <v>-8.0672984275428447E-2</v>
      </c>
      <c r="D872" s="5">
        <f t="shared" si="171"/>
        <v>6.5081303919035252E-3</v>
      </c>
      <c r="E872" s="5">
        <f t="shared" si="173"/>
        <v>3.3441285017409023E-3</v>
      </c>
      <c r="F872" s="5">
        <f>B$6+B$7*E863+B$8*(H871*100)^2</f>
        <v>0.66272797179194298</v>
      </c>
      <c r="G872" s="14">
        <v>1.2170131590148825E-2</v>
      </c>
      <c r="H872" s="8">
        <f t="shared" si="174"/>
        <v>8.1408105971822169E-3</v>
      </c>
      <c r="I872" s="7">
        <f t="shared" si="172"/>
        <v>4.0293209929666077E-3</v>
      </c>
      <c r="J872" s="10">
        <f t="shared" si="175"/>
        <v>0.33108277943585773</v>
      </c>
      <c r="K872" s="10">
        <f t="shared" si="176"/>
        <v>9.2858327980688271E-2</v>
      </c>
      <c r="AC872" s="12"/>
      <c r="AD872" s="13"/>
    </row>
    <row r="873" spans="1:30" x14ac:dyDescent="0.3">
      <c r="A873" s="17">
        <v>43741</v>
      </c>
      <c r="B873" s="18">
        <v>4.7890210859178077E-3</v>
      </c>
      <c r="C873" s="8">
        <f t="shared" si="170"/>
        <v>-4.6410978914082197E-2</v>
      </c>
      <c r="D873" s="5">
        <f t="shared" si="171"/>
        <v>2.1539789637633824E-3</v>
      </c>
      <c r="E873" s="5">
        <f t="shared" si="173"/>
        <v>6.5081303919035252E-3</v>
      </c>
      <c r="F873" s="5">
        <f t="shared" ref="F873" si="179">B$6+B$7*E873+B$8*(G872*100)^2</f>
        <v>1.41542748730549</v>
      </c>
      <c r="G873" s="14">
        <v>1.3320972072703732E-2</v>
      </c>
      <c r="H873" s="8">
        <f t="shared" si="174"/>
        <v>1.1897173980847258E-2</v>
      </c>
      <c r="I873" s="7">
        <f t="shared" si="172"/>
        <v>1.4237980918564742E-3</v>
      </c>
      <c r="J873" s="10">
        <f t="shared" si="175"/>
        <v>0.10688394841499646</v>
      </c>
      <c r="K873" s="10">
        <f t="shared" si="176"/>
        <v>6.6365694748051762E-3</v>
      </c>
      <c r="AC873" s="12"/>
      <c r="AD873" s="13"/>
    </row>
    <row r="874" spans="1:30" x14ac:dyDescent="0.3">
      <c r="A874" s="17">
        <v>43742</v>
      </c>
      <c r="B874" s="18">
        <v>1.0143814284997582E-2</v>
      </c>
      <c r="C874" s="8">
        <f t="shared" si="170"/>
        <v>-4.105618571500242E-2</v>
      </c>
      <c r="D874" s="5">
        <f t="shared" si="171"/>
        <v>1.6856103854647688E-3</v>
      </c>
      <c r="E874" s="5">
        <f t="shared" si="173"/>
        <v>2.1539789637633824E-3</v>
      </c>
      <c r="F874" s="5">
        <f>B$6+B$7*E873+B$8*(H873*100)^2</f>
        <v>1.3550879690612525</v>
      </c>
      <c r="G874" s="14">
        <v>8.6202832852357789E-3</v>
      </c>
      <c r="H874" s="8">
        <f t="shared" si="174"/>
        <v>1.164082458016292E-2</v>
      </c>
      <c r="I874" s="7">
        <f t="shared" si="172"/>
        <v>3.0205412949271416E-3</v>
      </c>
      <c r="J874" s="10">
        <f t="shared" si="175"/>
        <v>0.35039930765390442</v>
      </c>
      <c r="K874" s="10">
        <f t="shared" si="176"/>
        <v>4.0922038839886765E-2</v>
      </c>
      <c r="AC874" s="12"/>
      <c r="AD874" s="13"/>
    </row>
    <row r="875" spans="1:30" x14ac:dyDescent="0.3">
      <c r="A875" s="17">
        <v>43745</v>
      </c>
      <c r="B875" s="18">
        <v>-1.9476403830994866E-2</v>
      </c>
      <c r="C875" s="8">
        <f t="shared" si="170"/>
        <v>-7.0676403830994869E-2</v>
      </c>
      <c r="D875" s="5">
        <f t="shared" si="171"/>
        <v>4.995154058481866E-3</v>
      </c>
      <c r="E875" s="5">
        <f t="shared" si="173"/>
        <v>1.6856103854647688E-3</v>
      </c>
      <c r="F875" s="5">
        <f>B$6+B$7*E873+B$8*(H874*100)^2</f>
        <v>1.2996661215539203</v>
      </c>
      <c r="G875" s="14">
        <v>7.7463964274814539E-3</v>
      </c>
      <c r="H875" s="8">
        <f t="shared" si="174"/>
        <v>1.1400290003126763E-2</v>
      </c>
      <c r="I875" s="7">
        <f t="shared" si="172"/>
        <v>3.6538935756453093E-3</v>
      </c>
      <c r="J875" s="10">
        <f t="shared" si="175"/>
        <v>0.4716894635914316</v>
      </c>
      <c r="K875" s="10">
        <f t="shared" si="176"/>
        <v>6.5902208879805357E-2</v>
      </c>
      <c r="AC875" s="12"/>
      <c r="AD875" s="13"/>
    </row>
    <row r="876" spans="1:30" x14ac:dyDescent="0.3">
      <c r="A876" s="17">
        <v>43746</v>
      </c>
      <c r="B876" s="18">
        <v>-5.9036640448553073E-3</v>
      </c>
      <c r="C876" s="8">
        <f t="shared" si="170"/>
        <v>-5.7103664044855312E-2</v>
      </c>
      <c r="D876" s="5">
        <f t="shared" si="171"/>
        <v>3.2608284473477013E-3</v>
      </c>
      <c r="E876" s="5">
        <f t="shared" si="173"/>
        <v>4.995154058481866E-3</v>
      </c>
      <c r="F876" s="5">
        <f>B$6+B$7*E873+B$8*(H875*100)^2</f>
        <v>1.2487611546184356</v>
      </c>
      <c r="G876" s="14">
        <v>9.620341544694001E-3</v>
      </c>
      <c r="H876" s="8">
        <f t="shared" si="174"/>
        <v>1.1174798229133427E-2</v>
      </c>
      <c r="I876" s="7">
        <f t="shared" si="172"/>
        <v>1.5544566844394262E-3</v>
      </c>
      <c r="J876" s="10">
        <f t="shared" si="175"/>
        <v>0.1615801972536797</v>
      </c>
      <c r="K876" s="10">
        <f t="shared" si="176"/>
        <v>1.0677536226751938E-2</v>
      </c>
      <c r="AC876" s="12"/>
      <c r="AD876" s="13"/>
    </row>
    <row r="877" spans="1:30" x14ac:dyDescent="0.3">
      <c r="A877" s="17">
        <v>43747</v>
      </c>
      <c r="B877" s="18">
        <v>1.2602661458860642E-2</v>
      </c>
      <c r="C877" s="8">
        <f t="shared" si="170"/>
        <v>-3.8597338541139364E-2</v>
      </c>
      <c r="D877" s="5">
        <f t="shared" si="171"/>
        <v>1.4897545424593223E-3</v>
      </c>
      <c r="E877" s="5">
        <f t="shared" si="173"/>
        <v>3.2608284473477013E-3</v>
      </c>
      <c r="F877" s="5">
        <f>B$6+B$7*E873+B$8*(H876*100)^2</f>
        <v>1.2020049424881933</v>
      </c>
      <c r="G877" s="14">
        <v>7.9870760771443491E-3</v>
      </c>
      <c r="H877" s="8">
        <f t="shared" si="174"/>
        <v>1.0963598599402449E-2</v>
      </c>
      <c r="I877" s="7">
        <f t="shared" si="172"/>
        <v>2.9765225222581002E-3</v>
      </c>
      <c r="J877" s="10">
        <f t="shared" si="175"/>
        <v>0.37266735580191296</v>
      </c>
      <c r="K877" s="10">
        <f t="shared" si="176"/>
        <v>4.5264441181373183E-2</v>
      </c>
      <c r="AC877" s="12"/>
      <c r="AD877" s="13"/>
    </row>
    <row r="878" spans="1:30" x14ac:dyDescent="0.3">
      <c r="A878" s="17">
        <v>43748</v>
      </c>
      <c r="B878" s="18">
        <v>5.5942548858838714E-3</v>
      </c>
      <c r="C878" s="8">
        <f t="shared" si="170"/>
        <v>-4.5605745114116129E-2</v>
      </c>
      <c r="D878" s="5">
        <f t="shared" si="171"/>
        <v>2.079883987413727E-3</v>
      </c>
      <c r="E878" s="5">
        <f t="shared" si="173"/>
        <v>1.4897545424593223E-3</v>
      </c>
      <c r="F878" s="5">
        <f>B$6+B$7*E873+B$8*(H877*100)^2</f>
        <v>1.1590593616465656</v>
      </c>
      <c r="G878" s="14">
        <v>8.8038873314482194E-3</v>
      </c>
      <c r="H878" s="8">
        <f t="shared" si="174"/>
        <v>1.0765961924726307E-2</v>
      </c>
      <c r="I878" s="7">
        <f t="shared" si="172"/>
        <v>1.9620745932780875E-3</v>
      </c>
      <c r="J878" s="10">
        <f t="shared" si="175"/>
        <v>0.22286457327428461</v>
      </c>
      <c r="K878" s="10">
        <f t="shared" si="176"/>
        <v>1.8948157814519195E-2</v>
      </c>
      <c r="AC878" s="12"/>
      <c r="AD878" s="13"/>
    </row>
    <row r="879" spans="1:30" x14ac:dyDescent="0.3">
      <c r="A879" s="17">
        <v>43749</v>
      </c>
      <c r="B879" s="18">
        <v>1.9597124104908794E-2</v>
      </c>
      <c r="C879" s="8">
        <f t="shared" si="170"/>
        <v>-3.1602875895091212E-2</v>
      </c>
      <c r="D879" s="5">
        <f t="shared" si="171"/>
        <v>9.9874176484053708E-4</v>
      </c>
      <c r="E879" s="5">
        <f t="shared" si="173"/>
        <v>2.079883987413727E-3</v>
      </c>
      <c r="F879" s="5">
        <f>B$6+B$7*E873+B$8*(H878*100)^2</f>
        <v>1.1196138456435305</v>
      </c>
      <c r="G879" s="14">
        <v>1.29489109829972E-2</v>
      </c>
      <c r="H879" s="8">
        <f t="shared" si="174"/>
        <v>1.0581180679128064E-2</v>
      </c>
      <c r="I879" s="7">
        <f t="shared" si="172"/>
        <v>2.3677303038691366E-3</v>
      </c>
      <c r="J879" s="10">
        <f t="shared" si="175"/>
        <v>0.18285169362721909</v>
      </c>
      <c r="K879" s="10">
        <f t="shared" si="176"/>
        <v>2.183338786217015E-2</v>
      </c>
      <c r="AC879" s="12"/>
      <c r="AD879" s="13"/>
    </row>
    <row r="880" spans="1:30" x14ac:dyDescent="0.3">
      <c r="A880" s="17">
        <v>43752</v>
      </c>
      <c r="B880" s="18">
        <v>4.5163288928391837E-3</v>
      </c>
      <c r="C880" s="8">
        <f t="shared" si="170"/>
        <v>-4.6683671107160818E-2</v>
      </c>
      <c r="D880" s="5">
        <f t="shared" si="171"/>
        <v>2.1793651480415616E-3</v>
      </c>
      <c r="E880" s="5">
        <f t="shared" si="173"/>
        <v>9.9874176484053708E-4</v>
      </c>
      <c r="F880" s="5">
        <f>B$6+B$7*E873+B$8*(H879*100)^2</f>
        <v>1.0833831391947426</v>
      </c>
      <c r="G880" s="14">
        <v>5.4970205234794942E-3</v>
      </c>
      <c r="H880" s="8">
        <f t="shared" si="174"/>
        <v>1.0408569254199841E-2</v>
      </c>
      <c r="I880" s="7">
        <f t="shared" si="172"/>
        <v>4.911548730720347E-3</v>
      </c>
      <c r="J880" s="10">
        <f t="shared" si="175"/>
        <v>0.89349288578086727</v>
      </c>
      <c r="K880" s="10">
        <f t="shared" si="176"/>
        <v>0.16654771985746075</v>
      </c>
      <c r="AC880" s="12"/>
      <c r="AD880" s="13"/>
    </row>
    <row r="881" spans="1:30" x14ac:dyDescent="0.3">
      <c r="A881" s="17">
        <v>43753</v>
      </c>
      <c r="B881" s="18">
        <v>1.8008357677224878E-3</v>
      </c>
      <c r="C881" s="8">
        <f t="shared" si="170"/>
        <v>-4.9399164232277512E-2</v>
      </c>
      <c r="D881" s="5">
        <f t="shared" si="171"/>
        <v>2.4402774268475259E-3</v>
      </c>
      <c r="E881" s="5">
        <f t="shared" si="173"/>
        <v>2.1793651480415616E-3</v>
      </c>
      <c r="F881" s="5">
        <f>B$6+B$7*E873+B$8*(H880*100)^2</f>
        <v>1.0501052353215312</v>
      </c>
      <c r="G881" s="14">
        <v>6.4480654009404061E-3</v>
      </c>
      <c r="H881" s="8">
        <f t="shared" si="174"/>
        <v>1.0247464248883873E-2</v>
      </c>
      <c r="I881" s="7">
        <f t="shared" si="172"/>
        <v>3.799398847943467E-3</v>
      </c>
      <c r="J881" s="10">
        <f t="shared" si="175"/>
        <v>0.58923081757039109</v>
      </c>
      <c r="K881" s="10">
        <f t="shared" si="176"/>
        <v>9.2485354680786891E-2</v>
      </c>
      <c r="AC881" s="12"/>
      <c r="AD881" s="13"/>
    </row>
    <row r="882" spans="1:30" x14ac:dyDescent="0.3">
      <c r="A882" s="17">
        <v>43754</v>
      </c>
      <c r="B882" s="18">
        <v>8.8894555743103121E-3</v>
      </c>
      <c r="C882" s="8">
        <f t="shared" si="170"/>
        <v>-4.231054442568969E-2</v>
      </c>
      <c r="D882" s="5">
        <f t="shared" si="171"/>
        <v>1.790182169598261E-3</v>
      </c>
      <c r="E882" s="5">
        <f t="shared" si="173"/>
        <v>2.4402774268475259E-3</v>
      </c>
      <c r="F882" s="5">
        <f>B$6+B$7*E873+B$8*(H881*100)^2</f>
        <v>1.0195394806139866</v>
      </c>
      <c r="G882" s="14">
        <v>1.2606144993576643E-2</v>
      </c>
      <c r="H882" s="8">
        <f t="shared" si="174"/>
        <v>1.0097224770272209E-2</v>
      </c>
      <c r="I882" s="7">
        <f t="shared" si="172"/>
        <v>2.5089202233044335E-3</v>
      </c>
      <c r="J882" s="10">
        <f t="shared" si="175"/>
        <v>0.19902358925609956</v>
      </c>
      <c r="K882" s="10">
        <f t="shared" si="176"/>
        <v>2.655243590368217E-2</v>
      </c>
      <c r="AC882" s="12"/>
      <c r="AD882" s="13"/>
    </row>
    <row r="883" spans="1:30" x14ac:dyDescent="0.3">
      <c r="A883" s="17">
        <v>43755</v>
      </c>
      <c r="B883" s="18">
        <v>-3.8681091192234985E-3</v>
      </c>
      <c r="C883" s="8">
        <f t="shared" si="170"/>
        <v>-5.5068109119223503E-2</v>
      </c>
      <c r="D883" s="5">
        <f t="shared" si="171"/>
        <v>3.0324966419667068E-3</v>
      </c>
      <c r="E883" s="5">
        <f t="shared" si="173"/>
        <v>1.790182169598261E-3</v>
      </c>
      <c r="F883" s="5">
        <f t="shared" ref="F883" si="180">B$6+B$7*E883+B$8*(G882*100)^2</f>
        <v>1.5143482090328144</v>
      </c>
      <c r="G883" s="14">
        <v>6.6232249135998282E-3</v>
      </c>
      <c r="H883" s="8">
        <f t="shared" si="174"/>
        <v>1.2305885620437133E-2</v>
      </c>
      <c r="I883" s="7">
        <f t="shared" si="172"/>
        <v>5.6826607068373048E-3</v>
      </c>
      <c r="J883" s="10">
        <f t="shared" si="175"/>
        <v>0.85798999444648005</v>
      </c>
      <c r="K883" s="10">
        <f t="shared" si="176"/>
        <v>0.15771128601535001</v>
      </c>
      <c r="AC883" s="12"/>
      <c r="AD883" s="13"/>
    </row>
    <row r="884" spans="1:30" x14ac:dyDescent="0.3">
      <c r="A884" s="17">
        <v>43756</v>
      </c>
      <c r="B884" s="18">
        <v>-2.7366581240936636E-3</v>
      </c>
      <c r="C884" s="8">
        <f t="shared" si="170"/>
        <v>-5.3936658124093664E-2</v>
      </c>
      <c r="D884" s="5">
        <f t="shared" si="171"/>
        <v>2.9091630895953591E-3</v>
      </c>
      <c r="E884" s="5">
        <f t="shared" si="173"/>
        <v>3.0324966419667068E-3</v>
      </c>
      <c r="F884" s="5">
        <f>B$6+B$7*E883+B$8*(H883*100)^2</f>
        <v>1.445643759691928</v>
      </c>
      <c r="G884" s="14">
        <v>5.8721703594430321E-3</v>
      </c>
      <c r="H884" s="8">
        <f t="shared" si="174"/>
        <v>1.2023492669320042E-2</v>
      </c>
      <c r="I884" s="7">
        <f t="shared" si="172"/>
        <v>6.1513223098770102E-3</v>
      </c>
      <c r="J884" s="10">
        <f t="shared" si="175"/>
        <v>1.0475381219117859</v>
      </c>
      <c r="K884" s="10">
        <f t="shared" si="176"/>
        <v>0.20502955049024774</v>
      </c>
      <c r="AC884" s="12"/>
      <c r="AD884" s="13"/>
    </row>
    <row r="885" spans="1:30" x14ac:dyDescent="0.3">
      <c r="A885" s="17">
        <v>43759</v>
      </c>
      <c r="B885" s="18">
        <v>1.2270558369931649E-2</v>
      </c>
      <c r="C885" s="8">
        <f t="shared" si="170"/>
        <v>-3.8929441630068354E-2</v>
      </c>
      <c r="D885" s="5">
        <f t="shared" si="171"/>
        <v>1.5155014256288989E-3</v>
      </c>
      <c r="E885" s="5">
        <f t="shared" si="173"/>
        <v>2.9091630895953591E-3</v>
      </c>
      <c r="F885" s="5">
        <f>B$6+B$7*E883+B$8*(H884*100)^2</f>
        <v>1.3825387229723238</v>
      </c>
      <c r="G885" s="14">
        <v>5.0743795577342611E-3</v>
      </c>
      <c r="H885" s="8">
        <f t="shared" si="174"/>
        <v>1.1758140681979969E-2</v>
      </c>
      <c r="I885" s="7">
        <f t="shared" si="172"/>
        <v>6.6837611242457082E-3</v>
      </c>
      <c r="J885" s="10">
        <f t="shared" si="175"/>
        <v>1.3171582945659754</v>
      </c>
      <c r="K885" s="10">
        <f t="shared" si="176"/>
        <v>0.27190465462871094</v>
      </c>
      <c r="AC885" s="12"/>
      <c r="AD885" s="13"/>
    </row>
    <row r="886" spans="1:30" x14ac:dyDescent="0.3">
      <c r="A886" s="17">
        <v>43760</v>
      </c>
      <c r="B886" s="18">
        <v>1.2736637925293103E-2</v>
      </c>
      <c r="C886" s="8">
        <f t="shared" si="170"/>
        <v>-3.8463362074706901E-2</v>
      </c>
      <c r="D886" s="5">
        <f t="shared" si="171"/>
        <v>1.4794302220900012E-3</v>
      </c>
      <c r="E886" s="5">
        <f t="shared" si="173"/>
        <v>1.5155014256288989E-3</v>
      </c>
      <c r="F886" s="5">
        <f>B$6+B$7*E883+B$8*(H885*100)^2</f>
        <v>1.3245767467453677</v>
      </c>
      <c r="G886" s="14">
        <v>1.0203332720149519E-2</v>
      </c>
      <c r="H886" s="8">
        <f t="shared" si="174"/>
        <v>1.1509025791722633E-2</v>
      </c>
      <c r="I886" s="7">
        <f t="shared" si="172"/>
        <v>1.3056930715731139E-3</v>
      </c>
      <c r="J886" s="10">
        <f t="shared" si="175"/>
        <v>0.12796731297359676</v>
      </c>
      <c r="K886" s="10">
        <f t="shared" si="176"/>
        <v>6.967687827653446E-3</v>
      </c>
      <c r="AC886" s="12"/>
      <c r="AD886" s="13"/>
    </row>
    <row r="887" spans="1:30" x14ac:dyDescent="0.3">
      <c r="A887" s="17">
        <v>43761</v>
      </c>
      <c r="B887" s="18">
        <v>1.5168084797140948E-3</v>
      </c>
      <c r="C887" s="8">
        <f t="shared" si="170"/>
        <v>-4.9683191520285906E-2</v>
      </c>
      <c r="D887" s="5">
        <f t="shared" si="171"/>
        <v>2.4684195196414092E-3</v>
      </c>
      <c r="E887" s="5">
        <f t="shared" si="173"/>
        <v>1.4794302220900012E-3</v>
      </c>
      <c r="F887" s="5">
        <f>B$6+B$7*E883+B$8*(H886*100)^2</f>
        <v>1.2713386715809087</v>
      </c>
      <c r="G887" s="14">
        <v>5.5422366486690819E-3</v>
      </c>
      <c r="H887" s="8">
        <f t="shared" si="174"/>
        <v>1.1275365499977857E-2</v>
      </c>
      <c r="I887" s="7">
        <f t="shared" si="172"/>
        <v>5.7331288513087749E-3</v>
      </c>
      <c r="J887" s="10">
        <f t="shared" si="175"/>
        <v>1.0344431706440276</v>
      </c>
      <c r="K887" s="10">
        <f t="shared" si="176"/>
        <v>0.20175714349383278</v>
      </c>
      <c r="AC887" s="12"/>
      <c r="AD887" s="13"/>
    </row>
    <row r="888" spans="1:30" x14ac:dyDescent="0.3">
      <c r="A888" s="17">
        <v>43762</v>
      </c>
      <c r="B888" s="18">
        <v>-5.202081371986962E-3</v>
      </c>
      <c r="C888" s="8">
        <f t="shared" si="170"/>
        <v>-5.6402081371986962E-2</v>
      </c>
      <c r="D888" s="5">
        <f t="shared" si="171"/>
        <v>3.1811947830922387E-3</v>
      </c>
      <c r="E888" s="5">
        <f t="shared" si="173"/>
        <v>2.4684195196414092E-3</v>
      </c>
      <c r="F888" s="5">
        <f>B$6+B$7*E883+B$8*(H887*100)^2</f>
        <v>1.2224394995423531</v>
      </c>
      <c r="G888" s="14">
        <v>6.5556345416670023E-3</v>
      </c>
      <c r="H888" s="8">
        <f t="shared" si="174"/>
        <v>1.1056398597836246E-2</v>
      </c>
      <c r="I888" s="7">
        <f t="shared" si="172"/>
        <v>4.5007640561692437E-3</v>
      </c>
      <c r="J888" s="10">
        <f t="shared" si="175"/>
        <v>0.68654895686493911</v>
      </c>
      <c r="K888" s="10">
        <f t="shared" si="176"/>
        <v>0.11561115869141325</v>
      </c>
      <c r="AC888" s="12"/>
      <c r="AD888" s="13"/>
    </row>
    <row r="889" spans="1:30" x14ac:dyDescent="0.3">
      <c r="A889" s="17">
        <v>43763</v>
      </c>
      <c r="B889" s="18">
        <v>3.5269455734946117E-3</v>
      </c>
      <c r="C889" s="8">
        <f t="shared" si="170"/>
        <v>-4.7673054426505393E-2</v>
      </c>
      <c r="D889" s="5">
        <f t="shared" si="171"/>
        <v>2.2727201183525454E-3</v>
      </c>
      <c r="E889" s="5">
        <f t="shared" si="173"/>
        <v>3.1811947830922387E-3</v>
      </c>
      <c r="F889" s="5">
        <f>B$6+B$7*E883+B$8*(H888*100)^2</f>
        <v>1.1775256100249394</v>
      </c>
      <c r="G889" s="14">
        <v>7.730420734832392E-3</v>
      </c>
      <c r="H889" s="8">
        <f t="shared" si="174"/>
        <v>1.0851385211229667E-2</v>
      </c>
      <c r="I889" s="7">
        <f t="shared" si="172"/>
        <v>3.1209644763972753E-3</v>
      </c>
      <c r="J889" s="10">
        <f t="shared" si="175"/>
        <v>0.40372504724543207</v>
      </c>
      <c r="K889" s="10">
        <f t="shared" si="176"/>
        <v>5.1519674530571491E-2</v>
      </c>
      <c r="AC889" s="12"/>
      <c r="AD889" s="13"/>
    </row>
    <row r="890" spans="1:30" x14ac:dyDescent="0.3">
      <c r="A890" s="17">
        <v>43766</v>
      </c>
      <c r="B890" s="18">
        <v>7.6362809662810253E-3</v>
      </c>
      <c r="C890" s="8">
        <f t="shared" si="170"/>
        <v>-4.356371903371898E-2</v>
      </c>
      <c r="D890" s="5">
        <f t="shared" si="171"/>
        <v>1.8977976160488093E-3</v>
      </c>
      <c r="E890" s="5">
        <f t="shared" si="173"/>
        <v>2.2727201183525454E-3</v>
      </c>
      <c r="F890" s="5">
        <f>B$6+B$7*E883+B$8*(H889*100)^2</f>
        <v>1.1362722025031951</v>
      </c>
      <c r="G890" s="14">
        <v>4.9142820355493923E-3</v>
      </c>
      <c r="H890" s="8">
        <f t="shared" si="174"/>
        <v>1.0659606946333411E-2</v>
      </c>
      <c r="I890" s="7">
        <f t="shared" si="172"/>
        <v>5.745324910784019E-3</v>
      </c>
      <c r="J890" s="10">
        <f t="shared" si="175"/>
        <v>1.169107688411644</v>
      </c>
      <c r="K890" s="10">
        <f t="shared" si="176"/>
        <v>0.23533494522763321</v>
      </c>
      <c r="AC890" s="12"/>
      <c r="AD890" s="13"/>
    </row>
    <row r="891" spans="1:30" x14ac:dyDescent="0.3">
      <c r="A891" s="17">
        <v>43767</v>
      </c>
      <c r="B891" s="18">
        <v>-5.8495691565153083E-3</v>
      </c>
      <c r="C891" s="8">
        <f t="shared" si="170"/>
        <v>-5.7049569156515309E-2</v>
      </c>
      <c r="D891" s="5">
        <f t="shared" si="171"/>
        <v>3.2546533409440227E-3</v>
      </c>
      <c r="E891" s="5">
        <f t="shared" si="173"/>
        <v>1.8977976160488093E-3</v>
      </c>
      <c r="F891" s="5">
        <f>B$6+B$7*E883+B$8*(H890*100)^2</f>
        <v>1.0983809476944728</v>
      </c>
      <c r="G891" s="14">
        <v>4.5825238345898398E-3</v>
      </c>
      <c r="H891" s="8">
        <f t="shared" si="174"/>
        <v>1.0480367110433073E-2</v>
      </c>
      <c r="I891" s="7">
        <f t="shared" si="172"/>
        <v>5.8978432758432335E-3</v>
      </c>
      <c r="J891" s="10">
        <f t="shared" si="175"/>
        <v>1.2870294817290615</v>
      </c>
      <c r="K891" s="10">
        <f t="shared" si="176"/>
        <v>0.26450221399120855</v>
      </c>
      <c r="AC891" s="12"/>
      <c r="AD891" s="13"/>
    </row>
    <row r="892" spans="1:30" x14ac:dyDescent="0.3">
      <c r="A892" s="17">
        <v>43768</v>
      </c>
      <c r="B892" s="18">
        <v>7.8902448571878548E-3</v>
      </c>
      <c r="C892" s="8">
        <f t="shared" si="170"/>
        <v>-4.3309755142812149E-2</v>
      </c>
      <c r="D892" s="5">
        <f t="shared" si="171"/>
        <v>1.8757348905303435E-3</v>
      </c>
      <c r="E892" s="5">
        <f t="shared" si="173"/>
        <v>3.2546533409440227E-3</v>
      </c>
      <c r="F892" s="5">
        <f>B$6+B$7*E883+B$8*(H891*100)^2</f>
        <v>1.0635778301526615</v>
      </c>
      <c r="G892" s="14">
        <v>1.1532524008288799E-2</v>
      </c>
      <c r="H892" s="8">
        <f t="shared" si="174"/>
        <v>1.0312990982991606E-2</v>
      </c>
      <c r="I892" s="7">
        <f t="shared" si="172"/>
        <v>1.2195330252971932E-3</v>
      </c>
      <c r="J892" s="10">
        <f t="shared" si="175"/>
        <v>0.1057472782558853</v>
      </c>
      <c r="K892" s="10">
        <f t="shared" si="176"/>
        <v>6.4852606262124635E-3</v>
      </c>
      <c r="AC892" s="12"/>
      <c r="AD892" s="13"/>
    </row>
    <row r="893" spans="1:30" x14ac:dyDescent="0.3">
      <c r="A893" s="17">
        <v>43769</v>
      </c>
      <c r="B893" s="18">
        <v>-1.1019088621021047E-2</v>
      </c>
      <c r="C893" s="8">
        <f t="shared" si="170"/>
        <v>-6.2219088621021046E-2</v>
      </c>
      <c r="D893" s="5">
        <f t="shared" si="171"/>
        <v>3.8712149888304706E-3</v>
      </c>
      <c r="E893" s="5">
        <f t="shared" si="173"/>
        <v>1.8757348905303435E-3</v>
      </c>
      <c r="F893" s="5">
        <f t="shared" ref="F893" si="181">B$6+B$7*E893+B$8*(G892*100)^2</f>
        <v>1.2763172475461149</v>
      </c>
      <c r="G893" s="14">
        <v>1.2220119184082539E-2</v>
      </c>
      <c r="H893" s="8">
        <f t="shared" si="174"/>
        <v>1.1297421155051779E-2</v>
      </c>
      <c r="I893" s="7">
        <f t="shared" si="172"/>
        <v>9.2269802903076001E-4</v>
      </c>
      <c r="J893" s="10">
        <f t="shared" si="175"/>
        <v>7.5506467255461077E-2</v>
      </c>
      <c r="K893" s="10">
        <f t="shared" si="176"/>
        <v>3.1641084374511852E-3</v>
      </c>
      <c r="AC893" s="12"/>
      <c r="AD893" s="13"/>
    </row>
    <row r="894" spans="1:30" x14ac:dyDescent="0.3">
      <c r="A894" s="17">
        <v>43770</v>
      </c>
      <c r="B894" s="18">
        <v>9.0615987529249035E-3</v>
      </c>
      <c r="C894" s="8">
        <f t="shared" si="170"/>
        <v>-4.2138401247075102E-2</v>
      </c>
      <c r="D894" s="5">
        <f t="shared" si="171"/>
        <v>1.7756448596595005E-3</v>
      </c>
      <c r="E894" s="5">
        <f t="shared" si="173"/>
        <v>3.8712149888304706E-3</v>
      </c>
      <c r="F894" s="5">
        <f>B$6+B$7*E893+B$8*(H893*100)^2</f>
        <v>1.2270178140510783</v>
      </c>
      <c r="G894" s="14">
        <v>6.3205762090937289E-3</v>
      </c>
      <c r="H894" s="8">
        <f t="shared" si="174"/>
        <v>1.1077083614612097E-2</v>
      </c>
      <c r="I894" s="7">
        <f t="shared" si="172"/>
        <v>4.7565074055183681E-3</v>
      </c>
      <c r="J894" s="10">
        <f t="shared" si="175"/>
        <v>0.75254332012877923</v>
      </c>
      <c r="K894" s="10">
        <f t="shared" si="176"/>
        <v>0.13166736341191987</v>
      </c>
      <c r="AC894" s="12"/>
      <c r="AD894" s="13"/>
    </row>
    <row r="895" spans="1:30" x14ac:dyDescent="0.3">
      <c r="A895" s="17">
        <v>43773</v>
      </c>
      <c r="B895" s="18">
        <v>3.7362184082549306E-3</v>
      </c>
      <c r="C895" s="8">
        <f t="shared" si="170"/>
        <v>-4.7463781591745073E-2</v>
      </c>
      <c r="D895" s="5">
        <f t="shared" si="171"/>
        <v>2.2528105629888787E-3</v>
      </c>
      <c r="E895" s="5">
        <f t="shared" si="173"/>
        <v>1.7756448596595005E-3</v>
      </c>
      <c r="F895" s="5">
        <f>B$6+B$7*E893+B$8*(H894*100)^2</f>
        <v>1.1817362843858872</v>
      </c>
      <c r="G895" s="14">
        <v>8.0394048710667725E-3</v>
      </c>
      <c r="H895" s="8">
        <f t="shared" si="174"/>
        <v>1.0870769450162611E-2</v>
      </c>
      <c r="I895" s="7">
        <f t="shared" si="172"/>
        <v>2.8313645790958384E-3</v>
      </c>
      <c r="J895" s="10">
        <f t="shared" si="175"/>
        <v>0.35218584267172703</v>
      </c>
      <c r="K895" s="10">
        <f t="shared" si="176"/>
        <v>4.1265740338758183E-2</v>
      </c>
      <c r="AC895" s="12"/>
      <c r="AD895" s="13"/>
    </row>
    <row r="896" spans="1:30" x14ac:dyDescent="0.3">
      <c r="A896" s="17">
        <v>43774</v>
      </c>
      <c r="B896" s="18">
        <v>-1.3821574911034417E-3</v>
      </c>
      <c r="C896" s="8">
        <f t="shared" si="170"/>
        <v>-5.2582157491103447E-2</v>
      </c>
      <c r="D896" s="5">
        <f t="shared" si="171"/>
        <v>2.7648832864192062E-3</v>
      </c>
      <c r="E896" s="5">
        <f t="shared" si="173"/>
        <v>2.2528105629888787E-3</v>
      </c>
      <c r="F896" s="5">
        <f>B$6+B$7*E893+B$8*(H895*100)^2</f>
        <v>1.1401451993884095</v>
      </c>
      <c r="G896" s="14">
        <v>6.912852956842205E-3</v>
      </c>
      <c r="H896" s="8">
        <f t="shared" si="174"/>
        <v>1.0677758188816645E-2</v>
      </c>
      <c r="I896" s="7">
        <f t="shared" si="172"/>
        <v>3.7649052319744403E-3</v>
      </c>
      <c r="J896" s="10">
        <f t="shared" si="175"/>
        <v>0.54462394260071911</v>
      </c>
      <c r="K896" s="10">
        <f t="shared" si="176"/>
        <v>8.2187249465159429E-2</v>
      </c>
      <c r="AC896" s="12"/>
      <c r="AD896" s="13"/>
    </row>
    <row r="897" spans="1:30" x14ac:dyDescent="0.3">
      <c r="A897" s="17">
        <v>43775</v>
      </c>
      <c r="B897" s="18">
        <v>-1.0609493261784517E-3</v>
      </c>
      <c r="C897" s="8">
        <f t="shared" si="170"/>
        <v>-5.2260949326178453E-2</v>
      </c>
      <c r="D897" s="5">
        <f t="shared" si="171"/>
        <v>2.7312068244733922E-3</v>
      </c>
      <c r="E897" s="5">
        <f t="shared" si="173"/>
        <v>2.7648832864192062E-3</v>
      </c>
      <c r="F897" s="5">
        <f>B$6+B$7*E893+B$8*(H896*100)^2</f>
        <v>1.1019437878182261</v>
      </c>
      <c r="G897" s="14">
        <v>1.3270940139285451E-2</v>
      </c>
      <c r="H897" s="8">
        <f t="shared" si="174"/>
        <v>1.0497351036419742E-2</v>
      </c>
      <c r="I897" s="7">
        <f t="shared" si="172"/>
        <v>2.7735891028657089E-3</v>
      </c>
      <c r="J897" s="10">
        <f t="shared" si="175"/>
        <v>0.20899718284879909</v>
      </c>
      <c r="K897" s="10">
        <f t="shared" si="176"/>
        <v>2.9764250925751412E-2</v>
      </c>
      <c r="AC897" s="12"/>
      <c r="AD897" s="13"/>
    </row>
    <row r="898" spans="1:30" x14ac:dyDescent="0.3">
      <c r="A898" s="17">
        <v>43776</v>
      </c>
      <c r="B898" s="18">
        <v>1.1426493078215314E-2</v>
      </c>
      <c r="C898" s="8">
        <f t="shared" si="170"/>
        <v>-3.977350692178469E-2</v>
      </c>
      <c r="D898" s="5">
        <f t="shared" si="171"/>
        <v>1.5819318528572546E-3</v>
      </c>
      <c r="E898" s="5">
        <f t="shared" si="173"/>
        <v>2.7312068244733922E-3</v>
      </c>
      <c r="F898" s="5">
        <f>B$6+B$7*E893+B$8*(H897*100)^2</f>
        <v>1.0668557912910128</v>
      </c>
      <c r="G898" s="14">
        <v>5.1786920334044272E-3</v>
      </c>
      <c r="H898" s="8">
        <f t="shared" si="174"/>
        <v>1.0328871144955835E-2</v>
      </c>
      <c r="I898" s="7">
        <f t="shared" si="172"/>
        <v>5.1501791115514083E-3</v>
      </c>
      <c r="J898" s="10">
        <f t="shared" si="175"/>
        <v>0.99449418469584594</v>
      </c>
      <c r="K898" s="10">
        <f t="shared" si="176"/>
        <v>0.19177073022546476</v>
      </c>
      <c r="AC898" s="12"/>
      <c r="AD898" s="13"/>
    </row>
    <row r="899" spans="1:30" x14ac:dyDescent="0.3">
      <c r="A899" s="17">
        <v>43777</v>
      </c>
      <c r="B899" s="18">
        <v>-1.7973873678305306E-2</v>
      </c>
      <c r="C899" s="8">
        <f t="shared" si="170"/>
        <v>-6.9173873678305312E-2</v>
      </c>
      <c r="D899" s="5">
        <f t="shared" si="171"/>
        <v>4.78502479966214E-3</v>
      </c>
      <c r="E899" s="5">
        <f t="shared" si="173"/>
        <v>1.5819318528572546E-3</v>
      </c>
      <c r="F899" s="5">
        <f>B$6+B$7*E893+B$8*(H898*100)^2</f>
        <v>1.0346274664807673</v>
      </c>
      <c r="G899" s="14">
        <v>1.1690607989384811E-2</v>
      </c>
      <c r="H899" s="8">
        <f t="shared" si="174"/>
        <v>1.0171663907546136E-2</v>
      </c>
      <c r="I899" s="7">
        <f t="shared" si="172"/>
        <v>1.5189440818386742E-3</v>
      </c>
      <c r="J899" s="10">
        <f t="shared" si="175"/>
        <v>0.12992857884020154</v>
      </c>
      <c r="K899" s="10">
        <f t="shared" si="176"/>
        <v>1.0150957586021025E-2</v>
      </c>
      <c r="AC899" s="12"/>
      <c r="AD899" s="13"/>
    </row>
    <row r="900" spans="1:30" x14ac:dyDescent="0.3">
      <c r="A900" s="17">
        <v>43780</v>
      </c>
      <c r="B900" s="18">
        <v>5.429860823293076E-3</v>
      </c>
      <c r="C900" s="8">
        <f t="shared" si="170"/>
        <v>-4.5770139176706928E-2</v>
      </c>
      <c r="D900" s="5">
        <f t="shared" si="171"/>
        <v>2.0949056402551226E-3</v>
      </c>
      <c r="E900" s="5">
        <f t="shared" si="173"/>
        <v>4.78502479966214E-3</v>
      </c>
      <c r="F900" s="5">
        <f>B$6+B$7*E893+B$8*(H899*100)^2</f>
        <v>1.0050257501425568</v>
      </c>
      <c r="G900" s="14">
        <v>9.5175105148324699E-3</v>
      </c>
      <c r="H900" s="8">
        <f t="shared" si="174"/>
        <v>1.0025097257097094E-2</v>
      </c>
      <c r="I900" s="7">
        <f t="shared" si="172"/>
        <v>5.0758674226462387E-4</v>
      </c>
      <c r="J900" s="10">
        <f t="shared" si="175"/>
        <v>5.3331881427772558E-2</v>
      </c>
      <c r="K900" s="10">
        <f t="shared" si="176"/>
        <v>1.3267577471924863E-3</v>
      </c>
      <c r="AC900" s="12"/>
      <c r="AD900" s="13"/>
    </row>
    <row r="901" spans="1:30" x14ac:dyDescent="0.3">
      <c r="A901" s="17">
        <v>43781</v>
      </c>
      <c r="B901" s="18">
        <v>-1.3302521742546402E-2</v>
      </c>
      <c r="C901" s="8">
        <f t="shared" si="170"/>
        <v>-6.4502521742546406E-2</v>
      </c>
      <c r="D901" s="5">
        <f t="shared" si="171"/>
        <v>4.1605753111476716E-3</v>
      </c>
      <c r="E901" s="5">
        <f t="shared" si="173"/>
        <v>2.0949056402551226E-3</v>
      </c>
      <c r="F901" s="5">
        <f>B$6+B$7*E893+B$8*(H900*100)^2</f>
        <v>0.97783657368591026</v>
      </c>
      <c r="G901" s="14">
        <v>1.1035910781486191E-2</v>
      </c>
      <c r="H901" s="8">
        <f t="shared" si="174"/>
        <v>9.8885619464404943E-3</v>
      </c>
      <c r="I901" s="7">
        <f t="shared" si="172"/>
        <v>1.1473488350456969E-3</v>
      </c>
      <c r="J901" s="10">
        <f t="shared" si="175"/>
        <v>0.10396503358567248</v>
      </c>
      <c r="K901" s="10">
        <f t="shared" si="176"/>
        <v>6.2520338130664932E-3</v>
      </c>
      <c r="AC901" s="12"/>
      <c r="AD901" s="13"/>
    </row>
    <row r="902" spans="1:30" x14ac:dyDescent="0.3">
      <c r="A902" s="17">
        <v>43782</v>
      </c>
      <c r="B902" s="18">
        <v>-8.1900231654029963E-3</v>
      </c>
      <c r="C902" s="8">
        <f t="shared" si="170"/>
        <v>-5.9390023165402997E-2</v>
      </c>
      <c r="D902" s="5">
        <f t="shared" si="171"/>
        <v>3.5271748515871048E-3</v>
      </c>
      <c r="E902" s="5">
        <f t="shared" si="173"/>
        <v>4.1605753111476716E-3</v>
      </c>
      <c r="F902" s="5">
        <f>B$6+B$7*E893+B$8*(H901*100)^2</f>
        <v>0.9528633151104805</v>
      </c>
      <c r="G902" s="14">
        <v>9.25757993036057E-3</v>
      </c>
      <c r="H902" s="8">
        <f t="shared" si="174"/>
        <v>9.7614717902091003E-3</v>
      </c>
      <c r="I902" s="7">
        <f t="shared" si="172"/>
        <v>5.0389185984853029E-4</v>
      </c>
      <c r="J902" s="10">
        <f t="shared" si="175"/>
        <v>5.4430192732767946E-2</v>
      </c>
      <c r="K902" s="10">
        <f t="shared" si="176"/>
        <v>1.3800392910332526E-3</v>
      </c>
      <c r="AC902" s="12"/>
      <c r="AD902" s="13"/>
    </row>
    <row r="903" spans="1:30" x14ac:dyDescent="0.3">
      <c r="A903" s="17">
        <v>43783</v>
      </c>
      <c r="B903" s="18">
        <v>6.0526091840750222E-3</v>
      </c>
      <c r="C903" s="8">
        <f t="shared" si="170"/>
        <v>-4.5147390815924983E-2</v>
      </c>
      <c r="D903" s="5">
        <f t="shared" si="171"/>
        <v>2.0382868974858676E-3</v>
      </c>
      <c r="E903" s="5">
        <f t="shared" si="173"/>
        <v>3.5271748515871048E-3</v>
      </c>
      <c r="F903" s="5">
        <f t="shared" ref="F903" si="182">B$6+B$7*E903+B$8*(G902*100)^2</f>
        <v>0.842006535569503</v>
      </c>
      <c r="G903" s="14">
        <v>5.3528869453078765E-3</v>
      </c>
      <c r="H903" s="8">
        <f t="shared" si="174"/>
        <v>9.1760914095790416E-3</v>
      </c>
      <c r="I903" s="7">
        <f t="shared" si="172"/>
        <v>3.8232044642711651E-3</v>
      </c>
      <c r="J903" s="10">
        <f t="shared" si="175"/>
        <v>0.71423224576458333</v>
      </c>
      <c r="K903" s="10">
        <f t="shared" si="176"/>
        <v>0.12231683832598761</v>
      </c>
      <c r="AC903" s="12"/>
      <c r="AD903" s="13"/>
    </row>
    <row r="904" spans="1:30" x14ac:dyDescent="0.3">
      <c r="A904" s="17">
        <v>43787</v>
      </c>
      <c r="B904" s="18">
        <v>-1.972720738957138E-3</v>
      </c>
      <c r="C904" s="8">
        <f t="shared" si="170"/>
        <v>-5.3172720738957138E-2</v>
      </c>
      <c r="D904" s="5">
        <f t="shared" si="171"/>
        <v>2.8273382307831226E-3</v>
      </c>
      <c r="E904" s="5">
        <f t="shared" si="173"/>
        <v>2.0382868974858676E-3</v>
      </c>
      <c r="F904" s="5">
        <f>B$6+B$7*E903+B$8*(H903*100)^2</f>
        <v>0.82820944754606018</v>
      </c>
      <c r="G904" s="14">
        <v>9.242694515791669E-3</v>
      </c>
      <c r="H904" s="8">
        <f t="shared" si="174"/>
        <v>9.1006013402744994E-3</v>
      </c>
      <c r="I904" s="7">
        <f t="shared" si="172"/>
        <v>1.4209317551716963E-4</v>
      </c>
      <c r="J904" s="10">
        <f t="shared" si="175"/>
        <v>1.5373566147230698E-2</v>
      </c>
      <c r="K904" s="10">
        <f t="shared" si="176"/>
        <v>1.2063818706486984E-4</v>
      </c>
      <c r="AC904" s="12"/>
      <c r="AD904" s="13"/>
    </row>
    <row r="905" spans="1:30" x14ac:dyDescent="0.3">
      <c r="A905" s="17">
        <v>43788</v>
      </c>
      <c r="B905" s="18">
        <v>-6.8785212117709943E-3</v>
      </c>
      <c r="C905" s="8">
        <f t="shared" si="170"/>
        <v>-5.8078521211770998E-2</v>
      </c>
      <c r="D905" s="5">
        <f t="shared" si="171"/>
        <v>3.3731146261461336E-3</v>
      </c>
      <c r="E905" s="5">
        <f t="shared" si="173"/>
        <v>2.8273382307831226E-3</v>
      </c>
      <c r="F905" s="5">
        <f>B$6+B$7*E903+B$8*(H904*100)^2</f>
        <v>0.81553682219652812</v>
      </c>
      <c r="G905" s="14">
        <v>9.580687064722709E-3</v>
      </c>
      <c r="H905" s="8">
        <f t="shared" si="174"/>
        <v>9.0307077363655612E-3</v>
      </c>
      <c r="I905" s="7">
        <f t="shared" si="172"/>
        <v>5.4997932835714781E-4</v>
      </c>
      <c r="J905" s="10">
        <f t="shared" si="175"/>
        <v>5.7404998685557811E-2</v>
      </c>
      <c r="K905" s="10">
        <f t="shared" si="176"/>
        <v>1.7824541705568908E-3</v>
      </c>
      <c r="AC905" s="12"/>
      <c r="AD905" s="13"/>
    </row>
    <row r="906" spans="1:30" x14ac:dyDescent="0.3">
      <c r="A906" s="17">
        <v>43790</v>
      </c>
      <c r="B906" s="18">
        <v>1.7634128909676132E-2</v>
      </c>
      <c r="C906" s="8">
        <f t="shared" si="170"/>
        <v>-3.3565871090323871E-2</v>
      </c>
      <c r="D906" s="5">
        <f t="shared" si="171"/>
        <v>1.1266677020522397E-3</v>
      </c>
      <c r="E906" s="5">
        <f t="shared" si="173"/>
        <v>3.3731146261461336E-3</v>
      </c>
      <c r="F906" s="5">
        <f>B$6+B$7*E903+B$8*(H905*100)^2</f>
        <v>0.80389701581298278</v>
      </c>
      <c r="G906" s="14">
        <v>6.2998405314257915E-3</v>
      </c>
      <c r="H906" s="8">
        <f t="shared" si="174"/>
        <v>8.9660304249594355E-3</v>
      </c>
      <c r="I906" s="7">
        <f t="shared" si="172"/>
        <v>2.666189893533644E-3</v>
      </c>
      <c r="J906" s="10">
        <f t="shared" si="175"/>
        <v>0.42321545763480256</v>
      </c>
      <c r="K906" s="10">
        <f t="shared" si="176"/>
        <v>5.555302072419277E-2</v>
      </c>
      <c r="AC906" s="12"/>
      <c r="AD906" s="13"/>
    </row>
    <row r="907" spans="1:30" x14ac:dyDescent="0.3">
      <c r="A907" s="17">
        <v>43791</v>
      </c>
      <c r="B907" s="18">
        <v>1.1055254161083451E-2</v>
      </c>
      <c r="C907" s="8">
        <f t="shared" si="170"/>
        <v>-4.014474583891655E-2</v>
      </c>
      <c r="D907" s="5">
        <f t="shared" si="171"/>
        <v>1.6116006184712075E-3</v>
      </c>
      <c r="E907" s="5">
        <f t="shared" si="173"/>
        <v>1.1266677020522397E-3</v>
      </c>
      <c r="F907" s="5">
        <f>B$6+B$7*E903+B$8*(H906*100)^2</f>
        <v>0.79320585364969665</v>
      </c>
      <c r="G907" s="14">
        <v>7.5007485422738966E-3</v>
      </c>
      <c r="H907" s="8">
        <f t="shared" si="174"/>
        <v>8.906210494086117E-3</v>
      </c>
      <c r="I907" s="7">
        <f t="shared" si="172"/>
        <v>1.4054619518122204E-3</v>
      </c>
      <c r="J907" s="10">
        <f t="shared" si="175"/>
        <v>0.18737622570482096</v>
      </c>
      <c r="K907" s="10">
        <f t="shared" si="176"/>
        <v>1.3939066277782519E-2</v>
      </c>
      <c r="AC907" s="12"/>
      <c r="AD907" s="13"/>
    </row>
    <row r="908" spans="1:30" x14ac:dyDescent="0.3">
      <c r="A908" s="17">
        <v>43794</v>
      </c>
      <c r="B908" s="18">
        <v>-2.4687276489350094E-3</v>
      </c>
      <c r="C908" s="8">
        <f t="shared" ref="C908:C971" si="183">B908-B$5</f>
        <v>-5.3668727648935009E-2</v>
      </c>
      <c r="D908" s="5">
        <f t="shared" ref="D908:D971" si="184">C908^2</f>
        <v>2.8803323274555611E-3</v>
      </c>
      <c r="E908" s="5">
        <f t="shared" si="173"/>
        <v>1.6116006184712075E-3</v>
      </c>
      <c r="F908" s="5">
        <f>B$6+B$7*E903+B$8*(H907*100)^2</f>
        <v>0.7833860212027185</v>
      </c>
      <c r="G908" s="14">
        <v>4.9131229749726554E-3</v>
      </c>
      <c r="H908" s="8">
        <f t="shared" si="174"/>
        <v>8.8509096775569833E-3</v>
      </c>
      <c r="I908" s="7">
        <f t="shared" si="172"/>
        <v>3.9377867025843279E-3</v>
      </c>
      <c r="J908" s="10">
        <f t="shared" si="175"/>
        <v>0.80148343989013304</v>
      </c>
      <c r="K908" s="10">
        <f t="shared" si="176"/>
        <v>0.14370853952087259</v>
      </c>
      <c r="AC908" s="12"/>
      <c r="AD908" s="13"/>
    </row>
    <row r="909" spans="1:30" x14ac:dyDescent="0.3">
      <c r="A909" s="17">
        <v>43795</v>
      </c>
      <c r="B909" s="18">
        <v>-1.2669382348800075E-2</v>
      </c>
      <c r="C909" s="8">
        <f t="shared" si="183"/>
        <v>-6.3869382348800074E-2</v>
      </c>
      <c r="D909" s="5">
        <f t="shared" si="184"/>
        <v>4.0792980016172145E-3</v>
      </c>
      <c r="E909" s="5">
        <f t="shared" si="173"/>
        <v>2.8803323274555611E-3</v>
      </c>
      <c r="F909" s="5">
        <f>B$6+B$7*E903+B$8*(H908*100)^2</f>
        <v>0.7743665051001688</v>
      </c>
      <c r="G909" s="14">
        <v>1.0952857173845502E-2</v>
      </c>
      <c r="H909" s="8">
        <f t="shared" si="174"/>
        <v>8.7998096860112188E-3</v>
      </c>
      <c r="I909" s="7">
        <f t="shared" ref="I909:I972" si="185">SQRT((G909-H909)^2)</f>
        <v>2.1530474878342833E-3</v>
      </c>
      <c r="J909" s="10">
        <f t="shared" si="175"/>
        <v>0.19657404946132037</v>
      </c>
      <c r="K909" s="10">
        <f t="shared" si="176"/>
        <v>2.5799521942723835E-2</v>
      </c>
      <c r="AC909" s="12"/>
      <c r="AD909" s="13"/>
    </row>
    <row r="910" spans="1:30" x14ac:dyDescent="0.3">
      <c r="A910" s="17">
        <v>43796</v>
      </c>
      <c r="B910" s="18">
        <v>6.0437774473174862E-3</v>
      </c>
      <c r="C910" s="8">
        <f t="shared" si="183"/>
        <v>-4.5156222552682514E-2</v>
      </c>
      <c r="D910" s="5">
        <f t="shared" si="184"/>
        <v>2.0390844352273928E-3</v>
      </c>
      <c r="E910" s="5">
        <f t="shared" ref="E910:E973" si="186">D909</f>
        <v>4.0792980016172145E-3</v>
      </c>
      <c r="F910" s="5">
        <f>B$6+B$7*E903+B$8*(H909*100)^2</f>
        <v>0.76608207955997676</v>
      </c>
      <c r="G910" s="14">
        <v>1.0140383749873846E-2</v>
      </c>
      <c r="H910" s="8">
        <f t="shared" ref="H910:H973" si="187">SQRT(F910)/100</f>
        <v>8.7526114934913957E-3</v>
      </c>
      <c r="I910" s="7">
        <f t="shared" si="185"/>
        <v>1.3877722563824507E-3</v>
      </c>
      <c r="J910" s="10">
        <f t="shared" ref="J910:J973" si="188">ABS(G910-H910)/G910</f>
        <v>0.13685598993230563</v>
      </c>
      <c r="K910" s="10">
        <f t="shared" ref="K910:K973" si="189">G910/H910-LN(G910/H910)-1</f>
        <v>1.1381491403181787E-2</v>
      </c>
      <c r="AC910" s="12"/>
      <c r="AD910" s="13"/>
    </row>
    <row r="911" spans="1:30" x14ac:dyDescent="0.3">
      <c r="A911" s="17">
        <v>43797</v>
      </c>
      <c r="B911" s="18">
        <v>5.3889518280558308E-3</v>
      </c>
      <c r="C911" s="8">
        <f t="shared" si="183"/>
        <v>-4.5811048171944174E-2</v>
      </c>
      <c r="D911" s="5">
        <f t="shared" si="184"/>
        <v>2.0986521346121898E-3</v>
      </c>
      <c r="E911" s="5">
        <f t="shared" si="186"/>
        <v>2.0390844352273928E-3</v>
      </c>
      <c r="F911" s="5">
        <f>B$6+B$7*E903+B$8*(H910*100)^2</f>
        <v>0.75847283470131055</v>
      </c>
      <c r="G911" s="14">
        <v>7.3089438024092875E-3</v>
      </c>
      <c r="H911" s="8">
        <f t="shared" si="187"/>
        <v>8.7090345888698288E-3</v>
      </c>
      <c r="I911" s="7">
        <f t="shared" si="185"/>
        <v>1.4000907864605413E-3</v>
      </c>
      <c r="J911" s="10">
        <f t="shared" si="188"/>
        <v>0.19155856500073534</v>
      </c>
      <c r="K911" s="10">
        <f t="shared" si="189"/>
        <v>1.4499138956322266E-2</v>
      </c>
      <c r="AC911" s="12"/>
      <c r="AD911" s="13"/>
    </row>
    <row r="912" spans="1:30" x14ac:dyDescent="0.3">
      <c r="A912" s="17">
        <v>43798</v>
      </c>
      <c r="B912" s="18">
        <v>-5.2650297027770885E-4</v>
      </c>
      <c r="C912" s="8">
        <f t="shared" si="183"/>
        <v>-5.1726502970277713E-2</v>
      </c>
      <c r="D912" s="5">
        <f t="shared" si="184"/>
        <v>2.675631109534149E-3</v>
      </c>
      <c r="E912" s="5">
        <f t="shared" si="186"/>
        <v>2.0986521346121898E-3</v>
      </c>
      <c r="F912" s="5">
        <f>B$6+B$7*E903+B$8*(H911*100)^2</f>
        <v>0.75148374329862577</v>
      </c>
      <c r="G912" s="14">
        <v>5.7356536285733508E-3</v>
      </c>
      <c r="H912" s="8">
        <f t="shared" si="187"/>
        <v>8.6688162011812533E-3</v>
      </c>
      <c r="I912" s="7">
        <f t="shared" si="185"/>
        <v>2.9331625726079025E-3</v>
      </c>
      <c r="J912" s="10">
        <f t="shared" si="188"/>
        <v>0.51139116176676769</v>
      </c>
      <c r="K912" s="10">
        <f t="shared" si="189"/>
        <v>7.4672611190821137E-2</v>
      </c>
      <c r="AC912" s="12"/>
      <c r="AD912" s="13"/>
    </row>
    <row r="913" spans="1:30" x14ac:dyDescent="0.3">
      <c r="A913" s="17">
        <v>43801</v>
      </c>
      <c r="B913" s="18">
        <v>7.6210480504928374E-3</v>
      </c>
      <c r="C913" s="8">
        <f t="shared" si="183"/>
        <v>-4.3578951949507165E-2</v>
      </c>
      <c r="D913" s="5">
        <f t="shared" si="184"/>
        <v>1.8991250530174543E-3</v>
      </c>
      <c r="E913" s="5">
        <f t="shared" si="186"/>
        <v>2.675631109534149E-3</v>
      </c>
      <c r="F913" s="5">
        <f t="shared" ref="F913" si="190">B$6+B$7*E913+B$8*(G912*100)^2</f>
        <v>0.35693735711112073</v>
      </c>
      <c r="G913" s="14">
        <v>4.9452517118567926E-3</v>
      </c>
      <c r="H913" s="8">
        <f t="shared" si="187"/>
        <v>5.9744234626541229E-3</v>
      </c>
      <c r="I913" s="7">
        <f t="shared" si="185"/>
        <v>1.0291717507973303E-3</v>
      </c>
      <c r="J913" s="10">
        <f t="shared" si="188"/>
        <v>0.20811311754460873</v>
      </c>
      <c r="K913" s="10">
        <f t="shared" si="189"/>
        <v>1.67967954273196E-2</v>
      </c>
      <c r="AC913" s="12"/>
      <c r="AD913" s="13"/>
    </row>
    <row r="914" spans="1:30" x14ac:dyDescent="0.3">
      <c r="A914" s="17">
        <v>43802</v>
      </c>
      <c r="B914" s="18">
        <v>-9.6322771268581866E-4</v>
      </c>
      <c r="C914" s="8">
        <f t="shared" si="183"/>
        <v>-5.216322771268582E-2</v>
      </c>
      <c r="D914" s="5">
        <f t="shared" si="184"/>
        <v>2.7210023254055139E-3</v>
      </c>
      <c r="E914" s="5">
        <f t="shared" si="186"/>
        <v>1.8991250530174543E-3</v>
      </c>
      <c r="F914" s="5">
        <f>B$6+B$7*E913+B$8*(H913*100)^2</f>
        <v>0.38261873802379653</v>
      </c>
      <c r="G914" s="14">
        <v>6.8729373720493444E-3</v>
      </c>
      <c r="H914" s="8">
        <f t="shared" si="187"/>
        <v>6.1856183039676526E-3</v>
      </c>
      <c r="I914" s="7">
        <f t="shared" si="185"/>
        <v>6.873190680816918E-4</v>
      </c>
      <c r="J914" s="10">
        <f t="shared" si="188"/>
        <v>0.10000368559691238</v>
      </c>
      <c r="K914" s="10">
        <f t="shared" si="189"/>
        <v>5.7510504754976211E-3</v>
      </c>
      <c r="AC914" s="12"/>
      <c r="AD914" s="13"/>
    </row>
    <row r="915" spans="1:30" x14ac:dyDescent="0.3">
      <c r="A915" s="17">
        <v>43803</v>
      </c>
      <c r="B915" s="18">
        <v>1.2268861393678989E-2</v>
      </c>
      <c r="C915" s="8">
        <f t="shared" si="183"/>
        <v>-3.8931138606321011E-2</v>
      </c>
      <c r="D915" s="5">
        <f t="shared" si="184"/>
        <v>1.5156335531845784E-3</v>
      </c>
      <c r="E915" s="5">
        <f t="shared" si="186"/>
        <v>2.7210023254055139E-3</v>
      </c>
      <c r="F915" s="5">
        <f>B$6+B$7*E913+B$8*(H914*100)^2</f>
        <v>0.4062070863920893</v>
      </c>
      <c r="G915" s="14">
        <v>4.6544133193813066E-3</v>
      </c>
      <c r="H915" s="8">
        <f t="shared" si="187"/>
        <v>6.3734377410632117E-3</v>
      </c>
      <c r="I915" s="7">
        <f t="shared" si="185"/>
        <v>1.7190244216819051E-3</v>
      </c>
      <c r="J915" s="10">
        <f t="shared" si="188"/>
        <v>0.36933213784941826</v>
      </c>
      <c r="K915" s="10">
        <f t="shared" si="189"/>
        <v>4.4606143775874241E-2</v>
      </c>
      <c r="AC915" s="12"/>
      <c r="AD915" s="13"/>
    </row>
    <row r="916" spans="1:30" x14ac:dyDescent="0.3">
      <c r="A916" s="17">
        <v>43804</v>
      </c>
      <c r="B916" s="18">
        <v>2.905991914812639E-3</v>
      </c>
      <c r="C916" s="8">
        <f t="shared" si="183"/>
        <v>-4.8294008085187363E-2</v>
      </c>
      <c r="D916" s="5">
        <f t="shared" si="184"/>
        <v>2.3323112169321425E-3</v>
      </c>
      <c r="E916" s="5">
        <f t="shared" si="186"/>
        <v>1.5156335531845784E-3</v>
      </c>
      <c r="F916" s="5">
        <f>B$6+B$7*E913+B$8*(H915*100)^2</f>
        <v>0.42787298436836613</v>
      </c>
      <c r="G916" s="14">
        <v>6.1744645779982675E-3</v>
      </c>
      <c r="H916" s="8">
        <f t="shared" si="187"/>
        <v>6.541200076196769E-3</v>
      </c>
      <c r="I916" s="7">
        <f t="shared" si="185"/>
        <v>3.6673549819850153E-4</v>
      </c>
      <c r="J916" s="10">
        <f t="shared" si="188"/>
        <v>5.9395514147948268E-2</v>
      </c>
      <c r="K916" s="10">
        <f t="shared" si="189"/>
        <v>1.6329994326791386E-3</v>
      </c>
      <c r="AC916" s="12"/>
      <c r="AD916" s="13"/>
    </row>
    <row r="917" spans="1:30" x14ac:dyDescent="0.3">
      <c r="A917" s="17">
        <v>43805</v>
      </c>
      <c r="B917" s="18">
        <v>4.5457083524108599E-3</v>
      </c>
      <c r="C917" s="8">
        <f t="shared" si="183"/>
        <v>-4.6654291647589143E-2</v>
      </c>
      <c r="D917" s="5">
        <f t="shared" si="184"/>
        <v>2.1766229291383062E-3</v>
      </c>
      <c r="E917" s="5">
        <f t="shared" si="186"/>
        <v>2.3323112169321425E-3</v>
      </c>
      <c r="F917" s="5">
        <f>B$6+B$7*E913+B$8*(H916*100)^2</f>
        <v>0.44777311165957645</v>
      </c>
      <c r="G917" s="14">
        <v>4.467913137600193E-3</v>
      </c>
      <c r="H917" s="8">
        <f t="shared" si="187"/>
        <v>6.6915851011518672E-3</v>
      </c>
      <c r="I917" s="7">
        <f t="shared" si="185"/>
        <v>2.2236719635516742E-3</v>
      </c>
      <c r="J917" s="10">
        <f t="shared" si="188"/>
        <v>0.49769811880139947</v>
      </c>
      <c r="K917" s="10">
        <f t="shared" si="189"/>
        <v>7.1620639319646351E-2</v>
      </c>
      <c r="AC917" s="12"/>
      <c r="AD917" s="13"/>
    </row>
    <row r="918" spans="1:30" x14ac:dyDescent="0.3">
      <c r="A918" s="17">
        <v>43808</v>
      </c>
      <c r="B918" s="18">
        <v>-1.3417200339719785E-3</v>
      </c>
      <c r="C918" s="8">
        <f t="shared" si="183"/>
        <v>-5.2541720033971978E-2</v>
      </c>
      <c r="D918" s="5">
        <f t="shared" si="184"/>
        <v>2.7606323441282921E-3</v>
      </c>
      <c r="E918" s="5">
        <f t="shared" si="186"/>
        <v>2.1766229291383062E-3</v>
      </c>
      <c r="F918" s="5">
        <f>B$6+B$7*E913+B$8*(H917*100)^2</f>
        <v>0.46605137857655304</v>
      </c>
      <c r="G918" s="14">
        <v>3.5965350263776775E-3</v>
      </c>
      <c r="H918" s="8">
        <f t="shared" si="187"/>
        <v>6.8267955775499316E-3</v>
      </c>
      <c r="I918" s="7">
        <f t="shared" si="185"/>
        <v>3.2302605511722541E-3</v>
      </c>
      <c r="J918" s="10">
        <f t="shared" si="188"/>
        <v>0.89815906907089849</v>
      </c>
      <c r="K918" s="10">
        <f t="shared" si="189"/>
        <v>0.16771074267746156</v>
      </c>
      <c r="AC918" s="12"/>
      <c r="AD918" s="13"/>
    </row>
    <row r="919" spans="1:30" x14ac:dyDescent="0.3">
      <c r="A919" s="17">
        <v>43809</v>
      </c>
      <c r="B919" s="18">
        <v>-2.7521007765187885E-3</v>
      </c>
      <c r="C919" s="8">
        <f t="shared" si="183"/>
        <v>-5.395210077651879E-2</v>
      </c>
      <c r="D919" s="5">
        <f t="shared" si="184"/>
        <v>2.9108291781996393E-3</v>
      </c>
      <c r="E919" s="5">
        <f t="shared" si="186"/>
        <v>2.7606323441282921E-3</v>
      </c>
      <c r="F919" s="5">
        <f>B$6+B$7*E913+B$8*(H918*100)^2</f>
        <v>0.48283996673979601</v>
      </c>
      <c r="G919" s="14">
        <v>6.3463568073478163E-3</v>
      </c>
      <c r="H919" s="8">
        <f t="shared" si="187"/>
        <v>6.9486686979578762E-3</v>
      </c>
      <c r="I919" s="7">
        <f t="shared" si="185"/>
        <v>6.0231189061006E-4</v>
      </c>
      <c r="J919" s="10">
        <f t="shared" si="188"/>
        <v>9.4906717175545954E-2</v>
      </c>
      <c r="K919" s="10">
        <f t="shared" si="189"/>
        <v>3.9889845048926009E-3</v>
      </c>
      <c r="AC919" s="12"/>
      <c r="AD919" s="13"/>
    </row>
    <row r="920" spans="1:30" x14ac:dyDescent="0.3">
      <c r="A920" s="17">
        <v>43810</v>
      </c>
      <c r="B920" s="18">
        <v>2.6349525252730684E-3</v>
      </c>
      <c r="C920" s="8">
        <f t="shared" si="183"/>
        <v>-4.8565047474726931E-2</v>
      </c>
      <c r="D920" s="5">
        <f t="shared" si="184"/>
        <v>2.3585638362224807E-3</v>
      </c>
      <c r="E920" s="5">
        <f t="shared" si="186"/>
        <v>2.9108291781996393E-3</v>
      </c>
      <c r="F920" s="5">
        <f>B$6+B$7*E913+B$8*(H919*100)^2</f>
        <v>0.49826028496773472</v>
      </c>
      <c r="G920" s="14">
        <v>3.9283018692816097E-3</v>
      </c>
      <c r="H920" s="8">
        <f t="shared" si="187"/>
        <v>7.0587554495657005E-3</v>
      </c>
      <c r="I920" s="7">
        <f t="shared" si="185"/>
        <v>3.1304535802840908E-3</v>
      </c>
      <c r="J920" s="10">
        <f t="shared" si="188"/>
        <v>0.79689740871583636</v>
      </c>
      <c r="K920" s="10">
        <f t="shared" si="189"/>
        <v>0.142576314732481</v>
      </c>
      <c r="AC920" s="12"/>
      <c r="AD920" s="13"/>
    </row>
    <row r="921" spans="1:30" x14ac:dyDescent="0.3">
      <c r="A921" s="17">
        <v>43811</v>
      </c>
      <c r="B921" s="18">
        <v>1.1077168705093999E-2</v>
      </c>
      <c r="C921" s="8">
        <f t="shared" si="183"/>
        <v>-4.0122831294906E-2</v>
      </c>
      <c r="D921" s="5">
        <f t="shared" si="184"/>
        <v>1.6098415911194883E-3</v>
      </c>
      <c r="E921" s="5">
        <f t="shared" si="186"/>
        <v>2.3585638362224807E-3</v>
      </c>
      <c r="F921" s="5">
        <f>B$6+B$7*E913+B$8*(H920*100)^2</f>
        <v>0.51242384726009638</v>
      </c>
      <c r="G921" s="14">
        <v>6.5255540298601077E-3</v>
      </c>
      <c r="H921" s="8">
        <f t="shared" si="187"/>
        <v>7.1583786380722859E-3</v>
      </c>
      <c r="I921" s="7">
        <f t="shared" si="185"/>
        <v>6.3282460821217825E-4</v>
      </c>
      <c r="J921" s="10">
        <f t="shared" si="188"/>
        <v>9.6976380138215565E-2</v>
      </c>
      <c r="K921" s="10">
        <f t="shared" si="189"/>
        <v>4.1543058791913001E-3</v>
      </c>
      <c r="AC921" s="12"/>
      <c r="AD921" s="13"/>
    </row>
    <row r="922" spans="1:30" x14ac:dyDescent="0.3">
      <c r="A922" s="17">
        <v>43812</v>
      </c>
      <c r="B922" s="18">
        <v>3.2478394843411316E-3</v>
      </c>
      <c r="C922" s="8">
        <f t="shared" si="183"/>
        <v>-4.795216051565887E-2</v>
      </c>
      <c r="D922" s="5">
        <f t="shared" si="184"/>
        <v>2.2994096981195137E-3</v>
      </c>
      <c r="E922" s="5">
        <f t="shared" si="186"/>
        <v>1.6098415911194883E-3</v>
      </c>
      <c r="F922" s="5">
        <f>B$6+B$7*E913+B$8*(H921*100)^2</f>
        <v>0.52543307922563065</v>
      </c>
      <c r="G922" s="14">
        <v>5.9412345894060432E-3</v>
      </c>
      <c r="H922" s="8">
        <f t="shared" si="187"/>
        <v>7.2486762876102463E-3</v>
      </c>
      <c r="I922" s="7">
        <f t="shared" si="185"/>
        <v>1.3074416982042031E-3</v>
      </c>
      <c r="J922" s="10">
        <f t="shared" si="188"/>
        <v>0.22006229152027318</v>
      </c>
      <c r="K922" s="10">
        <f t="shared" si="189"/>
        <v>1.8532198018724966E-2</v>
      </c>
      <c r="AC922" s="12"/>
      <c r="AD922" s="13"/>
    </row>
    <row r="923" spans="1:30" x14ac:dyDescent="0.3">
      <c r="A923" s="17">
        <v>43815</v>
      </c>
      <c r="B923" s="18">
        <v>-5.9609640959343542E-3</v>
      </c>
      <c r="C923" s="8">
        <f t="shared" si="183"/>
        <v>-5.7160964095934359E-2</v>
      </c>
      <c r="D923" s="5">
        <f t="shared" si="184"/>
        <v>3.267375816376697E-3</v>
      </c>
      <c r="E923" s="5">
        <f t="shared" si="186"/>
        <v>2.2994096981195137E-3</v>
      </c>
      <c r="F923" s="5">
        <f t="shared" ref="F923" si="191">B$6+B$7*E923+B$8*(G922*100)^2</f>
        <v>0.37896221778238814</v>
      </c>
      <c r="G923" s="14">
        <v>7.7770942388351106E-3</v>
      </c>
      <c r="H923" s="8">
        <f t="shared" si="187"/>
        <v>6.1559907227219579E-3</v>
      </c>
      <c r="I923" s="7">
        <f t="shared" si="185"/>
        <v>1.6211035161131527E-3</v>
      </c>
      <c r="J923" s="10">
        <f t="shared" si="188"/>
        <v>0.20844591390163855</v>
      </c>
      <c r="K923" s="10">
        <f t="shared" si="189"/>
        <v>2.958048189482354E-2</v>
      </c>
      <c r="AC923" s="12"/>
      <c r="AD923" s="13"/>
    </row>
    <row r="924" spans="1:30" x14ac:dyDescent="0.3">
      <c r="A924" s="17">
        <v>43816</v>
      </c>
      <c r="B924" s="18">
        <v>6.4139330486613841E-3</v>
      </c>
      <c r="C924" s="8">
        <f t="shared" si="183"/>
        <v>-4.4786066951338618E-2</v>
      </c>
      <c r="D924" s="5">
        <f t="shared" si="184"/>
        <v>2.0057917929697851E-3</v>
      </c>
      <c r="E924" s="5">
        <f t="shared" si="186"/>
        <v>3.267375816376697E-3</v>
      </c>
      <c r="F924" s="5">
        <f>B$6+B$7*E923+B$8*(H923*100)^2</f>
        <v>0.4028244191357428</v>
      </c>
      <c r="G924" s="14">
        <v>3.1963232847954963E-3</v>
      </c>
      <c r="H924" s="8">
        <f t="shared" si="187"/>
        <v>6.3468450362029706E-3</v>
      </c>
      <c r="I924" s="7">
        <f t="shared" si="185"/>
        <v>3.1505217514074743E-3</v>
      </c>
      <c r="J924" s="10">
        <f t="shared" si="188"/>
        <v>0.98567055666556191</v>
      </c>
      <c r="K924" s="10">
        <f t="shared" si="189"/>
        <v>0.18956488168887908</v>
      </c>
      <c r="AC924" s="12"/>
      <c r="AD924" s="13"/>
    </row>
    <row r="925" spans="1:30" x14ac:dyDescent="0.3">
      <c r="A925" s="17">
        <v>43817</v>
      </c>
      <c r="B925" s="18">
        <v>1.4973994260526185E-2</v>
      </c>
      <c r="C925" s="8">
        <f t="shared" si="183"/>
        <v>-3.6226005739473821E-2</v>
      </c>
      <c r="D925" s="5">
        <f t="shared" si="184"/>
        <v>1.3123234918363902E-3</v>
      </c>
      <c r="E925" s="5">
        <f t="shared" si="186"/>
        <v>2.0057917929697851E-3</v>
      </c>
      <c r="F925" s="5">
        <f>B$6+B$7*E923+B$8*(H924*100)^2</f>
        <v>0.42474185107879908</v>
      </c>
      <c r="G925" s="14">
        <v>8.8423605470744279E-3</v>
      </c>
      <c r="H925" s="8">
        <f t="shared" si="187"/>
        <v>6.5172221926124256E-3</v>
      </c>
      <c r="I925" s="7">
        <f t="shared" si="185"/>
        <v>2.3251383544620023E-3</v>
      </c>
      <c r="J925" s="10">
        <f t="shared" si="188"/>
        <v>0.26295448393939269</v>
      </c>
      <c r="K925" s="10">
        <f t="shared" si="189"/>
        <v>5.1662680922919701E-2</v>
      </c>
      <c r="AC925" s="12"/>
      <c r="AD925" s="13"/>
    </row>
    <row r="926" spans="1:30" x14ac:dyDescent="0.3">
      <c r="A926" s="17">
        <v>43818</v>
      </c>
      <c r="B926" s="18">
        <v>7.1128146950666486E-3</v>
      </c>
      <c r="C926" s="8">
        <f t="shared" si="183"/>
        <v>-4.4087185304933357E-2</v>
      </c>
      <c r="D926" s="5">
        <f t="shared" si="184"/>
        <v>1.9436799081115317E-3</v>
      </c>
      <c r="E926" s="5">
        <f t="shared" si="186"/>
        <v>1.3123234918363902E-3</v>
      </c>
      <c r="F926" s="5">
        <f>B$6+B$7*E923+B$8*(H925*100)^2</f>
        <v>0.44487301231849624</v>
      </c>
      <c r="G926" s="14">
        <v>7.9571940820961605E-3</v>
      </c>
      <c r="H926" s="8">
        <f t="shared" si="187"/>
        <v>6.6698801512358238E-3</v>
      </c>
      <c r="I926" s="7">
        <f t="shared" si="185"/>
        <v>1.2873139308603367E-3</v>
      </c>
      <c r="J926" s="10">
        <f t="shared" si="188"/>
        <v>0.16177988340850172</v>
      </c>
      <c r="K926" s="10">
        <f t="shared" si="189"/>
        <v>1.6529513267160345E-2</v>
      </c>
      <c r="AC926" s="12"/>
      <c r="AD926" s="13"/>
    </row>
    <row r="927" spans="1:30" x14ac:dyDescent="0.3">
      <c r="A927" s="17">
        <v>43819</v>
      </c>
      <c r="B927" s="18">
        <v>-8.6861351964684049E-5</v>
      </c>
      <c r="C927" s="8">
        <f t="shared" si="183"/>
        <v>-5.128686135196469E-2</v>
      </c>
      <c r="D927" s="5">
        <f t="shared" si="184"/>
        <v>2.6303421473356492E-3</v>
      </c>
      <c r="E927" s="5">
        <f t="shared" si="186"/>
        <v>1.9436799081115317E-3</v>
      </c>
      <c r="F927" s="5">
        <f>B$6+B$7*E923+B$8*(H926*100)^2</f>
        <v>0.46336348391715804</v>
      </c>
      <c r="G927" s="14">
        <v>4.8517027272832226E-3</v>
      </c>
      <c r="H927" s="8">
        <f t="shared" si="187"/>
        <v>6.8070807540175256E-3</v>
      </c>
      <c r="I927" s="7">
        <f t="shared" si="185"/>
        <v>1.9553780267343029E-3</v>
      </c>
      <c r="J927" s="10">
        <f t="shared" si="188"/>
        <v>0.40302923254930001</v>
      </c>
      <c r="K927" s="10">
        <f t="shared" si="189"/>
        <v>5.1377161016652462E-2</v>
      </c>
      <c r="AC927" s="12"/>
      <c r="AD927" s="13"/>
    </row>
    <row r="928" spans="1:30" x14ac:dyDescent="0.3">
      <c r="A928" s="17">
        <v>43822</v>
      </c>
      <c r="B928" s="18">
        <v>6.4247095234830172E-3</v>
      </c>
      <c r="C928" s="8">
        <f t="shared" si="183"/>
        <v>-4.4775290476516988E-2</v>
      </c>
      <c r="D928" s="5">
        <f t="shared" si="184"/>
        <v>2.0048266372564728E-3</v>
      </c>
      <c r="E928" s="5">
        <f t="shared" si="186"/>
        <v>2.6303421473356492E-3</v>
      </c>
      <c r="F928" s="5">
        <f>B$6+B$7*E923+B$8*(H927*100)^2</f>
        <v>0.48034698208052901</v>
      </c>
      <c r="G928" s="14">
        <v>3.8726353238250446E-3</v>
      </c>
      <c r="H928" s="8">
        <f t="shared" si="187"/>
        <v>6.9307069053634708E-3</v>
      </c>
      <c r="I928" s="7">
        <f t="shared" si="185"/>
        <v>3.0580715815384262E-3</v>
      </c>
      <c r="J928" s="10">
        <f t="shared" si="188"/>
        <v>0.78966164532061733</v>
      </c>
      <c r="K928" s="10">
        <f t="shared" si="189"/>
        <v>0.14079141540327078</v>
      </c>
      <c r="AC928" s="12"/>
      <c r="AD928" s="13"/>
    </row>
    <row r="929" spans="1:30" x14ac:dyDescent="0.3">
      <c r="A929" s="17">
        <v>43825</v>
      </c>
      <c r="B929" s="18">
        <v>1.1499015432156858E-2</v>
      </c>
      <c r="C929" s="8">
        <f t="shared" si="183"/>
        <v>-3.9700984567843142E-2</v>
      </c>
      <c r="D929" s="5">
        <f t="shared" si="184"/>
        <v>1.5761681756561194E-3</v>
      </c>
      <c r="E929" s="5">
        <f t="shared" si="186"/>
        <v>2.0048266372564728E-3</v>
      </c>
      <c r="F929" s="5">
        <f>B$6+B$7*E923+B$8*(H928*100)^2</f>
        <v>0.49594632514358511</v>
      </c>
      <c r="G929" s="14">
        <v>6.2565765857407023E-3</v>
      </c>
      <c r="H929" s="8">
        <f t="shared" si="187"/>
        <v>7.0423456684799634E-3</v>
      </c>
      <c r="I929" s="7">
        <f t="shared" si="185"/>
        <v>7.8576908273926115E-4</v>
      </c>
      <c r="J929" s="10">
        <f t="shared" si="188"/>
        <v>0.12559089974701168</v>
      </c>
      <c r="K929" s="10">
        <f t="shared" si="189"/>
        <v>6.7303922209049905E-3</v>
      </c>
      <c r="AC929" s="12"/>
      <c r="AD929" s="13"/>
    </row>
    <row r="930" spans="1:30" x14ac:dyDescent="0.3">
      <c r="A930" s="17">
        <v>43826</v>
      </c>
      <c r="B930" s="18">
        <v>-5.7243981642268555E-3</v>
      </c>
      <c r="C930" s="8">
        <f t="shared" si="183"/>
        <v>-5.6924398164226855E-2</v>
      </c>
      <c r="D930" s="5">
        <f t="shared" si="184"/>
        <v>3.2403871063594338E-3</v>
      </c>
      <c r="E930" s="5">
        <f t="shared" si="186"/>
        <v>1.5761681756561194E-3</v>
      </c>
      <c r="F930" s="5">
        <f>B$6+B$7*E923+B$8*(H929*100)^2</f>
        <v>0.51027432174700216</v>
      </c>
      <c r="G930" s="14">
        <v>9.6450490143719907E-3</v>
      </c>
      <c r="H930" s="8">
        <f t="shared" si="187"/>
        <v>7.1433488067362506E-3</v>
      </c>
      <c r="I930" s="7">
        <f t="shared" si="185"/>
        <v>2.5017002076357401E-3</v>
      </c>
      <c r="J930" s="10">
        <f t="shared" si="188"/>
        <v>0.2593766194353167</v>
      </c>
      <c r="K930" s="10">
        <f t="shared" si="189"/>
        <v>4.9950881573628259E-2</v>
      </c>
      <c r="AC930" s="12"/>
      <c r="AD930" s="13"/>
    </row>
    <row r="931" spans="1:30" x14ac:dyDescent="0.3">
      <c r="A931" s="17">
        <v>43829</v>
      </c>
      <c r="B931" s="18">
        <v>-4.9032778088488882E-3</v>
      </c>
      <c r="C931" s="8">
        <f t="shared" si="183"/>
        <v>-5.6103277808848891E-2</v>
      </c>
      <c r="D931" s="5">
        <f t="shared" si="184"/>
        <v>3.1475777808968762E-3</v>
      </c>
      <c r="E931" s="5">
        <f t="shared" si="186"/>
        <v>3.2403871063594338E-3</v>
      </c>
      <c r="F931" s="5">
        <f>B$6+B$7*E923+B$8*(H930*100)^2</f>
        <v>0.52343458662724074</v>
      </c>
      <c r="G931" s="14">
        <v>7.1273120231374852E-3</v>
      </c>
      <c r="H931" s="8">
        <f t="shared" si="187"/>
        <v>7.2348779300499657E-3</v>
      </c>
      <c r="I931" s="7">
        <f t="shared" si="185"/>
        <v>1.0756590691248045E-4</v>
      </c>
      <c r="J931" s="10">
        <f t="shared" si="188"/>
        <v>1.5092072097206893E-2</v>
      </c>
      <c r="K931" s="10">
        <f t="shared" si="189"/>
        <v>1.1163192573149239E-4</v>
      </c>
      <c r="AC931" s="12"/>
      <c r="AD931" s="13"/>
    </row>
    <row r="932" spans="1:30" x14ac:dyDescent="0.3">
      <c r="A932" s="17">
        <v>43832</v>
      </c>
      <c r="B932" s="18">
        <v>2.2249006547701559E-2</v>
      </c>
      <c r="C932" s="8">
        <f t="shared" si="183"/>
        <v>-2.8950993452298443E-2</v>
      </c>
      <c r="D932" s="5">
        <f t="shared" si="184"/>
        <v>8.381600218750273E-4</v>
      </c>
      <c r="E932" s="5">
        <f t="shared" si="186"/>
        <v>3.1475777808968762E-3</v>
      </c>
      <c r="F932" s="5">
        <f>B$6+B$7*E923+B$8*(H931*100)^2</f>
        <v>0.53552228991973982</v>
      </c>
      <c r="G932" s="14">
        <v>9.9070538428031041E-3</v>
      </c>
      <c r="H932" s="8">
        <f t="shared" si="187"/>
        <v>7.3179388486085328E-3</v>
      </c>
      <c r="I932" s="7">
        <f t="shared" si="185"/>
        <v>2.5891149941945713E-3</v>
      </c>
      <c r="J932" s="10">
        <f t="shared" si="188"/>
        <v>0.26134055949190305</v>
      </c>
      <c r="K932" s="10">
        <f t="shared" si="189"/>
        <v>5.0885555046483066E-2</v>
      </c>
      <c r="AC932" s="12"/>
      <c r="AD932" s="13"/>
    </row>
    <row r="933" spans="1:30" x14ac:dyDescent="0.3">
      <c r="A933" s="17">
        <v>43833</v>
      </c>
      <c r="B933" s="18">
        <v>-7.3303189247466297E-3</v>
      </c>
      <c r="C933" s="8">
        <f t="shared" si="183"/>
        <v>-5.8530318924746631E-2</v>
      </c>
      <c r="D933" s="5">
        <f t="shared" si="184"/>
        <v>3.4257982334325535E-3</v>
      </c>
      <c r="E933" s="5">
        <f t="shared" si="186"/>
        <v>8.381600218750273E-4</v>
      </c>
      <c r="F933" s="5">
        <f t="shared" ref="F933" si="192">B$6+B$7*E933+B$8*(G932*100)^2</f>
        <v>0.95615894990237904</v>
      </c>
      <c r="G933" s="14">
        <v>7.0934835831379505E-3</v>
      </c>
      <c r="H933" s="8">
        <f t="shared" si="187"/>
        <v>9.778338048474184E-3</v>
      </c>
      <c r="I933" s="7">
        <f t="shared" si="185"/>
        <v>2.6848544653362335E-3</v>
      </c>
      <c r="J933" s="10">
        <f t="shared" si="188"/>
        <v>0.37849590174825387</v>
      </c>
      <c r="K933" s="10">
        <f t="shared" si="189"/>
        <v>4.6421323066873299E-2</v>
      </c>
      <c r="AC933" s="12"/>
      <c r="AD933" s="13"/>
    </row>
    <row r="934" spans="1:30" x14ac:dyDescent="0.3">
      <c r="A934" s="17">
        <v>43836</v>
      </c>
      <c r="B934" s="18">
        <v>-7.0678300061915531E-3</v>
      </c>
      <c r="C934" s="8">
        <f t="shared" si="183"/>
        <v>-5.8267830006191554E-2</v>
      </c>
      <c r="D934" s="5">
        <f t="shared" si="184"/>
        <v>3.3951400136304367E-3</v>
      </c>
      <c r="E934" s="5">
        <f t="shared" si="186"/>
        <v>3.4257982334325535E-3</v>
      </c>
      <c r="F934" s="5">
        <f>B$6+B$7*E933+B$8*(H933*100)^2</f>
        <v>0.93288580535873977</v>
      </c>
      <c r="G934" s="14">
        <v>7.8832074902160324E-3</v>
      </c>
      <c r="H934" s="8">
        <f t="shared" si="187"/>
        <v>9.6586013757621238E-3</v>
      </c>
      <c r="I934" s="7">
        <f t="shared" si="185"/>
        <v>1.7753938855460914E-3</v>
      </c>
      <c r="J934" s="10">
        <f t="shared" si="188"/>
        <v>0.22521212181076797</v>
      </c>
      <c r="K934" s="10">
        <f t="shared" si="189"/>
        <v>1.929918911088091E-2</v>
      </c>
      <c r="AC934" s="12"/>
      <c r="AD934" s="13"/>
    </row>
    <row r="935" spans="1:30" x14ac:dyDescent="0.3">
      <c r="A935" s="17">
        <v>43837</v>
      </c>
      <c r="B935" s="18">
        <v>-1.8497907132916239E-3</v>
      </c>
      <c r="C935" s="8">
        <f t="shared" si="183"/>
        <v>-5.3049790713291627E-2</v>
      </c>
      <c r="D935" s="5">
        <f t="shared" si="184"/>
        <v>2.8142802947240426E-3</v>
      </c>
      <c r="E935" s="5">
        <f t="shared" si="186"/>
        <v>3.3951400136304367E-3</v>
      </c>
      <c r="F935" s="5">
        <f>B$6+B$7*E933+B$8*(H934*100)^2</f>
        <v>0.91150942209540697</v>
      </c>
      <c r="G935" s="14">
        <v>6.7572756194826779E-3</v>
      </c>
      <c r="H935" s="8">
        <f t="shared" si="187"/>
        <v>9.5473002576404124E-3</v>
      </c>
      <c r="I935" s="7">
        <f t="shared" si="185"/>
        <v>2.7900246381577344E-3</v>
      </c>
      <c r="J935" s="10">
        <f t="shared" si="188"/>
        <v>0.41289193978021166</v>
      </c>
      <c r="K935" s="10">
        <f t="shared" si="189"/>
        <v>5.3406835646060413E-2</v>
      </c>
      <c r="AC935" s="12"/>
      <c r="AD935" s="13"/>
    </row>
    <row r="936" spans="1:30" x14ac:dyDescent="0.3">
      <c r="A936" s="17">
        <v>43838</v>
      </c>
      <c r="B936" s="18">
        <v>-3.5636273324677562E-3</v>
      </c>
      <c r="C936" s="8">
        <f t="shared" si="183"/>
        <v>-5.4763627332467757E-2</v>
      </c>
      <c r="D936" s="5">
        <f t="shared" si="184"/>
        <v>2.9990548786094097E-3</v>
      </c>
      <c r="E936" s="5">
        <f t="shared" si="186"/>
        <v>2.8142802947240426E-3</v>
      </c>
      <c r="F936" s="5">
        <f>B$6+B$7*E933+B$8*(H935*100)^2</f>
        <v>0.89187521406803549</v>
      </c>
      <c r="G936" s="14">
        <v>9.0326811628987595E-3</v>
      </c>
      <c r="H936" s="8">
        <f t="shared" si="187"/>
        <v>9.4439145171270767E-3</v>
      </c>
      <c r="I936" s="7">
        <f t="shared" si="185"/>
        <v>4.1123335422831725E-4</v>
      </c>
      <c r="J936" s="10">
        <f t="shared" si="188"/>
        <v>4.5527274439557945E-2</v>
      </c>
      <c r="K936" s="10">
        <f t="shared" si="189"/>
        <v>9.765285562970405E-4</v>
      </c>
      <c r="AC936" s="12"/>
      <c r="AD936" s="13"/>
    </row>
    <row r="937" spans="1:30" x14ac:dyDescent="0.3">
      <c r="A937" s="17">
        <v>43839</v>
      </c>
      <c r="B937" s="18">
        <v>-2.5840475372535402E-3</v>
      </c>
      <c r="C937" s="8">
        <f t="shared" si="183"/>
        <v>-5.3784047537253542E-2</v>
      </c>
      <c r="D937" s="5">
        <f t="shared" si="184"/>
        <v>2.8927237694895487E-3</v>
      </c>
      <c r="E937" s="5">
        <f t="shared" si="186"/>
        <v>2.9990548786094097E-3</v>
      </c>
      <c r="F937" s="5">
        <f>B$6+B$7*E933+B$8*(H936*100)^2</f>
        <v>0.87384119399489502</v>
      </c>
      <c r="G937" s="14">
        <v>7.8147078775743905E-3</v>
      </c>
      <c r="H937" s="8">
        <f t="shared" si="187"/>
        <v>9.3479473361529758E-3</v>
      </c>
      <c r="I937" s="7">
        <f t="shared" si="185"/>
        <v>1.5332394585785853E-3</v>
      </c>
      <c r="J937" s="10">
        <f t="shared" si="188"/>
        <v>0.19619920316899778</v>
      </c>
      <c r="K937" s="10">
        <f t="shared" si="189"/>
        <v>1.5130361619324129E-2</v>
      </c>
      <c r="AC937" s="12"/>
      <c r="AD937" s="13"/>
    </row>
    <row r="938" spans="1:30" x14ac:dyDescent="0.3">
      <c r="A938" s="17">
        <v>43840</v>
      </c>
      <c r="B938" s="18">
        <v>-3.8366864951040213E-3</v>
      </c>
      <c r="C938" s="8">
        <f t="shared" si="183"/>
        <v>-5.5036686495104022E-2</v>
      </c>
      <c r="D938" s="5">
        <f t="shared" si="184"/>
        <v>3.0290368603603656E-3</v>
      </c>
      <c r="E938" s="5">
        <f t="shared" si="186"/>
        <v>2.8927237694895487E-3</v>
      </c>
      <c r="F938" s="5">
        <f>B$6+B$7*E933+B$8*(H937*100)^2</f>
        <v>0.85727694655771547</v>
      </c>
      <c r="G938" s="14">
        <v>1.0001986229019624E-2</v>
      </c>
      <c r="H938" s="8">
        <f t="shared" si="187"/>
        <v>9.2589251350127869E-3</v>
      </c>
      <c r="I938" s="7">
        <f t="shared" si="185"/>
        <v>7.4306109400683676E-4</v>
      </c>
      <c r="J938" s="10">
        <f t="shared" si="188"/>
        <v>7.4291353436473417E-2</v>
      </c>
      <c r="K938" s="10">
        <f t="shared" si="189"/>
        <v>3.0577637487827491E-3</v>
      </c>
      <c r="AC938" s="12"/>
      <c r="AD938" s="13"/>
    </row>
    <row r="939" spans="1:30" x14ac:dyDescent="0.3">
      <c r="A939" s="17">
        <v>43843</v>
      </c>
      <c r="B939" s="18">
        <v>1.565135802997834E-2</v>
      </c>
      <c r="C939" s="8">
        <f t="shared" si="183"/>
        <v>-3.5548641970021666E-2</v>
      </c>
      <c r="D939" s="5">
        <f t="shared" si="184"/>
        <v>1.263705945912786E-3</v>
      </c>
      <c r="E939" s="5">
        <f t="shared" si="186"/>
        <v>3.0290368603603656E-3</v>
      </c>
      <c r="F939" s="5">
        <f>B$6+B$7*E933+B$8*(H938*100)^2</f>
        <v>0.84206268528666606</v>
      </c>
      <c r="G939" s="14">
        <v>6.040299492408939E-3</v>
      </c>
      <c r="H939" s="8">
        <f t="shared" si="187"/>
        <v>9.1763973610925649E-3</v>
      </c>
      <c r="I939" s="7">
        <f t="shared" si="185"/>
        <v>3.1360978686836259E-3</v>
      </c>
      <c r="J939" s="10">
        <f t="shared" si="188"/>
        <v>0.51919575720125677</v>
      </c>
      <c r="K939" s="10">
        <f t="shared" si="189"/>
        <v>7.6424105626511363E-2</v>
      </c>
      <c r="AC939" s="12"/>
      <c r="AD939" s="13"/>
    </row>
    <row r="940" spans="1:30" x14ac:dyDescent="0.3">
      <c r="A940" s="17">
        <v>43844</v>
      </c>
      <c r="B940" s="18">
        <v>2.6132456126857096E-3</v>
      </c>
      <c r="C940" s="8">
        <f t="shared" si="183"/>
        <v>-4.8586754387314295E-2</v>
      </c>
      <c r="D940" s="5">
        <f t="shared" si="184"/>
        <v>2.3606727018932049E-3</v>
      </c>
      <c r="E940" s="5">
        <f t="shared" si="186"/>
        <v>1.263705945912786E-3</v>
      </c>
      <c r="F940" s="5">
        <f>B$6+B$7*E933+B$8*(H939*100)^2</f>
        <v>0.82808838630920711</v>
      </c>
      <c r="G940" s="14">
        <v>6.9499822420791514E-3</v>
      </c>
      <c r="H940" s="8">
        <f t="shared" si="187"/>
        <v>9.0999361882883947E-3</v>
      </c>
      <c r="I940" s="7">
        <f t="shared" si="185"/>
        <v>2.1499539462092434E-3</v>
      </c>
      <c r="J940" s="10">
        <f t="shared" si="188"/>
        <v>0.30934668195153037</v>
      </c>
      <c r="K940" s="10">
        <f t="shared" si="189"/>
        <v>3.3267964615040224E-2</v>
      </c>
      <c r="AC940" s="12"/>
      <c r="AD940" s="13"/>
    </row>
    <row r="941" spans="1:30" x14ac:dyDescent="0.3">
      <c r="A941" s="17">
        <v>43845</v>
      </c>
      <c r="B941" s="18">
        <v>-1.0408304314187888E-2</v>
      </c>
      <c r="C941" s="8">
        <f t="shared" si="183"/>
        <v>-6.1608304314187887E-2</v>
      </c>
      <c r="D941" s="5">
        <f t="shared" si="184"/>
        <v>3.7955831604695816E-3</v>
      </c>
      <c r="E941" s="5">
        <f t="shared" si="186"/>
        <v>2.3606727018932049E-3</v>
      </c>
      <c r="F941" s="5">
        <f>B$6+B$7*E933+B$8*(H940*100)^2</f>
        <v>0.81525299269841112</v>
      </c>
      <c r="G941" s="14">
        <v>6.020532199170656E-3</v>
      </c>
      <c r="H941" s="8">
        <f t="shared" si="187"/>
        <v>9.0291361308732707E-3</v>
      </c>
      <c r="I941" s="7">
        <f t="shared" si="185"/>
        <v>3.0086039317026147E-3</v>
      </c>
      <c r="J941" s="10">
        <f t="shared" si="188"/>
        <v>0.49972391678547251</v>
      </c>
      <c r="K941" s="10">
        <f t="shared" si="189"/>
        <v>7.2070428597529101E-2</v>
      </c>
      <c r="AC941" s="12"/>
      <c r="AD941" s="13"/>
    </row>
    <row r="942" spans="1:30" x14ac:dyDescent="0.3">
      <c r="A942" s="17">
        <v>43846</v>
      </c>
      <c r="B942" s="18">
        <v>2.4880116472904275E-3</v>
      </c>
      <c r="C942" s="8">
        <f t="shared" si="183"/>
        <v>-4.8711988352709575E-2</v>
      </c>
      <c r="D942" s="5">
        <f t="shared" si="184"/>
        <v>2.3728578092745132E-3</v>
      </c>
      <c r="E942" s="5">
        <f t="shared" si="186"/>
        <v>3.7955831604695816E-3</v>
      </c>
      <c r="F942" s="5">
        <f>B$6+B$7*E933+B$8*(H941*100)^2</f>
        <v>0.80346368366689536</v>
      </c>
      <c r="G942" s="14">
        <v>6.2945375839713186E-3</v>
      </c>
      <c r="H942" s="8">
        <f t="shared" si="187"/>
        <v>8.9636135774970541E-3</v>
      </c>
      <c r="I942" s="7">
        <f t="shared" si="185"/>
        <v>2.6690759935257356E-3</v>
      </c>
      <c r="J942" s="10">
        <f t="shared" si="188"/>
        <v>0.42403051183972362</v>
      </c>
      <c r="K942" s="10">
        <f t="shared" si="189"/>
        <v>5.5723383999758624E-2</v>
      </c>
      <c r="AC942" s="12"/>
      <c r="AD942" s="13"/>
    </row>
    <row r="943" spans="1:30" x14ac:dyDescent="0.3">
      <c r="A943" s="17">
        <v>43847</v>
      </c>
      <c r="B943" s="18">
        <v>1.508647470463868E-2</v>
      </c>
      <c r="C943" s="8">
        <f t="shared" si="183"/>
        <v>-3.6113525295361326E-2</v>
      </c>
      <c r="D943" s="5">
        <f t="shared" si="184"/>
        <v>1.3041867092587023E-3</v>
      </c>
      <c r="E943" s="5">
        <f t="shared" si="186"/>
        <v>2.3728578092745132E-3</v>
      </c>
      <c r="F943" s="5">
        <f t="shared" ref="F943" si="193">B$6+B$7*E943+B$8*(G942*100)^2</f>
        <v>0.41867309066386782</v>
      </c>
      <c r="G943" s="14">
        <v>5.7388317592149789E-3</v>
      </c>
      <c r="H943" s="8">
        <f t="shared" si="187"/>
        <v>6.470495272109144E-3</v>
      </c>
      <c r="I943" s="7">
        <f t="shared" si="185"/>
        <v>7.3166351289416509E-4</v>
      </c>
      <c r="J943" s="10">
        <f t="shared" si="188"/>
        <v>0.127493459225271</v>
      </c>
      <c r="K943" s="10">
        <f t="shared" si="189"/>
        <v>6.9200964927293995E-3</v>
      </c>
      <c r="AC943" s="12"/>
      <c r="AD943" s="13"/>
    </row>
    <row r="944" spans="1:30" x14ac:dyDescent="0.3">
      <c r="A944" s="17">
        <v>43850</v>
      </c>
      <c r="B944" s="18">
        <v>3.2358669846353038E-3</v>
      </c>
      <c r="C944" s="8">
        <f t="shared" si="183"/>
        <v>-4.7964133015364702E-2</v>
      </c>
      <c r="D944" s="5">
        <f t="shared" si="184"/>
        <v>2.3005580559155984E-3</v>
      </c>
      <c r="E944" s="5">
        <f t="shared" si="186"/>
        <v>1.3041867092587023E-3</v>
      </c>
      <c r="F944" s="5">
        <f>B$6+B$7*E943+B$8*(H943*100)^2</f>
        <v>0.43930357124611802</v>
      </c>
      <c r="G944" s="14">
        <v>5.7356456941176359E-3</v>
      </c>
      <c r="H944" s="8">
        <f t="shared" si="187"/>
        <v>6.627997972586579E-3</v>
      </c>
      <c r="I944" s="7">
        <f t="shared" si="185"/>
        <v>8.9235227846894312E-4</v>
      </c>
      <c r="J944" s="10">
        <f t="shared" si="188"/>
        <v>0.1555800909013822</v>
      </c>
      <c r="K944" s="10">
        <f t="shared" si="189"/>
        <v>9.9687025830497156E-3</v>
      </c>
      <c r="AC944" s="12"/>
      <c r="AD944" s="13"/>
    </row>
    <row r="945" spans="1:30" x14ac:dyDescent="0.3">
      <c r="A945" s="17">
        <v>43851</v>
      </c>
      <c r="B945" s="18">
        <v>-1.5567023983265945E-2</v>
      </c>
      <c r="C945" s="8">
        <f t="shared" si="183"/>
        <v>-6.676702398326595E-2</v>
      </c>
      <c r="D945" s="5">
        <f t="shared" si="184"/>
        <v>4.4578354915820106E-3</v>
      </c>
      <c r="E945" s="5">
        <f t="shared" si="186"/>
        <v>2.3005580559155984E-3</v>
      </c>
      <c r="F945" s="5">
        <f>B$6+B$7*E943+B$8*(H944*100)^2</f>
        <v>0.45825266766091483</v>
      </c>
      <c r="G945" s="14">
        <v>5.9286414387851091E-3</v>
      </c>
      <c r="H945" s="8">
        <f t="shared" si="187"/>
        <v>6.769436222174745E-3</v>
      </c>
      <c r="I945" s="7">
        <f t="shared" si="185"/>
        <v>8.4079478338963589E-4</v>
      </c>
      <c r="J945" s="10">
        <f t="shared" si="188"/>
        <v>0.14181913210152419</v>
      </c>
      <c r="K945" s="10">
        <f t="shared" si="189"/>
        <v>8.4181699550833766E-3</v>
      </c>
      <c r="AC945" s="12"/>
      <c r="AD945" s="13"/>
    </row>
    <row r="946" spans="1:30" x14ac:dyDescent="0.3">
      <c r="A946" s="17">
        <v>43852</v>
      </c>
      <c r="B946" s="18">
        <v>1.1596573714940611E-2</v>
      </c>
      <c r="C946" s="8">
        <f t="shared" si="183"/>
        <v>-3.960342628505939E-2</v>
      </c>
      <c r="D946" s="5">
        <f t="shared" si="184"/>
        <v>1.5684313735161331E-3</v>
      </c>
      <c r="E946" s="5">
        <f t="shared" si="186"/>
        <v>4.4578354915820106E-3</v>
      </c>
      <c r="F946" s="5">
        <f>B$6+B$7*E943+B$8*(H945*100)^2</f>
        <v>0.47565741271790568</v>
      </c>
      <c r="G946" s="14">
        <v>4.4846646384943799E-3</v>
      </c>
      <c r="H946" s="8">
        <f t="shared" si="187"/>
        <v>6.8967921000846885E-3</v>
      </c>
      <c r="I946" s="7">
        <f t="shared" si="185"/>
        <v>2.4121274615903085E-3</v>
      </c>
      <c r="J946" s="10">
        <f t="shared" si="188"/>
        <v>0.53786127972327569</v>
      </c>
      <c r="K946" s="10">
        <f t="shared" si="189"/>
        <v>8.0646380082998625E-2</v>
      </c>
      <c r="AC946" s="12"/>
      <c r="AD946" s="13"/>
    </row>
    <row r="947" spans="1:30" x14ac:dyDescent="0.3">
      <c r="A947" s="17">
        <v>43853</v>
      </c>
      <c r="B947" s="18">
        <v>9.5579475015653247E-3</v>
      </c>
      <c r="C947" s="8">
        <f t="shared" si="183"/>
        <v>-4.1642052498434681E-2</v>
      </c>
      <c r="D947" s="5">
        <f t="shared" si="184"/>
        <v>1.7340605362823902E-3</v>
      </c>
      <c r="E947" s="5">
        <f t="shared" si="186"/>
        <v>1.5684313735161331E-3</v>
      </c>
      <c r="F947" s="5">
        <f>B$6+B$7*E943+B$8*(H946*100)^2</f>
        <v>0.49164367105275186</v>
      </c>
      <c r="G947" s="14">
        <v>1.5908080136214871E-2</v>
      </c>
      <c r="H947" s="8">
        <f t="shared" si="187"/>
        <v>7.0117306783186693E-3</v>
      </c>
      <c r="I947" s="7">
        <f t="shared" si="185"/>
        <v>8.8963494578962014E-3</v>
      </c>
      <c r="J947" s="10">
        <f t="shared" si="188"/>
        <v>0.55923463936063478</v>
      </c>
      <c r="K947" s="10">
        <f t="shared" si="189"/>
        <v>0.44953822113328168</v>
      </c>
      <c r="AC947" s="12"/>
      <c r="AD947" s="13"/>
    </row>
    <row r="948" spans="1:30" x14ac:dyDescent="0.3">
      <c r="A948" s="17">
        <v>43854</v>
      </c>
      <c r="B948" s="18">
        <v>-9.6846543485506233E-3</v>
      </c>
      <c r="C948" s="8">
        <f t="shared" si="183"/>
        <v>-6.0884654348550629E-2</v>
      </c>
      <c r="D948" s="5">
        <f t="shared" si="184"/>
        <v>3.7069411351424849E-3</v>
      </c>
      <c r="E948" s="5">
        <f t="shared" si="186"/>
        <v>1.7340605362823902E-3</v>
      </c>
      <c r="F948" s="5">
        <f>B$6+B$7*E943+B$8*(H947*100)^2</f>
        <v>0.50632704933330797</v>
      </c>
      <c r="G948" s="14">
        <v>6.4441198367104031E-3</v>
      </c>
      <c r="H948" s="8">
        <f t="shared" si="187"/>
        <v>7.1156661623020786E-3</v>
      </c>
      <c r="I948" s="7">
        <f t="shared" si="185"/>
        <v>6.7154632559167544E-4</v>
      </c>
      <c r="J948" s="10">
        <f t="shared" si="188"/>
        <v>0.10421071342684507</v>
      </c>
      <c r="K948" s="10">
        <f t="shared" si="189"/>
        <v>4.755043988358576E-3</v>
      </c>
      <c r="AC948" s="12"/>
      <c r="AD948" s="13"/>
    </row>
    <row r="949" spans="1:30" x14ac:dyDescent="0.3">
      <c r="A949" s="17">
        <v>43857</v>
      </c>
      <c r="B949" s="18">
        <v>-3.3448393804152377E-2</v>
      </c>
      <c r="C949" s="8">
        <f t="shared" si="183"/>
        <v>-8.4648393804152372E-2</v>
      </c>
      <c r="D949" s="5">
        <f t="shared" si="184"/>
        <v>7.1653505736228619E-3</v>
      </c>
      <c r="E949" s="5">
        <f t="shared" si="186"/>
        <v>3.7069411351424849E-3</v>
      </c>
      <c r="F949" s="5">
        <f>B$6+B$7*E943+B$8*(H948*100)^2</f>
        <v>0.51981373228399874</v>
      </c>
      <c r="G949" s="14">
        <v>1.3680767992662575E-2</v>
      </c>
      <c r="H949" s="8">
        <f t="shared" si="187"/>
        <v>7.2098109010153566E-3</v>
      </c>
      <c r="I949" s="7">
        <f t="shared" si="185"/>
        <v>6.4709570916472187E-3</v>
      </c>
      <c r="J949" s="10">
        <f t="shared" si="188"/>
        <v>0.4729966252711687</v>
      </c>
      <c r="K949" s="10">
        <f t="shared" si="189"/>
        <v>0.25697272895013823</v>
      </c>
      <c r="AC949" s="12"/>
      <c r="AD949" s="13"/>
    </row>
    <row r="950" spans="1:30" x14ac:dyDescent="0.3">
      <c r="A950" s="17">
        <v>43858</v>
      </c>
      <c r="B950" s="18">
        <v>1.7293393850607328E-2</v>
      </c>
      <c r="C950" s="8">
        <f t="shared" si="183"/>
        <v>-3.3906606149392671E-2</v>
      </c>
      <c r="D950" s="5">
        <f t="shared" si="184"/>
        <v>1.1496579405700328E-3</v>
      </c>
      <c r="E950" s="5">
        <f t="shared" si="186"/>
        <v>7.1653505736228619E-3</v>
      </c>
      <c r="F950" s="5">
        <f>B$6+B$7*E943+B$8*(H949*100)^2</f>
        <v>0.5322012505742082</v>
      </c>
      <c r="G950" s="14">
        <v>9.5387268400297584E-3</v>
      </c>
      <c r="H950" s="8">
        <f t="shared" si="187"/>
        <v>7.2952124751388021E-3</v>
      </c>
      <c r="I950" s="7">
        <f t="shared" si="185"/>
        <v>2.2435143648909563E-3</v>
      </c>
      <c r="J950" s="10">
        <f t="shared" si="188"/>
        <v>0.23520060931778994</v>
      </c>
      <c r="K950" s="10">
        <f t="shared" si="189"/>
        <v>3.9390708519611461E-2</v>
      </c>
      <c r="AC950" s="12"/>
      <c r="AD950" s="13"/>
    </row>
    <row r="951" spans="1:30" x14ac:dyDescent="0.3">
      <c r="A951" s="17">
        <v>43859</v>
      </c>
      <c r="B951" s="18">
        <v>-9.4366362901454268E-3</v>
      </c>
      <c r="C951" s="8">
        <f t="shared" si="183"/>
        <v>-6.0636636290145429E-2</v>
      </c>
      <c r="D951" s="5">
        <f t="shared" si="184"/>
        <v>3.6768016605833818E-3</v>
      </c>
      <c r="E951" s="5">
        <f t="shared" si="186"/>
        <v>1.1496579405700328E-3</v>
      </c>
      <c r="F951" s="5">
        <f>B$6+B$7*E943+B$8*(H950*100)^2</f>
        <v>0.54357918612376555</v>
      </c>
      <c r="G951" s="14">
        <v>1.0402004322562398E-2</v>
      </c>
      <c r="H951" s="8">
        <f t="shared" si="187"/>
        <v>7.3727822843467003E-3</v>
      </c>
      <c r="I951" s="7">
        <f t="shared" si="185"/>
        <v>3.0292220382156978E-3</v>
      </c>
      <c r="J951" s="10">
        <f t="shared" si="188"/>
        <v>0.29121522586230653</v>
      </c>
      <c r="K951" s="10">
        <f t="shared" si="189"/>
        <v>6.6662160402300552E-2</v>
      </c>
      <c r="AC951" s="12"/>
      <c r="AD951" s="13"/>
    </row>
    <row r="952" spans="1:30" x14ac:dyDescent="0.3">
      <c r="A952" s="17">
        <v>43860</v>
      </c>
      <c r="B952" s="18">
        <v>1.2385618677214297E-3</v>
      </c>
      <c r="C952" s="8">
        <f t="shared" si="183"/>
        <v>-4.9961438132278574E-2</v>
      </c>
      <c r="D952" s="5">
        <f t="shared" si="184"/>
        <v>2.4961453002454994E-3</v>
      </c>
      <c r="E952" s="5">
        <f t="shared" si="186"/>
        <v>3.6768016605833818E-3</v>
      </c>
      <c r="F952" s="5">
        <f>B$6+B$7*E943+B$8*(H951*100)^2</f>
        <v>0.55402981992603406</v>
      </c>
      <c r="G952" s="14">
        <v>2.1273515177935506E-2</v>
      </c>
      <c r="H952" s="8">
        <f t="shared" si="187"/>
        <v>7.4433179424637907E-3</v>
      </c>
      <c r="I952" s="7">
        <f t="shared" si="185"/>
        <v>1.3830197235471716E-2</v>
      </c>
      <c r="J952" s="10">
        <f t="shared" si="188"/>
        <v>0.65011339779972699</v>
      </c>
      <c r="K952" s="10">
        <f t="shared" si="189"/>
        <v>0.80792268277466639</v>
      </c>
      <c r="AC952" s="12"/>
      <c r="AD952" s="13"/>
    </row>
    <row r="953" spans="1:30" x14ac:dyDescent="0.3">
      <c r="A953" s="17">
        <v>43861</v>
      </c>
      <c r="B953" s="18">
        <v>-1.5413168371963278E-2</v>
      </c>
      <c r="C953" s="8">
        <f t="shared" si="183"/>
        <v>-6.661316837196328E-2</v>
      </c>
      <c r="D953" s="5">
        <f t="shared" si="184"/>
        <v>4.4373142005515289E-3</v>
      </c>
      <c r="E953" s="5">
        <f t="shared" si="186"/>
        <v>2.4961453002454994E-3</v>
      </c>
      <c r="F953" s="5">
        <f t="shared" ref="F953" si="194">B$6+B$7*E953+B$8*(G952*100)^2</f>
        <v>4.2115463376457303</v>
      </c>
      <c r="G953" s="14">
        <v>1.1395456577186911E-2</v>
      </c>
      <c r="H953" s="8">
        <f t="shared" si="187"/>
        <v>2.0522052377005887E-2</v>
      </c>
      <c r="I953" s="7">
        <f t="shared" si="185"/>
        <v>9.1265957998189762E-3</v>
      </c>
      <c r="J953" s="10">
        <f t="shared" si="188"/>
        <v>0.80089777342400903</v>
      </c>
      <c r="K953" s="10">
        <f t="shared" si="189"/>
        <v>0.14356390670074637</v>
      </c>
      <c r="AC953" s="12"/>
      <c r="AD953" s="13"/>
    </row>
    <row r="954" spans="1:30" x14ac:dyDescent="0.3">
      <c r="A954" s="17">
        <v>43864</v>
      </c>
      <c r="B954" s="18">
        <v>7.6010699167715834E-3</v>
      </c>
      <c r="C954" s="8">
        <f t="shared" si="183"/>
        <v>-4.3598930083228418E-2</v>
      </c>
      <c r="D954" s="5">
        <f t="shared" si="184"/>
        <v>1.9008667044022401E-3</v>
      </c>
      <c r="E954" s="5">
        <f t="shared" si="186"/>
        <v>4.4373142005515289E-3</v>
      </c>
      <c r="F954" s="5">
        <f>B$6+B$7*E953+B$8*(H953*100)^2</f>
        <v>3.9230655636558787</v>
      </c>
      <c r="G954" s="14">
        <v>9.8906942178232649E-3</v>
      </c>
      <c r="H954" s="8">
        <f t="shared" si="187"/>
        <v>1.9806730077566764E-2</v>
      </c>
      <c r="I954" s="7">
        <f t="shared" si="185"/>
        <v>9.9160358597434987E-3</v>
      </c>
      <c r="J954" s="10">
        <f t="shared" si="188"/>
        <v>1.0025621701937331</v>
      </c>
      <c r="K954" s="10">
        <f t="shared" si="189"/>
        <v>0.19378772275863598</v>
      </c>
      <c r="AC954" s="12"/>
      <c r="AD954" s="13"/>
    </row>
    <row r="955" spans="1:30" x14ac:dyDescent="0.3">
      <c r="A955" s="17">
        <v>43865</v>
      </c>
      <c r="B955" s="18">
        <v>8.0630883520022654E-3</v>
      </c>
      <c r="C955" s="8">
        <f t="shared" si="183"/>
        <v>-4.3136911647997739E-2</v>
      </c>
      <c r="D955" s="5">
        <f t="shared" si="184"/>
        <v>1.8607931465271629E-3</v>
      </c>
      <c r="E955" s="5">
        <f t="shared" si="186"/>
        <v>1.9008667044022401E-3</v>
      </c>
      <c r="F955" s="5">
        <f>B$6+B$7*E953+B$8*(H954*100)^2</f>
        <v>3.6580959727462004</v>
      </c>
      <c r="G955" s="14">
        <v>1.1486398310616531E-2</v>
      </c>
      <c r="H955" s="8">
        <f t="shared" si="187"/>
        <v>1.9126149567401697E-2</v>
      </c>
      <c r="I955" s="7">
        <f t="shared" si="185"/>
        <v>7.6397512567851662E-3</v>
      </c>
      <c r="J955" s="10">
        <f t="shared" si="188"/>
        <v>0.66511286220363564</v>
      </c>
      <c r="K955" s="10">
        <f t="shared" si="189"/>
        <v>0.11045279782630546</v>
      </c>
      <c r="AC955" s="12"/>
      <c r="AD955" s="13"/>
    </row>
    <row r="956" spans="1:30" x14ac:dyDescent="0.3">
      <c r="A956" s="17">
        <v>43866</v>
      </c>
      <c r="B956" s="18">
        <v>4.0676265683361381E-3</v>
      </c>
      <c r="C956" s="8">
        <f t="shared" si="183"/>
        <v>-4.7132373431663863E-2</v>
      </c>
      <c r="D956" s="5">
        <f t="shared" si="184"/>
        <v>2.2214606253018136E-3</v>
      </c>
      <c r="E956" s="5">
        <f t="shared" si="186"/>
        <v>1.8607931465271629E-3</v>
      </c>
      <c r="F956" s="5">
        <f>B$6+B$7*E953+B$8*(H955*100)^2</f>
        <v>3.4147214034956619</v>
      </c>
      <c r="G956" s="14">
        <v>1.5056688414042745E-2</v>
      </c>
      <c r="H956" s="8">
        <f t="shared" si="187"/>
        <v>1.8478964807303634E-2</v>
      </c>
      <c r="I956" s="7">
        <f t="shared" si="185"/>
        <v>3.4222763932608893E-3</v>
      </c>
      <c r="J956" s="10">
        <f t="shared" si="188"/>
        <v>0.22729276844628563</v>
      </c>
      <c r="K956" s="10">
        <f t="shared" si="189"/>
        <v>1.9612251590168661E-2</v>
      </c>
      <c r="AC956" s="12"/>
      <c r="AD956" s="13"/>
    </row>
    <row r="957" spans="1:30" x14ac:dyDescent="0.3">
      <c r="A957" s="17">
        <v>43867</v>
      </c>
      <c r="B957" s="18">
        <v>-7.2486023509957384E-3</v>
      </c>
      <c r="C957" s="8">
        <f t="shared" si="183"/>
        <v>-5.8448602350995742E-2</v>
      </c>
      <c r="D957" s="5">
        <f t="shared" si="184"/>
        <v>3.416239116784825E-3</v>
      </c>
      <c r="E957" s="5">
        <f t="shared" si="186"/>
        <v>2.2214606253018136E-3</v>
      </c>
      <c r="F957" s="5">
        <f>B$6+B$7*E953+B$8*(H956*100)^2</f>
        <v>3.1911818616390422</v>
      </c>
      <c r="G957" s="14">
        <v>1.5277592155964239E-2</v>
      </c>
      <c r="H957" s="8">
        <f t="shared" si="187"/>
        <v>1.7863879370503603E-2</v>
      </c>
      <c r="I957" s="7">
        <f t="shared" si="185"/>
        <v>2.5862872145393633E-3</v>
      </c>
      <c r="J957" s="10">
        <f t="shared" si="188"/>
        <v>0.16928631083594539</v>
      </c>
      <c r="K957" s="10">
        <f t="shared" si="189"/>
        <v>1.1616104476173117E-2</v>
      </c>
      <c r="AC957" s="12"/>
      <c r="AD957" s="13"/>
    </row>
    <row r="958" spans="1:30" x14ac:dyDescent="0.3">
      <c r="A958" s="17">
        <v>43868</v>
      </c>
      <c r="B958" s="18">
        <v>-1.2404072386789901E-2</v>
      </c>
      <c r="C958" s="8">
        <f t="shared" si="183"/>
        <v>-6.3604072386789903E-2</v>
      </c>
      <c r="D958" s="5">
        <f t="shared" si="184"/>
        <v>4.0454780241840098E-3</v>
      </c>
      <c r="E958" s="5">
        <f t="shared" si="186"/>
        <v>3.416239116784825E-3</v>
      </c>
      <c r="F958" s="5">
        <f>B$6+B$7*E953+B$8*(H957*100)^2</f>
        <v>2.9858607924437361</v>
      </c>
      <c r="G958" s="14">
        <v>4.7364486810220225E-3</v>
      </c>
      <c r="H958" s="8">
        <f t="shared" si="187"/>
        <v>1.7279643492976747E-2</v>
      </c>
      <c r="I958" s="7">
        <f t="shared" si="185"/>
        <v>1.2543194811954725E-2</v>
      </c>
      <c r="J958" s="10">
        <f t="shared" si="188"/>
        <v>2.6482277454441197</v>
      </c>
      <c r="K958" s="10">
        <f t="shared" si="189"/>
        <v>0.56834719502244058</v>
      </c>
      <c r="AC958" s="12"/>
      <c r="AD958" s="13"/>
    </row>
    <row r="959" spans="1:30" x14ac:dyDescent="0.3">
      <c r="A959" s="17">
        <v>43871</v>
      </c>
      <c r="B959" s="18">
        <v>-1.060361618491247E-2</v>
      </c>
      <c r="C959" s="8">
        <f t="shared" si="183"/>
        <v>-6.1803616184912473E-2</v>
      </c>
      <c r="D959" s="5">
        <f t="shared" si="184"/>
        <v>3.8196869735319752E-3</v>
      </c>
      <c r="E959" s="5">
        <f t="shared" si="186"/>
        <v>4.0454780241840098E-3</v>
      </c>
      <c r="F959" s="5">
        <f>B$6+B$7*E953+B$8*(H958*100)^2</f>
        <v>2.7972733903878471</v>
      </c>
      <c r="G959" s="14">
        <v>1.0366198974060466E-2</v>
      </c>
      <c r="H959" s="8">
        <f t="shared" si="187"/>
        <v>1.6725051241738686E-2</v>
      </c>
      <c r="I959" s="7">
        <f t="shared" si="185"/>
        <v>6.3588522676782198E-3</v>
      </c>
      <c r="J959" s="10">
        <f t="shared" si="188"/>
        <v>0.61342178397212854</v>
      </c>
      <c r="K959" s="10">
        <f t="shared" si="189"/>
        <v>9.8157985641248224E-2</v>
      </c>
      <c r="AC959" s="12"/>
      <c r="AD959" s="13"/>
    </row>
    <row r="960" spans="1:30" x14ac:dyDescent="0.3">
      <c r="A960" s="17">
        <v>43872</v>
      </c>
      <c r="B960" s="18">
        <v>2.4577772299504329E-2</v>
      </c>
      <c r="C960" s="8">
        <f t="shared" si="183"/>
        <v>-2.6622227700495674E-2</v>
      </c>
      <c r="D960" s="5">
        <f t="shared" si="184"/>
        <v>7.0874300773703916E-4</v>
      </c>
      <c r="E960" s="5">
        <f t="shared" si="186"/>
        <v>3.8196869735319752E-3</v>
      </c>
      <c r="F960" s="5">
        <f>B$6+B$7*E953+B$8*(H959*100)^2</f>
        <v>2.6240558615995138</v>
      </c>
      <c r="G960" s="14">
        <v>1.1286989396411673E-2</v>
      </c>
      <c r="H960" s="8">
        <f t="shared" si="187"/>
        <v>1.6198937809620461E-2</v>
      </c>
      <c r="I960" s="7">
        <f t="shared" si="185"/>
        <v>4.9119484132087877E-3</v>
      </c>
      <c r="J960" s="10">
        <f t="shared" si="188"/>
        <v>0.43518676599185785</v>
      </c>
      <c r="K960" s="10">
        <f t="shared" si="189"/>
        <v>5.8068417336354816E-2</v>
      </c>
      <c r="AC960" s="12"/>
      <c r="AD960" s="13"/>
    </row>
    <row r="961" spans="1:30" x14ac:dyDescent="0.3">
      <c r="A961" s="17">
        <v>43873</v>
      </c>
      <c r="B961" s="18">
        <v>1.1230698316562426E-2</v>
      </c>
      <c r="C961" s="8">
        <f t="shared" si="183"/>
        <v>-3.9969301683437576E-2</v>
      </c>
      <c r="D961" s="5">
        <f t="shared" si="184"/>
        <v>1.5975450770616458E-3</v>
      </c>
      <c r="E961" s="5">
        <f t="shared" si="186"/>
        <v>7.0874300773703916E-4</v>
      </c>
      <c r="F961" s="5">
        <f>B$6+B$7*E953+B$8*(H960*100)^2</f>
        <v>2.4649555614074288</v>
      </c>
      <c r="G961" s="14">
        <v>1.199634182625006E-2</v>
      </c>
      <c r="H961" s="8">
        <f t="shared" si="187"/>
        <v>1.5700176946160285E-2</v>
      </c>
      <c r="I961" s="7">
        <f t="shared" si="185"/>
        <v>3.7038351199102249E-3</v>
      </c>
      <c r="J961" s="10">
        <f t="shared" si="188"/>
        <v>0.30874704752123655</v>
      </c>
      <c r="K961" s="10">
        <f t="shared" si="189"/>
        <v>3.3159821102288989E-2</v>
      </c>
      <c r="AC961" s="12"/>
      <c r="AD961" s="13"/>
    </row>
    <row r="962" spans="1:30" x14ac:dyDescent="0.3">
      <c r="A962" s="17">
        <v>43874</v>
      </c>
      <c r="B962" s="18">
        <v>-8.7115763392700673E-3</v>
      </c>
      <c r="C962" s="8">
        <f t="shared" si="183"/>
        <v>-5.9911576339270071E-2</v>
      </c>
      <c r="D962" s="5">
        <f t="shared" si="184"/>
        <v>3.5893969794561853E-3</v>
      </c>
      <c r="E962" s="5">
        <f t="shared" si="186"/>
        <v>1.5975450770616458E-3</v>
      </c>
      <c r="F962" s="5">
        <f>B$6+B$7*E953+B$8*(H961*100)^2</f>
        <v>2.3188219356809991</v>
      </c>
      <c r="G962" s="14">
        <v>1.0645677916093499E-2</v>
      </c>
      <c r="H962" s="8">
        <f t="shared" si="187"/>
        <v>1.5227678535091944E-2</v>
      </c>
      <c r="I962" s="7">
        <f t="shared" si="185"/>
        <v>4.5820006189984455E-3</v>
      </c>
      <c r="J962" s="10">
        <f t="shared" si="188"/>
        <v>0.43040947275623015</v>
      </c>
      <c r="K962" s="10">
        <f t="shared" si="189"/>
        <v>5.7061263521633432E-2</v>
      </c>
      <c r="AC962" s="12"/>
      <c r="AD962" s="13"/>
    </row>
    <row r="963" spans="1:30" x14ac:dyDescent="0.3">
      <c r="A963" s="17">
        <v>43875</v>
      </c>
      <c r="B963" s="18">
        <v>-1.1137163407356558E-2</v>
      </c>
      <c r="C963" s="8">
        <f t="shared" si="183"/>
        <v>-6.2337163407356559E-2</v>
      </c>
      <c r="D963" s="5">
        <f t="shared" si="184"/>
        <v>3.8859219416754738E-3</v>
      </c>
      <c r="E963" s="5">
        <f t="shared" si="186"/>
        <v>3.5893969794561853E-3</v>
      </c>
      <c r="F963" s="5">
        <f t="shared" ref="F963" si="195">B$6+B$7*E963+B$8*(G962*100)^2</f>
        <v>1.0957706987091307</v>
      </c>
      <c r="G963" s="14">
        <v>6.5468441191314985E-3</v>
      </c>
      <c r="H963" s="8">
        <f t="shared" si="187"/>
        <v>1.0467906661358472E-2</v>
      </c>
      <c r="I963" s="7">
        <f t="shared" si="185"/>
        <v>3.9210625422269737E-3</v>
      </c>
      <c r="J963" s="10">
        <f t="shared" si="188"/>
        <v>0.5989240725571362</v>
      </c>
      <c r="K963" s="10">
        <f t="shared" si="189"/>
        <v>9.475151536448867E-2</v>
      </c>
      <c r="AC963" s="12"/>
      <c r="AD963" s="13"/>
    </row>
    <row r="964" spans="1:30" x14ac:dyDescent="0.3">
      <c r="A964" s="17">
        <v>43878</v>
      </c>
      <c r="B964" s="18">
        <v>8.0805002345300889E-3</v>
      </c>
      <c r="C964" s="8">
        <f t="shared" si="183"/>
        <v>-4.3119499765469915E-2</v>
      </c>
      <c r="D964" s="5">
        <f t="shared" si="184"/>
        <v>1.85929126002436E-3</v>
      </c>
      <c r="E964" s="5">
        <f t="shared" si="186"/>
        <v>3.8859219416754738E-3</v>
      </c>
      <c r="F964" s="5">
        <f>B$6+B$7*E963+B$8*(H963*100)^2</f>
        <v>1.0612958260504177</v>
      </c>
      <c r="G964" s="14">
        <v>6.4977111286501745E-3</v>
      </c>
      <c r="H964" s="8">
        <f t="shared" si="187"/>
        <v>1.030192130648656E-2</v>
      </c>
      <c r="I964" s="7">
        <f t="shared" si="185"/>
        <v>3.804210177836386E-3</v>
      </c>
      <c r="J964" s="10">
        <f t="shared" si="188"/>
        <v>0.58546926794923049</v>
      </c>
      <c r="K964" s="10">
        <f t="shared" si="189"/>
        <v>9.1608519644014619E-2</v>
      </c>
      <c r="AC964" s="12"/>
      <c r="AD964" s="13"/>
    </row>
    <row r="965" spans="1:30" x14ac:dyDescent="0.3">
      <c r="A965" s="17">
        <v>43879</v>
      </c>
      <c r="B965" s="18">
        <v>-2.8833731100998158E-3</v>
      </c>
      <c r="C965" s="8">
        <f t="shared" si="183"/>
        <v>-5.4083373110099815E-2</v>
      </c>
      <c r="D965" s="5">
        <f t="shared" si="184"/>
        <v>2.9250112469662677E-3</v>
      </c>
      <c r="E965" s="5">
        <f t="shared" si="186"/>
        <v>1.85929126002436E-3</v>
      </c>
      <c r="F965" s="5">
        <f>B$6+B$7*E963+B$8*(H964*100)^2</f>
        <v>1.0296306555133896</v>
      </c>
      <c r="G965" s="14">
        <v>1.3004214203278736E-2</v>
      </c>
      <c r="H965" s="8">
        <f t="shared" si="187"/>
        <v>1.0147071772257203E-2</v>
      </c>
      <c r="I965" s="7">
        <f t="shared" si="185"/>
        <v>2.8571424310215327E-3</v>
      </c>
      <c r="J965" s="10">
        <f t="shared" si="188"/>
        <v>0.21970896406037091</v>
      </c>
      <c r="K965" s="10">
        <f t="shared" si="189"/>
        <v>3.3484791760925114E-2</v>
      </c>
      <c r="AC965" s="12"/>
      <c r="AD965" s="13"/>
    </row>
    <row r="966" spans="1:30" x14ac:dyDescent="0.3">
      <c r="A966" s="17">
        <v>43880</v>
      </c>
      <c r="B966" s="18">
        <v>1.3313659148050109E-2</v>
      </c>
      <c r="C966" s="8">
        <f t="shared" si="183"/>
        <v>-3.788634085194989E-2</v>
      </c>
      <c r="D966" s="5">
        <f t="shared" si="184"/>
        <v>1.4353748231501272E-3</v>
      </c>
      <c r="E966" s="5">
        <f t="shared" si="186"/>
        <v>2.9250112469662677E-3</v>
      </c>
      <c r="F966" s="5">
        <f>B$6+B$7*E963+B$8*(H965*100)^2</f>
        <v>1.0005461963751292</v>
      </c>
      <c r="G966" s="14">
        <v>7.1823524266795783E-3</v>
      </c>
      <c r="H966" s="8">
        <f t="shared" si="187"/>
        <v>1.0002730609064352E-2</v>
      </c>
      <c r="I966" s="7">
        <f t="shared" si="185"/>
        <v>2.8203781823847741E-3</v>
      </c>
      <c r="J966" s="10">
        <f t="shared" si="188"/>
        <v>0.39268167514423163</v>
      </c>
      <c r="K966" s="10">
        <f t="shared" si="189"/>
        <v>4.9270325439354279E-2</v>
      </c>
      <c r="AC966" s="12"/>
      <c r="AD966" s="13"/>
    </row>
    <row r="967" spans="1:30" x14ac:dyDescent="0.3">
      <c r="A967" s="17">
        <v>43881</v>
      </c>
      <c r="B967" s="18">
        <v>-1.6720134739494803E-2</v>
      </c>
      <c r="C967" s="8">
        <f t="shared" si="183"/>
        <v>-6.7920134739494806E-2</v>
      </c>
      <c r="D967" s="5">
        <f t="shared" si="184"/>
        <v>4.6131447030311294E-3</v>
      </c>
      <c r="E967" s="5">
        <f t="shared" si="186"/>
        <v>1.4353748231501272E-3</v>
      </c>
      <c r="F967" s="5">
        <f>B$6+B$7*E963+B$8*(H966*100)^2</f>
        <v>0.97383212065663705</v>
      </c>
      <c r="G967" s="14">
        <v>8.5716115064732208E-3</v>
      </c>
      <c r="H967" s="8">
        <f t="shared" si="187"/>
        <v>9.8682932701487803E-3</v>
      </c>
      <c r="I967" s="7">
        <f t="shared" si="185"/>
        <v>1.2966817636755595E-3</v>
      </c>
      <c r="J967" s="10">
        <f t="shared" si="188"/>
        <v>0.15127631049264359</v>
      </c>
      <c r="K967" s="10">
        <f t="shared" si="189"/>
        <v>9.4723753549543765E-3</v>
      </c>
      <c r="AC967" s="12"/>
      <c r="AD967" s="13"/>
    </row>
    <row r="968" spans="1:30" x14ac:dyDescent="0.3">
      <c r="A968" s="17">
        <v>43882</v>
      </c>
      <c r="B968" s="18">
        <v>-7.929352396886153E-3</v>
      </c>
      <c r="C968" s="8">
        <f t="shared" si="183"/>
        <v>-5.9129352396886159E-2</v>
      </c>
      <c r="D968" s="5">
        <f t="shared" si="184"/>
        <v>3.4962803148751468E-3</v>
      </c>
      <c r="E968" s="5">
        <f t="shared" si="186"/>
        <v>4.6131447030311294E-3</v>
      </c>
      <c r="F968" s="5">
        <f>B$6+B$7*E963+B$8*(H967*100)^2</f>
        <v>0.94929524210920224</v>
      </c>
      <c r="G968" s="14">
        <v>1.1814001831294276E-2</v>
      </c>
      <c r="H968" s="8">
        <f t="shared" si="187"/>
        <v>9.7431783423542143E-3</v>
      </c>
      <c r="I968" s="7">
        <f t="shared" si="185"/>
        <v>2.0708234889400615E-3</v>
      </c>
      <c r="J968" s="10">
        <f t="shared" si="188"/>
        <v>0.17528552293386548</v>
      </c>
      <c r="K968" s="10">
        <f t="shared" si="189"/>
        <v>1.9822817497975098E-2</v>
      </c>
      <c r="AC968" s="12"/>
      <c r="AD968" s="13"/>
    </row>
    <row r="969" spans="1:30" x14ac:dyDescent="0.3">
      <c r="A969" s="17">
        <v>43887</v>
      </c>
      <c r="B969" s="18">
        <v>-7.2621108711439356E-2</v>
      </c>
      <c r="C969" s="8">
        <f t="shared" si="183"/>
        <v>-0.12382110871143936</v>
      </c>
      <c r="D969" s="5">
        <f t="shared" si="184"/>
        <v>1.5331666962530086E-2</v>
      </c>
      <c r="E969" s="5">
        <f t="shared" si="186"/>
        <v>3.4962803148751468E-3</v>
      </c>
      <c r="F969" s="5">
        <f>B$6+B$7*E963+B$8*(H968*100)^2</f>
        <v>0.92675811916338324</v>
      </c>
      <c r="G969" s="14">
        <v>3.4404844963348766E-2</v>
      </c>
      <c r="H969" s="8">
        <f t="shared" si="187"/>
        <v>9.6268277182225675E-3</v>
      </c>
      <c r="I969" s="7">
        <f t="shared" si="185"/>
        <v>2.4778017245126197E-2</v>
      </c>
      <c r="J969" s="10">
        <f t="shared" si="188"/>
        <v>0.72018976604957941</v>
      </c>
      <c r="K969" s="10">
        <f t="shared" si="189"/>
        <v>1.3002070568461335</v>
      </c>
      <c r="AC969" s="12"/>
      <c r="AD969" s="13"/>
    </row>
    <row r="970" spans="1:30" x14ac:dyDescent="0.3">
      <c r="A970" s="17">
        <v>43888</v>
      </c>
      <c r="B970" s="18">
        <v>-2.6201535303479608E-2</v>
      </c>
      <c r="C970" s="8">
        <f t="shared" si="183"/>
        <v>-7.740153530347961E-2</v>
      </c>
      <c r="D970" s="5">
        <f t="shared" si="184"/>
        <v>5.9909976673358E-3</v>
      </c>
      <c r="E970" s="5">
        <f t="shared" si="186"/>
        <v>1.5331666962530086E-2</v>
      </c>
      <c r="F970" s="5">
        <f>B$6+B$7*E963+B$8*(H969*100)^2</f>
        <v>0.90605777173764845</v>
      </c>
      <c r="G970" s="14">
        <v>1.9123637000578481E-2</v>
      </c>
      <c r="H970" s="8">
        <f t="shared" si="187"/>
        <v>9.5187066964879663E-3</v>
      </c>
      <c r="I970" s="7">
        <f t="shared" si="185"/>
        <v>9.6049303040905143E-3</v>
      </c>
      <c r="J970" s="10">
        <f t="shared" si="188"/>
        <v>0.50225437262796668</v>
      </c>
      <c r="K970" s="10">
        <f t="shared" si="189"/>
        <v>0.31139221136041462</v>
      </c>
      <c r="AC970" s="12"/>
      <c r="AD970" s="13"/>
    </row>
    <row r="971" spans="1:30" x14ac:dyDescent="0.3">
      <c r="A971" s="17">
        <v>43889</v>
      </c>
      <c r="B971" s="18">
        <v>1.1469742840338013E-2</v>
      </c>
      <c r="C971" s="8">
        <f t="shared" si="183"/>
        <v>-3.973025715966199E-2</v>
      </c>
      <c r="D971" s="5">
        <f t="shared" si="184"/>
        <v>1.5784933339728728E-3</v>
      </c>
      <c r="E971" s="5">
        <f t="shared" si="186"/>
        <v>5.9909976673358E-3</v>
      </c>
      <c r="F971" s="5">
        <f>B$6+B$7*E963+B$8*(H970*100)^2</f>
        <v>0.88704450262711132</v>
      </c>
      <c r="G971" s="14">
        <v>3.2803339239005407E-2</v>
      </c>
      <c r="H971" s="8">
        <f t="shared" si="187"/>
        <v>9.4183040013959586E-3</v>
      </c>
      <c r="I971" s="7">
        <f t="shared" si="185"/>
        <v>2.3385035237609448E-2</v>
      </c>
      <c r="J971" s="10">
        <f t="shared" si="188"/>
        <v>0.71288581528928763</v>
      </c>
      <c r="K971" s="10">
        <f t="shared" si="189"/>
        <v>1.2350595642822149</v>
      </c>
      <c r="AC971" s="12"/>
      <c r="AD971" s="13"/>
    </row>
    <row r="972" spans="1:30" x14ac:dyDescent="0.3">
      <c r="A972" s="17">
        <v>43892</v>
      </c>
      <c r="B972" s="18">
        <v>2.3274626614172015E-2</v>
      </c>
      <c r="C972" s="8">
        <f t="shared" ref="C972:C1035" si="196">B972-B$5</f>
        <v>-2.7925373385827987E-2</v>
      </c>
      <c r="D972" s="5">
        <f t="shared" ref="D972:D1035" si="197">C972^2</f>
        <v>7.7982647873791006E-4</v>
      </c>
      <c r="E972" s="5">
        <f t="shared" si="186"/>
        <v>1.5784933339728728E-3</v>
      </c>
      <c r="F972" s="5">
        <f>B$6+B$7*E963+B$8*(H971*100)^2</f>
        <v>0.86958081494908279</v>
      </c>
      <c r="G972" s="14">
        <v>1.7716374310482286E-2</v>
      </c>
      <c r="H972" s="8">
        <f t="shared" si="187"/>
        <v>9.3251317146144531E-3</v>
      </c>
      <c r="I972" s="7">
        <f t="shared" si="185"/>
        <v>8.3912425958678327E-3</v>
      </c>
      <c r="J972" s="10">
        <f t="shared" si="188"/>
        <v>0.47364333405977815</v>
      </c>
      <c r="K972" s="10">
        <f t="shared" si="189"/>
        <v>0.25807622351374748</v>
      </c>
      <c r="AC972" s="12"/>
      <c r="AD972" s="13"/>
    </row>
    <row r="973" spans="1:30" x14ac:dyDescent="0.3">
      <c r="A973" s="17">
        <v>43893</v>
      </c>
      <c r="B973" s="18">
        <v>-1.0256403479940755E-2</v>
      </c>
      <c r="C973" s="8">
        <f t="shared" si="196"/>
        <v>-6.145640347994076E-2</v>
      </c>
      <c r="D973" s="5">
        <f t="shared" si="197"/>
        <v>3.7768895286892749E-3</v>
      </c>
      <c r="E973" s="5">
        <f t="shared" si="186"/>
        <v>7.7982647873791006E-4</v>
      </c>
      <c r="F973" s="5">
        <f t="shared" ref="F973" si="198">B$6+B$7*E973+B$8*(G972*100)^2</f>
        <v>2.9375452682031717</v>
      </c>
      <c r="G973" s="14">
        <v>2.7125162296104881E-2</v>
      </c>
      <c r="H973" s="8">
        <f t="shared" si="187"/>
        <v>1.713926856141525E-2</v>
      </c>
      <c r="I973" s="7">
        <f t="shared" ref="I973:I1036" si="199">SQRT((G973-H973)^2)</f>
        <v>9.9858937346896312E-3</v>
      </c>
      <c r="J973" s="10">
        <f t="shared" si="188"/>
        <v>0.36814134513486707</v>
      </c>
      <c r="K973" s="10">
        <f t="shared" si="189"/>
        <v>0.12354287537306119</v>
      </c>
      <c r="AC973" s="12"/>
      <c r="AD973" s="13"/>
    </row>
    <row r="974" spans="1:30" x14ac:dyDescent="0.3">
      <c r="A974" s="17">
        <v>43894</v>
      </c>
      <c r="B974" s="18">
        <v>1.5858501844293167E-2</v>
      </c>
      <c r="C974" s="8">
        <f t="shared" si="196"/>
        <v>-3.5341498155706835E-2</v>
      </c>
      <c r="D974" s="5">
        <f t="shared" si="197"/>
        <v>1.2490214918898295E-3</v>
      </c>
      <c r="E974" s="5">
        <f t="shared" ref="E974:E1037" si="200">D973</f>
        <v>3.7768895286892749E-3</v>
      </c>
      <c r="F974" s="5">
        <f>B$6+B$7*E973+B$8*(H973*100)^2</f>
        <v>2.7527853937045479</v>
      </c>
      <c r="G974" s="14">
        <v>1.4779782907918471E-2</v>
      </c>
      <c r="H974" s="8">
        <f t="shared" ref="H974:H1037" si="201">SQRT(F974)/100</f>
        <v>1.6591520104271784E-2</v>
      </c>
      <c r="I974" s="7">
        <f t="shared" si="199"/>
        <v>1.8117371963533128E-3</v>
      </c>
      <c r="J974" s="10">
        <f t="shared" ref="J974:J1037" si="202">ABS(G974-H974)/G974</f>
        <v>0.12258212503125805</v>
      </c>
      <c r="K974" s="10">
        <f t="shared" ref="K974:K1037" si="203">G974/H974-LN(G974/H974)-1</f>
        <v>6.4349239466767738E-3</v>
      </c>
      <c r="AC974" s="12"/>
      <c r="AD974" s="13"/>
    </row>
    <row r="975" spans="1:30" x14ac:dyDescent="0.3">
      <c r="A975" s="17">
        <v>43895</v>
      </c>
      <c r="B975" s="18">
        <v>-4.7665582244576281E-2</v>
      </c>
      <c r="C975" s="8">
        <f t="shared" si="196"/>
        <v>-9.8865582244576283E-2</v>
      </c>
      <c r="D975" s="5">
        <f t="shared" si="197"/>
        <v>9.7744033525590766E-3</v>
      </c>
      <c r="E975" s="5">
        <f t="shared" si="200"/>
        <v>1.2490214918898295E-3</v>
      </c>
      <c r="F975" s="5">
        <f>B$6+B$7*E973+B$8*(H974*100)^2</f>
        <v>2.583083448977562</v>
      </c>
      <c r="G975" s="14">
        <v>3.5349279481491115E-2</v>
      </c>
      <c r="H975" s="8">
        <f t="shared" si="201"/>
        <v>1.607197389550382E-2</v>
      </c>
      <c r="I975" s="7">
        <f t="shared" si="199"/>
        <v>1.9277305585987295E-2</v>
      </c>
      <c r="J975" s="10">
        <f t="shared" si="202"/>
        <v>0.54533800600040216</v>
      </c>
      <c r="K975" s="10">
        <f t="shared" si="203"/>
        <v>0.41123508719346469</v>
      </c>
      <c r="AC975" s="12"/>
      <c r="AD975" s="13"/>
    </row>
    <row r="976" spans="1:30" x14ac:dyDescent="0.3">
      <c r="A976" s="17">
        <v>43896</v>
      </c>
      <c r="B976" s="18">
        <v>-4.2317655974509635E-2</v>
      </c>
      <c r="C976" s="8">
        <f t="shared" si="196"/>
        <v>-9.3517655974509645E-2</v>
      </c>
      <c r="D976" s="5">
        <f t="shared" si="197"/>
        <v>8.74555197896674E-3</v>
      </c>
      <c r="E976" s="5">
        <f t="shared" si="200"/>
        <v>9.7744033525590766E-3</v>
      </c>
      <c r="F976" s="5">
        <f>B$6+B$7*E973+B$8*(H975*100)^2</f>
        <v>2.4272122127458253</v>
      </c>
      <c r="G976" s="14">
        <v>2.7984949804677025E-2</v>
      </c>
      <c r="H976" s="8">
        <f t="shared" si="201"/>
        <v>1.5579512870259535E-2</v>
      </c>
      <c r="I976" s="7">
        <f t="shared" si="199"/>
        <v>1.240543693441749E-2</v>
      </c>
      <c r="J976" s="10">
        <f t="shared" si="202"/>
        <v>0.44328959033345178</v>
      </c>
      <c r="K976" s="10">
        <f t="shared" si="203"/>
        <v>0.21055594952647838</v>
      </c>
      <c r="AC976" s="12"/>
      <c r="AD976" s="13"/>
    </row>
    <row r="977" spans="1:30" x14ac:dyDescent="0.3">
      <c r="A977" s="17">
        <v>43899</v>
      </c>
      <c r="B977" s="18">
        <v>-0.12981080325348465</v>
      </c>
      <c r="C977" s="8">
        <f t="shared" si="196"/>
        <v>-0.18101080325348465</v>
      </c>
      <c r="D977" s="5">
        <f t="shared" si="197"/>
        <v>3.2764910894471727E-2</v>
      </c>
      <c r="E977" s="5">
        <f t="shared" si="200"/>
        <v>8.74555197896674E-3</v>
      </c>
      <c r="F977" s="5">
        <f>B$6+B$7*E973+B$8*(H976*100)^2</f>
        <v>2.284044482266975</v>
      </c>
      <c r="G977" s="14">
        <v>5.1827773753143659E-2</v>
      </c>
      <c r="H977" s="8">
        <f t="shared" si="201"/>
        <v>1.5113055555601504E-2</v>
      </c>
      <c r="I977" s="7">
        <f t="shared" si="199"/>
        <v>3.6714718197542157E-2</v>
      </c>
      <c r="J977" s="10">
        <f t="shared" si="202"/>
        <v>0.7083985195353909</v>
      </c>
      <c r="K977" s="10">
        <f t="shared" si="203"/>
        <v>1.1969706685031927</v>
      </c>
      <c r="AC977" s="12"/>
      <c r="AD977" s="13"/>
    </row>
    <row r="978" spans="1:30" x14ac:dyDescent="0.3">
      <c r="A978" s="17">
        <v>43900</v>
      </c>
      <c r="B978" s="18">
        <v>6.8985900149604956E-2</v>
      </c>
      <c r="C978" s="8">
        <f t="shared" si="196"/>
        <v>1.7785900149604954E-2</v>
      </c>
      <c r="D978" s="5">
        <f t="shared" si="197"/>
        <v>3.1633824413171749E-4</v>
      </c>
      <c r="E978" s="5">
        <f t="shared" si="200"/>
        <v>3.2764910894471727E-2</v>
      </c>
      <c r="F978" s="5">
        <f>B$6+B$7*E973+B$8*(H977*100)^2</f>
        <v>2.1525449218221513</v>
      </c>
      <c r="G978" s="14">
        <v>2.6463895340753857E-2</v>
      </c>
      <c r="H978" s="8">
        <f t="shared" si="201"/>
        <v>1.4671553843482808E-2</v>
      </c>
      <c r="I978" s="7">
        <f t="shared" si="199"/>
        <v>1.1792341497271049E-2</v>
      </c>
      <c r="J978" s="10">
        <f t="shared" si="202"/>
        <v>0.44560112354703446</v>
      </c>
      <c r="K978" s="10">
        <f t="shared" si="203"/>
        <v>0.21388460153411226</v>
      </c>
      <c r="AC978" s="12"/>
      <c r="AD978" s="13"/>
    </row>
    <row r="979" spans="1:30" x14ac:dyDescent="0.3">
      <c r="A979" s="17">
        <v>43901</v>
      </c>
      <c r="B979" s="18">
        <v>-7.9450962545732598E-2</v>
      </c>
      <c r="C979" s="8">
        <f t="shared" si="196"/>
        <v>-0.13065096254573261</v>
      </c>
      <c r="D979" s="5">
        <f t="shared" si="197"/>
        <v>1.7069674014126426E-2</v>
      </c>
      <c r="E979" s="5">
        <f t="shared" si="200"/>
        <v>3.1633824413171749E-4</v>
      </c>
      <c r="F979" s="5">
        <f>B$6+B$7*E973+B$8*(H978*100)^2</f>
        <v>2.0317625755535809</v>
      </c>
      <c r="G979" s="14">
        <v>8.2862239515081842E-2</v>
      </c>
      <c r="H979" s="8">
        <f t="shared" si="201"/>
        <v>1.4253990934308822E-2</v>
      </c>
      <c r="I979" s="7">
        <f t="shared" si="199"/>
        <v>6.8608248580773024E-2</v>
      </c>
      <c r="J979" s="10">
        <f t="shared" si="202"/>
        <v>0.82797965614102864</v>
      </c>
      <c r="K979" s="10">
        <f t="shared" si="203"/>
        <v>3.0531233745418076</v>
      </c>
      <c r="AC979" s="12"/>
      <c r="AD979" s="13"/>
    </row>
    <row r="980" spans="1:30" x14ac:dyDescent="0.3">
      <c r="A980" s="17">
        <v>43902</v>
      </c>
      <c r="B980" s="18">
        <v>-0.15993026567604299</v>
      </c>
      <c r="C980" s="8">
        <f t="shared" si="196"/>
        <v>-0.21113026567604298</v>
      </c>
      <c r="D980" s="5">
        <f t="shared" si="197"/>
        <v>4.4575989084436496E-2</v>
      </c>
      <c r="E980" s="5">
        <f t="shared" si="200"/>
        <v>1.7069674014126426E-2</v>
      </c>
      <c r="F980" s="5">
        <f>B$6+B$7*E973+B$8*(H979*100)^2</f>
        <v>1.920823990505899</v>
      </c>
      <c r="G980" s="14">
        <v>0.12024781833779849</v>
      </c>
      <c r="H980" s="8">
        <f t="shared" si="201"/>
        <v>1.385937946123815E-2</v>
      </c>
      <c r="I980" s="7">
        <f t="shared" si="199"/>
        <v>0.10638843887656034</v>
      </c>
      <c r="J980" s="10">
        <f t="shared" si="202"/>
        <v>0.88474319407355417</v>
      </c>
      <c r="K980" s="10">
        <f t="shared" si="203"/>
        <v>5.5156846772624881</v>
      </c>
      <c r="AC980" s="12"/>
      <c r="AD980" s="13"/>
    </row>
    <row r="981" spans="1:30" x14ac:dyDescent="0.3">
      <c r="A981" s="17">
        <v>43903</v>
      </c>
      <c r="B981" s="18">
        <v>0.13022281024270779</v>
      </c>
      <c r="C981" s="8">
        <f t="shared" si="196"/>
        <v>7.9022810242707797E-2</v>
      </c>
      <c r="D981" s="5">
        <f t="shared" si="197"/>
        <v>6.2446045386550042E-3</v>
      </c>
      <c r="E981" s="5">
        <f t="shared" si="200"/>
        <v>4.4575989084436496E-2</v>
      </c>
      <c r="F981" s="5">
        <f>B$6+B$7*E973+B$8*(H980*100)^2</f>
        <v>1.8189269001396031</v>
      </c>
      <c r="G981" s="14">
        <v>6.344800852938598E-2</v>
      </c>
      <c r="H981" s="8">
        <f t="shared" si="201"/>
        <v>1.348675980411753E-2</v>
      </c>
      <c r="I981" s="7">
        <f t="shared" si="199"/>
        <v>4.9961248725268449E-2</v>
      </c>
      <c r="J981" s="10">
        <f t="shared" si="202"/>
        <v>0.78743604225385366</v>
      </c>
      <c r="K981" s="10">
        <f t="shared" si="203"/>
        <v>2.1559540555211791</v>
      </c>
      <c r="AC981" s="12"/>
      <c r="AD981" s="13"/>
    </row>
    <row r="982" spans="1:30" x14ac:dyDescent="0.3">
      <c r="A982" s="17">
        <v>43906</v>
      </c>
      <c r="B982" s="18">
        <v>-0.14991026568609961</v>
      </c>
      <c r="C982" s="8">
        <f t="shared" si="196"/>
        <v>-0.2011102656860996</v>
      </c>
      <c r="D982" s="5">
        <f t="shared" si="197"/>
        <v>4.0445338964333569E-2</v>
      </c>
      <c r="E982" s="5">
        <f t="shared" si="200"/>
        <v>6.2446045386550042E-3</v>
      </c>
      <c r="F982" s="5">
        <f>B$6+B$7*E973+B$8*(H981*100)^2</f>
        <v>1.7253344226381604</v>
      </c>
      <c r="G982" s="14">
        <v>6.1497802857608135E-2</v>
      </c>
      <c r="H982" s="8">
        <f t="shared" si="201"/>
        <v>1.3135198600090372E-2</v>
      </c>
      <c r="I982" s="7">
        <f t="shared" si="199"/>
        <v>4.8362604257517761E-2</v>
      </c>
      <c r="J982" s="10">
        <f t="shared" si="202"/>
        <v>0.78641190433252417</v>
      </c>
      <c r="K982" s="10">
        <f t="shared" si="203"/>
        <v>2.1382029663800965</v>
      </c>
      <c r="AC982" s="12"/>
      <c r="AD982" s="13"/>
    </row>
    <row r="983" spans="1:30" x14ac:dyDescent="0.3">
      <c r="A983" s="17">
        <v>43907</v>
      </c>
      <c r="B983" s="18">
        <v>4.7325084098018708E-2</v>
      </c>
      <c r="C983" s="8">
        <f t="shared" si="196"/>
        <v>-3.8749159019812948E-3</v>
      </c>
      <c r="D983" s="5">
        <f t="shared" si="197"/>
        <v>1.5014973247427511E-5</v>
      </c>
      <c r="E983" s="5">
        <f t="shared" si="200"/>
        <v>4.0445338964333569E-2</v>
      </c>
      <c r="F983" s="5">
        <f t="shared" ref="F983" si="204">B$6+B$7*E983+B$8*(G982*100)^2</f>
        <v>34.794680652498577</v>
      </c>
      <c r="G983" s="14">
        <v>5.4839338353372499E-2</v>
      </c>
      <c r="H983" s="8">
        <f t="shared" si="201"/>
        <v>5.8987016073453462E-2</v>
      </c>
      <c r="I983" s="7">
        <f t="shared" si="199"/>
        <v>4.1476777200809625E-3</v>
      </c>
      <c r="J983" s="10">
        <f t="shared" si="202"/>
        <v>7.5633256064364773E-2</v>
      </c>
      <c r="K983" s="10">
        <f t="shared" si="203"/>
        <v>2.5944671764863703E-3</v>
      </c>
      <c r="AC983" s="12"/>
      <c r="AD983" s="13"/>
    </row>
    <row r="984" spans="1:30" x14ac:dyDescent="0.3">
      <c r="A984" s="17">
        <v>43908</v>
      </c>
      <c r="B984" s="18">
        <v>-0.10924413736049854</v>
      </c>
      <c r="C984" s="8">
        <f t="shared" si="196"/>
        <v>-0.16044413736049853</v>
      </c>
      <c r="D984" s="5">
        <f t="shared" si="197"/>
        <v>2.574232121335452E-2</v>
      </c>
      <c r="E984" s="5">
        <f t="shared" si="200"/>
        <v>1.5014973247427511E-5</v>
      </c>
      <c r="F984" s="5">
        <f>B$6+B$7*E983+B$8*(H983*100)^2</f>
        <v>32.016110770081447</v>
      </c>
      <c r="G984" s="14">
        <v>9.3486651164313289E-2</v>
      </c>
      <c r="H984" s="8">
        <f t="shared" si="201"/>
        <v>5.6582780746514613E-2</v>
      </c>
      <c r="I984" s="7">
        <f t="shared" si="199"/>
        <v>3.6903870417798676E-2</v>
      </c>
      <c r="J984" s="10">
        <f t="shared" si="202"/>
        <v>0.3947501590674799</v>
      </c>
      <c r="K984" s="10">
        <f t="shared" si="203"/>
        <v>0.15009631889372965</v>
      </c>
      <c r="AC984" s="12"/>
      <c r="AD984" s="13"/>
    </row>
    <row r="985" spans="1:30" x14ac:dyDescent="0.3">
      <c r="A985" s="17">
        <v>43909</v>
      </c>
      <c r="B985" s="18">
        <v>2.1253952159228581E-2</v>
      </c>
      <c r="C985" s="8">
        <f t="shared" si="196"/>
        <v>-2.9946047840771421E-2</v>
      </c>
      <c r="D985" s="5">
        <f t="shared" si="197"/>
        <v>8.9676578128177072E-4</v>
      </c>
      <c r="E985" s="5">
        <f t="shared" si="200"/>
        <v>2.574232121335452E-2</v>
      </c>
      <c r="F985" s="5">
        <f>B$6+B$7*E983+B$8*(H984*100)^2</f>
        <v>29.46399433308132</v>
      </c>
      <c r="G985" s="14">
        <v>9.016159060737651E-2</v>
      </c>
      <c r="H985" s="8">
        <f t="shared" si="201"/>
        <v>5.428074643285713E-2</v>
      </c>
      <c r="I985" s="7">
        <f t="shared" si="199"/>
        <v>3.588084417451938E-2</v>
      </c>
      <c r="J985" s="10">
        <f t="shared" si="202"/>
        <v>0.39796152588709777</v>
      </c>
      <c r="K985" s="10">
        <f t="shared" si="203"/>
        <v>0.15358948606297251</v>
      </c>
      <c r="AC985" s="12"/>
      <c r="AD985" s="13"/>
    </row>
    <row r="986" spans="1:30" x14ac:dyDescent="0.3">
      <c r="A986" s="17">
        <v>43910</v>
      </c>
      <c r="B986" s="18">
        <v>-1.8656237880053186E-2</v>
      </c>
      <c r="C986" s="8">
        <f t="shared" si="196"/>
        <v>-6.9856237880053185E-2</v>
      </c>
      <c r="D986" s="5">
        <f t="shared" si="197"/>
        <v>4.8798939707545771E-3</v>
      </c>
      <c r="E986" s="5">
        <f t="shared" si="200"/>
        <v>8.9676578128177072E-4</v>
      </c>
      <c r="F986" s="5">
        <f>B$6+B$7*E983+B$8*(H985*100)^2</f>
        <v>27.119875385696705</v>
      </c>
      <c r="G986" s="14">
        <v>6.3127117094481891E-2</v>
      </c>
      <c r="H986" s="8">
        <f t="shared" si="201"/>
        <v>5.2076746620441552E-2</v>
      </c>
      <c r="I986" s="7">
        <f t="shared" si="199"/>
        <v>1.1050370474040339E-2</v>
      </c>
      <c r="J986" s="10">
        <f t="shared" si="202"/>
        <v>0.175049503013124</v>
      </c>
      <c r="K986" s="10">
        <f t="shared" si="203"/>
        <v>1.9762050085345928E-2</v>
      </c>
      <c r="AC986" s="12"/>
      <c r="AD986" s="13"/>
    </row>
    <row r="987" spans="1:30" x14ac:dyDescent="0.3">
      <c r="A987" s="17">
        <v>43913</v>
      </c>
      <c r="B987" s="18">
        <v>-5.3580279256440516E-2</v>
      </c>
      <c r="C987" s="8">
        <f t="shared" si="196"/>
        <v>-0.10478027925644051</v>
      </c>
      <c r="D987" s="5">
        <f t="shared" si="197"/>
        <v>1.0978906921057657E-2</v>
      </c>
      <c r="E987" s="5">
        <f t="shared" si="200"/>
        <v>4.8798939707545771E-3</v>
      </c>
      <c r="F987" s="5">
        <f>B$6+B$7*E983+B$8*(H986*100)^2</f>
        <v>24.966802132523938</v>
      </c>
      <c r="G987" s="14">
        <v>4.7866856898844783E-2</v>
      </c>
      <c r="H987" s="8">
        <f t="shared" si="201"/>
        <v>4.9966791104216347E-2</v>
      </c>
      <c r="I987" s="7">
        <f t="shared" si="199"/>
        <v>2.0999342053715647E-3</v>
      </c>
      <c r="J987" s="10">
        <f t="shared" si="202"/>
        <v>4.3870317405825837E-2</v>
      </c>
      <c r="K987" s="10">
        <f t="shared" si="203"/>
        <v>9.0866745545037375E-4</v>
      </c>
      <c r="AC987" s="12"/>
      <c r="AD987" s="13"/>
    </row>
    <row r="988" spans="1:30" x14ac:dyDescent="0.3">
      <c r="A988" s="17">
        <v>43914</v>
      </c>
      <c r="B988" s="18">
        <v>9.2474639152082552E-2</v>
      </c>
      <c r="C988" s="8">
        <f t="shared" si="196"/>
        <v>4.127463915208255E-2</v>
      </c>
      <c r="D988" s="5">
        <f t="shared" si="197"/>
        <v>1.7035958371346257E-3</v>
      </c>
      <c r="E988" s="5">
        <f t="shared" si="200"/>
        <v>1.0978906921057657E-2</v>
      </c>
      <c r="F988" s="5">
        <f>B$6+B$7*E983+B$8*(H987*100)^2</f>
        <v>22.989204349484751</v>
      </c>
      <c r="G988" s="14">
        <v>6.1613029401735672E-2</v>
      </c>
      <c r="H988" s="8">
        <f t="shared" si="201"/>
        <v>4.794705866837376E-2</v>
      </c>
      <c r="I988" s="7">
        <f t="shared" si="199"/>
        <v>1.3665970733361912E-2</v>
      </c>
      <c r="J988" s="10">
        <f t="shared" si="202"/>
        <v>0.22180325924660563</v>
      </c>
      <c r="K988" s="10">
        <f t="shared" si="203"/>
        <v>3.4246180502323975E-2</v>
      </c>
      <c r="AC988" s="12"/>
      <c r="AD988" s="13"/>
    </row>
    <row r="989" spans="1:30" x14ac:dyDescent="0.3">
      <c r="A989" s="17">
        <v>43915</v>
      </c>
      <c r="B989" s="18">
        <v>7.2284974613019512E-2</v>
      </c>
      <c r="C989" s="8">
        <f t="shared" si="196"/>
        <v>2.108497461301951E-2</v>
      </c>
      <c r="D989" s="5">
        <f t="shared" si="197"/>
        <v>4.4457615443167721E-4</v>
      </c>
      <c r="E989" s="5">
        <f t="shared" si="200"/>
        <v>1.7035958371346257E-3</v>
      </c>
      <c r="F989" s="5">
        <f>B$6+B$7*E983+B$8*(H988*100)^2</f>
        <v>21.172780785763255</v>
      </c>
      <c r="G989" s="14">
        <v>5.478814788591093E-2</v>
      </c>
      <c r="H989" s="8">
        <f t="shared" si="201"/>
        <v>4.6013890061331761E-2</v>
      </c>
      <c r="I989" s="7">
        <f t="shared" si="199"/>
        <v>8.7742578245791694E-3</v>
      </c>
      <c r="J989" s="10">
        <f t="shared" si="202"/>
        <v>0.16014883078089079</v>
      </c>
      <c r="K989" s="10">
        <f t="shared" si="203"/>
        <v>1.6156573488399717E-2</v>
      </c>
      <c r="AC989" s="12"/>
      <c r="AD989" s="13"/>
    </row>
    <row r="990" spans="1:30" x14ac:dyDescent="0.3">
      <c r="A990" s="17">
        <v>43916</v>
      </c>
      <c r="B990" s="18">
        <v>3.6082674507731401E-2</v>
      </c>
      <c r="C990" s="8">
        <f t="shared" si="196"/>
        <v>-1.5117325492268602E-2</v>
      </c>
      <c r="D990" s="5">
        <f t="shared" si="197"/>
        <v>2.2853353003919412E-4</v>
      </c>
      <c r="E990" s="5">
        <f t="shared" si="200"/>
        <v>4.4457615443167721E-4</v>
      </c>
      <c r="F990" s="5">
        <f>B$6+B$7*E983+B$8*(H989*100)^2</f>
        <v>19.504395742485059</v>
      </c>
      <c r="G990" s="14">
        <v>2.881748727268749E-2</v>
      </c>
      <c r="H990" s="8">
        <f t="shared" si="201"/>
        <v>4.4163781249441335E-2</v>
      </c>
      <c r="I990" s="7">
        <f t="shared" si="199"/>
        <v>1.5346293976753845E-2</v>
      </c>
      <c r="J990" s="10">
        <f t="shared" si="202"/>
        <v>0.53253407667151764</v>
      </c>
      <c r="K990" s="10">
        <f t="shared" si="203"/>
        <v>7.943666340317046E-2</v>
      </c>
      <c r="AC990" s="12"/>
      <c r="AD990" s="13"/>
    </row>
    <row r="991" spans="1:30" x14ac:dyDescent="0.3">
      <c r="A991" s="17">
        <v>43917</v>
      </c>
      <c r="B991" s="18">
        <v>-5.6664996262456337E-2</v>
      </c>
      <c r="C991" s="8">
        <f t="shared" si="196"/>
        <v>-0.10786499626245634</v>
      </c>
      <c r="D991" s="5">
        <f t="shared" si="197"/>
        <v>1.1634857418699719E-2</v>
      </c>
      <c r="E991" s="5">
        <f t="shared" si="200"/>
        <v>2.2853353003919412E-4</v>
      </c>
      <c r="F991" s="5">
        <f>B$6+B$7*E983+B$8*(H990*100)^2</f>
        <v>17.971984080234037</v>
      </c>
      <c r="G991" s="14">
        <v>2.70879236254556E-2</v>
      </c>
      <c r="H991" s="8">
        <f t="shared" si="201"/>
        <v>4.2393376935830479E-2</v>
      </c>
      <c r="I991" s="7">
        <f t="shared" si="199"/>
        <v>1.5305453310374879E-2</v>
      </c>
      <c r="J991" s="10">
        <f t="shared" si="202"/>
        <v>0.56502866450759393</v>
      </c>
      <c r="K991" s="10">
        <f t="shared" si="203"/>
        <v>8.6870072299633172E-2</v>
      </c>
      <c r="AC991" s="12"/>
      <c r="AD991" s="13"/>
    </row>
    <row r="992" spans="1:30" x14ac:dyDescent="0.3">
      <c r="A992" s="17">
        <v>43920</v>
      </c>
      <c r="B992" s="18">
        <v>1.6357603580393877E-2</v>
      </c>
      <c r="C992" s="8">
        <f t="shared" si="196"/>
        <v>-3.4842396419606125E-2</v>
      </c>
      <c r="D992" s="5">
        <f t="shared" si="197"/>
        <v>1.2139925882609817E-3</v>
      </c>
      <c r="E992" s="5">
        <f t="shared" si="200"/>
        <v>1.1634857418699719E-2</v>
      </c>
      <c r="F992" s="5">
        <f>B$6+B$7*E983+B$8*(H991*100)^2</f>
        <v>16.564463968456469</v>
      </c>
      <c r="G992" s="14">
        <v>1.836259012905864E-2</v>
      </c>
      <c r="H992" s="8">
        <f t="shared" si="201"/>
        <v>4.0699464331188026E-2</v>
      </c>
      <c r="I992" s="7">
        <f t="shared" si="199"/>
        <v>2.2336874202129386E-2</v>
      </c>
      <c r="J992" s="10">
        <f t="shared" si="202"/>
        <v>1.2164337408360204</v>
      </c>
      <c r="K992" s="10">
        <f t="shared" si="203"/>
        <v>0.24707470989239244</v>
      </c>
      <c r="AC992" s="12"/>
      <c r="AD992" s="13"/>
    </row>
    <row r="993" spans="1:30" x14ac:dyDescent="0.3">
      <c r="A993" s="17">
        <v>43921</v>
      </c>
      <c r="B993" s="18">
        <v>-2.1943180311597529E-2</v>
      </c>
      <c r="C993" s="8">
        <f t="shared" si="196"/>
        <v>-7.3143180311597528E-2</v>
      </c>
      <c r="D993" s="5">
        <f t="shared" si="197"/>
        <v>5.3499248260948686E-3</v>
      </c>
      <c r="E993" s="5">
        <f t="shared" si="200"/>
        <v>1.2139925882609817E-3</v>
      </c>
      <c r="F993" s="5">
        <f t="shared" ref="F993" si="205">B$6+B$7*E993+B$8*(G992*100)^2</f>
        <v>3.1517195570602259</v>
      </c>
      <c r="G993" s="14">
        <v>2.5176135630122057E-2</v>
      </c>
      <c r="H993" s="8">
        <f t="shared" si="201"/>
        <v>1.7753082991582691E-2</v>
      </c>
      <c r="I993" s="7">
        <f t="shared" si="199"/>
        <v>7.4230526385393666E-3</v>
      </c>
      <c r="J993" s="10">
        <f t="shared" si="202"/>
        <v>0.29484479856622769</v>
      </c>
      <c r="K993" s="10">
        <f t="shared" si="203"/>
        <v>6.8790167699529503E-2</v>
      </c>
      <c r="AC993" s="12"/>
      <c r="AD993" s="13"/>
    </row>
    <row r="994" spans="1:30" x14ac:dyDescent="0.3">
      <c r="A994" s="17">
        <v>43922</v>
      </c>
      <c r="B994" s="18">
        <v>-2.851839596633348E-2</v>
      </c>
      <c r="C994" s="8">
        <f t="shared" si="196"/>
        <v>-7.9718395966333483E-2</v>
      </c>
      <c r="D994" s="5">
        <f t="shared" si="197"/>
        <v>6.3550226554451349E-3</v>
      </c>
      <c r="E994" s="5">
        <f t="shared" si="200"/>
        <v>5.3499248260948686E-3</v>
      </c>
      <c r="F994" s="5">
        <f>B$6+B$7*E993+B$8*(H993*100)^2</f>
        <v>2.9495323514839842</v>
      </c>
      <c r="G994" s="14">
        <v>3.063290259621931E-2</v>
      </c>
      <c r="H994" s="8">
        <f t="shared" si="201"/>
        <v>1.7174202605896974E-2</v>
      </c>
      <c r="I994" s="7">
        <f t="shared" si="199"/>
        <v>1.3458699990322336E-2</v>
      </c>
      <c r="J994" s="10">
        <f t="shared" si="202"/>
        <v>0.43935438204224886</v>
      </c>
      <c r="K994" s="10">
        <f t="shared" si="203"/>
        <v>0.20499165562780108</v>
      </c>
      <c r="AC994" s="12"/>
      <c r="AD994" s="13"/>
    </row>
    <row r="995" spans="1:30" x14ac:dyDescent="0.3">
      <c r="A995" s="17">
        <v>43923</v>
      </c>
      <c r="B995" s="18">
        <v>1.7958868360698932E-2</v>
      </c>
      <c r="C995" s="8">
        <f t="shared" si="196"/>
        <v>-3.3241131639301071E-2</v>
      </c>
      <c r="D995" s="5">
        <f t="shared" si="197"/>
        <v>1.1049728326613427E-3</v>
      </c>
      <c r="E995" s="5">
        <f t="shared" si="200"/>
        <v>6.3550226554451349E-3</v>
      </c>
      <c r="F995" s="5">
        <f>B$6+B$7*E993+B$8*(H994*100)^2</f>
        <v>2.7638234031622062</v>
      </c>
      <c r="G995" s="14">
        <v>2.8298556070515467E-2</v>
      </c>
      <c r="H995" s="8">
        <f t="shared" si="201"/>
        <v>1.6624750834710895E-2</v>
      </c>
      <c r="I995" s="7">
        <f t="shared" si="199"/>
        <v>1.1673805235804573E-2</v>
      </c>
      <c r="J995" s="10">
        <f t="shared" si="202"/>
        <v>0.41252299964405675</v>
      </c>
      <c r="K995" s="10">
        <f t="shared" si="203"/>
        <v>0.17027611557863453</v>
      </c>
      <c r="AC995" s="12"/>
      <c r="AD995" s="13"/>
    </row>
    <row r="996" spans="1:30" x14ac:dyDescent="0.3">
      <c r="A996" s="17">
        <v>43924</v>
      </c>
      <c r="B996" s="18">
        <v>-3.8300482881384199E-2</v>
      </c>
      <c r="C996" s="8">
        <f t="shared" si="196"/>
        <v>-8.9500482881384208E-2</v>
      </c>
      <c r="D996" s="5">
        <f t="shared" si="197"/>
        <v>8.010336436000947E-3</v>
      </c>
      <c r="E996" s="5">
        <f t="shared" si="200"/>
        <v>1.1049728326613427E-3</v>
      </c>
      <c r="F996" s="5">
        <f>B$6+B$7*E993+B$8*(H995*100)^2</f>
        <v>2.5932497341286527</v>
      </c>
      <c r="G996" s="14">
        <v>3.976998902608174E-2</v>
      </c>
      <c r="H996" s="8">
        <f t="shared" si="201"/>
        <v>1.6103570207033756E-2</v>
      </c>
      <c r="I996" s="7">
        <f t="shared" si="199"/>
        <v>2.3666418819047984E-2</v>
      </c>
      <c r="J996" s="10">
        <f t="shared" si="202"/>
        <v>0.59508235729024717</v>
      </c>
      <c r="K996" s="10">
        <f t="shared" si="203"/>
        <v>0.565566422763919</v>
      </c>
      <c r="AC996" s="12"/>
      <c r="AD996" s="13"/>
    </row>
    <row r="997" spans="1:30" x14ac:dyDescent="0.3">
      <c r="A997" s="17">
        <v>43927</v>
      </c>
      <c r="B997" s="18">
        <v>6.3177727692155267E-2</v>
      </c>
      <c r="C997" s="8">
        <f t="shared" si="196"/>
        <v>1.1977727692155264E-2</v>
      </c>
      <c r="D997" s="5">
        <f t="shared" si="197"/>
        <v>1.4346596066742306E-4</v>
      </c>
      <c r="E997" s="5">
        <f t="shared" si="200"/>
        <v>8.010336436000947E-3</v>
      </c>
      <c r="F997" s="5">
        <f>B$6+B$7*E993+B$8*(H996*100)^2</f>
        <v>2.4365778191213328</v>
      </c>
      <c r="G997" s="14">
        <v>4.0570314861343715E-2</v>
      </c>
      <c r="H997" s="8">
        <f t="shared" si="201"/>
        <v>1.560954137417667E-2</v>
      </c>
      <c r="I997" s="7">
        <f t="shared" si="199"/>
        <v>2.4960773487167045E-2</v>
      </c>
      <c r="J997" s="10">
        <f t="shared" si="202"/>
        <v>0.61524722133596788</v>
      </c>
      <c r="K997" s="10">
        <f t="shared" si="203"/>
        <v>0.64391726360656287</v>
      </c>
      <c r="AC997" s="12"/>
      <c r="AD997" s="13"/>
    </row>
    <row r="998" spans="1:30" x14ac:dyDescent="0.3">
      <c r="A998" s="17">
        <v>43928</v>
      </c>
      <c r="B998" s="18">
        <v>3.038171335849511E-2</v>
      </c>
      <c r="C998" s="8">
        <f t="shared" si="196"/>
        <v>-2.0818286641504893E-2</v>
      </c>
      <c r="D998" s="5">
        <f t="shared" si="197"/>
        <v>4.3340105868786108E-4</v>
      </c>
      <c r="E998" s="5">
        <f t="shared" si="200"/>
        <v>1.4346596066742306E-4</v>
      </c>
      <c r="F998" s="5">
        <f>B$6+B$7*E993+B$8*(H997*100)^2</f>
        <v>2.2926746651871102</v>
      </c>
      <c r="G998" s="14">
        <v>5.484391495092189E-2</v>
      </c>
      <c r="H998" s="8">
        <f t="shared" si="201"/>
        <v>1.5141580714004434E-2</v>
      </c>
      <c r="I998" s="7">
        <f t="shared" si="199"/>
        <v>3.9702334236917457E-2</v>
      </c>
      <c r="J998" s="10">
        <f t="shared" si="202"/>
        <v>0.72391502817488207</v>
      </c>
      <c r="K998" s="10">
        <f t="shared" si="203"/>
        <v>1.3350266902503387</v>
      </c>
      <c r="AC998" s="12"/>
      <c r="AD998" s="13"/>
    </row>
    <row r="999" spans="1:30" x14ac:dyDescent="0.3">
      <c r="A999" s="17">
        <v>43929</v>
      </c>
      <c r="B999" s="18">
        <v>2.9256908229482369E-2</v>
      </c>
      <c r="C999" s="8">
        <f t="shared" si="196"/>
        <v>-2.1943091770517634E-2</v>
      </c>
      <c r="D999" s="5">
        <f t="shared" si="197"/>
        <v>4.8149927644935872E-4</v>
      </c>
      <c r="E999" s="5">
        <f t="shared" si="200"/>
        <v>4.3340105868786108E-4</v>
      </c>
      <c r="F999" s="5">
        <f>B$6+B$7*E993+B$8*(H998*100)^2</f>
        <v>2.1604996182985272</v>
      </c>
      <c r="G999" s="14">
        <v>1.9275396680190758E-2</v>
      </c>
      <c r="H999" s="8">
        <f t="shared" si="201"/>
        <v>1.4698638094389996E-2</v>
      </c>
      <c r="I999" s="7">
        <f t="shared" si="199"/>
        <v>4.5767585858007623E-3</v>
      </c>
      <c r="J999" s="10">
        <f t="shared" si="202"/>
        <v>0.2374404356878568</v>
      </c>
      <c r="K999" s="10">
        <f t="shared" si="203"/>
        <v>4.0298312721590346E-2</v>
      </c>
      <c r="AC999" s="12"/>
      <c r="AD999" s="13"/>
    </row>
    <row r="1000" spans="1:30" x14ac:dyDescent="0.3">
      <c r="A1000" s="17">
        <v>43930</v>
      </c>
      <c r="B1000" s="18">
        <v>-1.2066144716039355E-2</v>
      </c>
      <c r="C1000" s="8">
        <f t="shared" si="196"/>
        <v>-6.3266144716039363E-2</v>
      </c>
      <c r="D1000" s="5">
        <f t="shared" si="197"/>
        <v>4.0026050672308357E-3</v>
      </c>
      <c r="E1000" s="5">
        <f t="shared" si="200"/>
        <v>4.8149927644935872E-4</v>
      </c>
      <c r="F1000" s="5">
        <f>B$6+B$7*E993+B$8*(H999*100)^2</f>
        <v>2.0390968377313641</v>
      </c>
      <c r="G1000" s="14">
        <v>2.6963421160265857E-2</v>
      </c>
      <c r="H1000" s="8">
        <f t="shared" si="201"/>
        <v>1.427969480672246E-2</v>
      </c>
      <c r="I1000" s="7">
        <f t="shared" si="199"/>
        <v>1.2683726353543397E-2</v>
      </c>
      <c r="J1000" s="10">
        <f t="shared" si="202"/>
        <v>0.47040493408286532</v>
      </c>
      <c r="K1000" s="10">
        <f t="shared" si="203"/>
        <v>0.25259252360643725</v>
      </c>
      <c r="AC1000" s="12"/>
      <c r="AD1000" s="13"/>
    </row>
    <row r="1001" spans="1:30" x14ac:dyDescent="0.3">
      <c r="A1001" s="17">
        <v>43934</v>
      </c>
      <c r="B1001" s="18">
        <v>1.474617502568267E-2</v>
      </c>
      <c r="C1001" s="8">
        <f t="shared" si="196"/>
        <v>-3.6453824974317331E-2</v>
      </c>
      <c r="D1001" s="5">
        <f t="shared" si="197"/>
        <v>1.3288813552581619E-3</v>
      </c>
      <c r="E1001" s="5">
        <f t="shared" si="200"/>
        <v>4.0026050672308357E-3</v>
      </c>
      <c r="F1001" s="5">
        <f>B$6+B$7*E993+B$8*(H1000*100)^2</f>
        <v>1.9275883837804244</v>
      </c>
      <c r="G1001" s="14">
        <v>2.1802737012240173E-2</v>
      </c>
      <c r="H1001" s="8">
        <f t="shared" si="201"/>
        <v>1.3883761679676096E-2</v>
      </c>
      <c r="I1001" s="7">
        <f t="shared" si="199"/>
        <v>7.9189753325640769E-3</v>
      </c>
      <c r="J1001" s="10">
        <f t="shared" si="202"/>
        <v>0.36321014779558741</v>
      </c>
      <c r="K1001" s="10">
        <f t="shared" si="203"/>
        <v>0.11906120351624017</v>
      </c>
      <c r="AC1001" s="12"/>
      <c r="AD1001" s="13"/>
    </row>
    <row r="1002" spans="1:30" x14ac:dyDescent="0.3">
      <c r="A1002" s="17">
        <v>43935</v>
      </c>
      <c r="B1002" s="18">
        <v>1.3631363671893909E-2</v>
      </c>
      <c r="C1002" s="8">
        <f t="shared" si="196"/>
        <v>-3.7568636328106093E-2</v>
      </c>
      <c r="D1002" s="5">
        <f t="shared" si="197"/>
        <v>1.411402435553493E-3</v>
      </c>
      <c r="E1002" s="5">
        <f t="shared" si="200"/>
        <v>1.3288813552581619E-3</v>
      </c>
      <c r="F1002" s="5">
        <f>B$6+B$7*E993+B$8*(H1001*100)^2</f>
        <v>1.8251678688264861</v>
      </c>
      <c r="G1002" s="14">
        <v>2.6020371568193243E-2</v>
      </c>
      <c r="H1002" s="8">
        <f t="shared" si="201"/>
        <v>1.3509877382221076E-2</v>
      </c>
      <c r="I1002" s="7">
        <f t="shared" si="199"/>
        <v>1.2510494185972167E-2</v>
      </c>
      <c r="J1002" s="10">
        <f t="shared" si="202"/>
        <v>0.48079613902457613</v>
      </c>
      <c r="K1002" s="10">
        <f t="shared" si="203"/>
        <v>0.27056706172173461</v>
      </c>
      <c r="AC1002" s="12"/>
      <c r="AD1002" s="13"/>
    </row>
    <row r="1003" spans="1:30" x14ac:dyDescent="0.3">
      <c r="A1003" s="17">
        <v>43936</v>
      </c>
      <c r="B1003" s="18">
        <v>-1.3694788484970537E-2</v>
      </c>
      <c r="C1003" s="8">
        <f t="shared" si="196"/>
        <v>-6.4894788484970545E-2</v>
      </c>
      <c r="D1003" s="5">
        <f t="shared" si="197"/>
        <v>4.2113335725090656E-3</v>
      </c>
      <c r="E1003" s="5">
        <f t="shared" si="200"/>
        <v>1.411402435553493E-3</v>
      </c>
      <c r="F1003" s="5">
        <f t="shared" ref="F1003" si="206">B$6+B$7*E1003+B$8*(G1002*100)^2</f>
        <v>6.2734842922190817</v>
      </c>
      <c r="G1003" s="14">
        <v>2.165720187149224E-2</v>
      </c>
      <c r="H1003" s="8">
        <f t="shared" si="201"/>
        <v>2.5046924546177483E-2</v>
      </c>
      <c r="I1003" s="7">
        <f t="shared" si="199"/>
        <v>3.389722674685243E-3</v>
      </c>
      <c r="J1003" s="10">
        <f t="shared" si="202"/>
        <v>0.15651711125005466</v>
      </c>
      <c r="K1003" s="10">
        <f t="shared" si="203"/>
        <v>1.0078112436427977E-2</v>
      </c>
      <c r="AC1003" s="12"/>
      <c r="AD1003" s="13"/>
    </row>
    <row r="1004" spans="1:30" x14ac:dyDescent="0.3">
      <c r="A1004" s="17">
        <v>43937</v>
      </c>
      <c r="B1004" s="18">
        <v>-1.3010659581600748E-2</v>
      </c>
      <c r="C1004" s="8">
        <f t="shared" si="196"/>
        <v>-6.4210659581600743E-2</v>
      </c>
      <c r="D1004" s="5">
        <f t="shared" si="197"/>
        <v>4.123008803904215E-3</v>
      </c>
      <c r="E1004" s="5">
        <f t="shared" si="200"/>
        <v>4.2113335725090656E-3</v>
      </c>
      <c r="F1004" s="5">
        <f>B$6+B$7*E1003+B$8*(H1003*100)^2</f>
        <v>5.816885934439588</v>
      </c>
      <c r="G1004" s="14">
        <v>2.2836705942454964E-2</v>
      </c>
      <c r="H1004" s="8">
        <f t="shared" si="201"/>
        <v>2.4118221191538124E-2</v>
      </c>
      <c r="I1004" s="7">
        <f t="shared" si="199"/>
        <v>1.2815152490831608E-3</v>
      </c>
      <c r="J1004" s="10">
        <f t="shared" si="202"/>
        <v>5.6116466723019724E-2</v>
      </c>
      <c r="K1004" s="10">
        <f t="shared" si="203"/>
        <v>1.4637364262537478E-3</v>
      </c>
      <c r="AC1004" s="12"/>
      <c r="AD1004" s="13"/>
    </row>
    <row r="1005" spans="1:30" x14ac:dyDescent="0.3">
      <c r="A1005" s="17">
        <v>43938</v>
      </c>
      <c r="B1005" s="18">
        <v>1.5025601240757082E-2</v>
      </c>
      <c r="C1005" s="8">
        <f t="shared" si="196"/>
        <v>-3.6174398759242922E-2</v>
      </c>
      <c r="D1005" s="5">
        <f t="shared" si="197"/>
        <v>1.3085871255927159E-3</v>
      </c>
      <c r="E1005" s="5">
        <f t="shared" si="200"/>
        <v>4.123008803904215E-3</v>
      </c>
      <c r="F1005" s="5">
        <f>B$6+B$7*E1003+B$8*(H1004*100)^2</f>
        <v>5.3975003428191233</v>
      </c>
      <c r="G1005" s="14">
        <v>1.6750472200638501E-2</v>
      </c>
      <c r="H1005" s="8">
        <f t="shared" si="201"/>
        <v>2.3232521048777991E-2</v>
      </c>
      <c r="I1005" s="7">
        <f t="shared" si="199"/>
        <v>6.4820488481394899E-3</v>
      </c>
      <c r="J1005" s="10">
        <f t="shared" si="202"/>
        <v>0.38697708163071393</v>
      </c>
      <c r="K1005" s="10">
        <f t="shared" si="203"/>
        <v>4.8119064485193652E-2</v>
      </c>
      <c r="AC1005" s="12"/>
      <c r="AD1005" s="13"/>
    </row>
    <row r="1006" spans="1:30" x14ac:dyDescent="0.3">
      <c r="A1006" s="17">
        <v>43941</v>
      </c>
      <c r="B1006" s="18">
        <v>-2.152402786175305E-4</v>
      </c>
      <c r="C1006" s="8">
        <f t="shared" si="196"/>
        <v>-5.1415240278617533E-2</v>
      </c>
      <c r="D1006" s="5">
        <f t="shared" si="197"/>
        <v>2.6435269329079746E-3</v>
      </c>
      <c r="E1006" s="5">
        <f t="shared" si="200"/>
        <v>1.3085871255927159E-3</v>
      </c>
      <c r="F1006" s="5">
        <f>B$6+B$7*E1003+B$8*(H1005*100)^2</f>
        <v>5.0122946769157277</v>
      </c>
      <c r="G1006" s="14">
        <v>2.7480406061836889E-2</v>
      </c>
      <c r="H1006" s="8">
        <f t="shared" si="201"/>
        <v>2.2388154628990145E-2</v>
      </c>
      <c r="I1006" s="7">
        <f t="shared" si="199"/>
        <v>5.0922514328467436E-3</v>
      </c>
      <c r="J1006" s="10">
        <f t="shared" si="202"/>
        <v>0.18530481032150947</v>
      </c>
      <c r="K1006" s="10">
        <f t="shared" si="203"/>
        <v>2.2511696820447069E-2</v>
      </c>
      <c r="AC1006" s="12"/>
      <c r="AD1006" s="13"/>
    </row>
    <row r="1007" spans="1:30" x14ac:dyDescent="0.3">
      <c r="A1007" s="17">
        <v>43943</v>
      </c>
      <c r="B1007" s="18">
        <v>2.1471449943243136E-2</v>
      </c>
      <c r="C1007" s="8">
        <f t="shared" si="196"/>
        <v>-2.9728550056756866E-2</v>
      </c>
      <c r="D1007" s="5">
        <f t="shared" si="197"/>
        <v>8.8378668847709869E-4</v>
      </c>
      <c r="E1007" s="5">
        <f t="shared" si="200"/>
        <v>2.6435269329079746E-3</v>
      </c>
      <c r="F1007" s="5">
        <f>B$6+B$7*E1003+B$8*(H1006*100)^2</f>
        <v>4.6584832727834593</v>
      </c>
      <c r="G1007" s="14">
        <v>1.4556068708786228E-2</v>
      </c>
      <c r="H1007" s="8">
        <f t="shared" si="201"/>
        <v>2.1583519807444426E-2</v>
      </c>
      <c r="I1007" s="7">
        <f t="shared" si="199"/>
        <v>7.0274510986581985E-3</v>
      </c>
      <c r="J1007" s="10">
        <f t="shared" si="202"/>
        <v>0.48278496338893617</v>
      </c>
      <c r="K1007" s="10">
        <f t="shared" si="203"/>
        <v>6.8328674694484448E-2</v>
      </c>
      <c r="AC1007" s="12"/>
      <c r="AD1007" s="13"/>
    </row>
    <row r="1008" spans="1:30" x14ac:dyDescent="0.3">
      <c r="A1008" s="17">
        <v>43944</v>
      </c>
      <c r="B1008" s="18">
        <v>-1.2646713829393781E-2</v>
      </c>
      <c r="C1008" s="8">
        <f t="shared" si="196"/>
        <v>-6.3846713829393789E-2</v>
      </c>
      <c r="D1008" s="5">
        <f t="shared" si="197"/>
        <v>4.0764028668125044E-3</v>
      </c>
      <c r="E1008" s="5">
        <f t="shared" si="200"/>
        <v>8.8378668847709869E-4</v>
      </c>
      <c r="F1008" s="5">
        <f>B$6+B$7*E1003+B$8*(H1007*100)^2</f>
        <v>4.33350749808797</v>
      </c>
      <c r="G1008" s="14">
        <v>2.6154023119483692E-2</v>
      </c>
      <c r="H1008" s="8">
        <f t="shared" si="201"/>
        <v>2.0817078320667311E-2</v>
      </c>
      <c r="I1008" s="7">
        <f t="shared" si="199"/>
        <v>5.3369447988163808E-3</v>
      </c>
      <c r="J1008" s="10">
        <f t="shared" si="202"/>
        <v>0.20405827334612137</v>
      </c>
      <c r="K1008" s="10">
        <f t="shared" si="203"/>
        <v>2.8144079728785965E-2</v>
      </c>
      <c r="AC1008" s="12"/>
      <c r="AD1008" s="13"/>
    </row>
    <row r="1009" spans="1:30" x14ac:dyDescent="0.3">
      <c r="A1009" s="17">
        <v>43945</v>
      </c>
      <c r="B1009" s="18">
        <v>-5.6039021338398096E-2</v>
      </c>
      <c r="C1009" s="8">
        <f t="shared" si="196"/>
        <v>-0.10723902133839811</v>
      </c>
      <c r="D1009" s="5">
        <f t="shared" si="197"/>
        <v>1.1500207697617405E-2</v>
      </c>
      <c r="E1009" s="5">
        <f t="shared" si="200"/>
        <v>4.0764028668125044E-3</v>
      </c>
      <c r="F1009" s="5">
        <f>B$6+B$7*E1003+B$8*(H1008*100)^2</f>
        <v>4.0350172490301626</v>
      </c>
      <c r="G1009" s="14">
        <v>6.5541242176953257E-2</v>
      </c>
      <c r="H1009" s="8">
        <f t="shared" si="201"/>
        <v>2.0087352361698053E-2</v>
      </c>
      <c r="I1009" s="7">
        <f t="shared" si="199"/>
        <v>4.5453889815255208E-2</v>
      </c>
      <c r="J1009" s="10">
        <f t="shared" si="202"/>
        <v>0.69351584293345125</v>
      </c>
      <c r="K1009" s="10">
        <f t="shared" si="203"/>
        <v>1.0802221800184908</v>
      </c>
      <c r="AC1009" s="12"/>
      <c r="AD1009" s="13"/>
    </row>
    <row r="1010" spans="1:30" x14ac:dyDescent="0.3">
      <c r="A1010" s="17">
        <v>43948</v>
      </c>
      <c r="B1010" s="18">
        <v>3.7876507785626186E-2</v>
      </c>
      <c r="C1010" s="8">
        <f t="shared" si="196"/>
        <v>-1.3323492214373817E-2</v>
      </c>
      <c r="D1010" s="5">
        <f t="shared" si="197"/>
        <v>1.775154447864797E-4</v>
      </c>
      <c r="E1010" s="5">
        <f t="shared" si="200"/>
        <v>1.1500207697617405E-2</v>
      </c>
      <c r="F1010" s="5">
        <f>B$6+B$7*E1003+B$8*(H1009*100)^2</f>
        <v>3.7608539552705675</v>
      </c>
      <c r="G1010" s="14">
        <v>1.8951096298955302E-2</v>
      </c>
      <c r="H1010" s="8">
        <f t="shared" si="201"/>
        <v>1.9392921273677588E-2</v>
      </c>
      <c r="I1010" s="7">
        <f t="shared" si="199"/>
        <v>4.4182497472228591E-4</v>
      </c>
      <c r="J1010" s="10">
        <f t="shared" si="202"/>
        <v>2.3313953332960581E-2</v>
      </c>
      <c r="K1010" s="10">
        <f t="shared" si="203"/>
        <v>2.6353835694425953E-4</v>
      </c>
      <c r="AC1010" s="12"/>
      <c r="AD1010" s="13"/>
    </row>
    <row r="1011" spans="1:30" x14ac:dyDescent="0.3">
      <c r="A1011" s="17">
        <v>43949</v>
      </c>
      <c r="B1011" s="18">
        <v>3.8525362678965787E-2</v>
      </c>
      <c r="C1011" s="8">
        <f t="shared" si="196"/>
        <v>-1.2674637321034216E-2</v>
      </c>
      <c r="D1011" s="5">
        <f t="shared" si="197"/>
        <v>1.6064643121975339E-4</v>
      </c>
      <c r="E1011" s="5">
        <f t="shared" si="200"/>
        <v>1.775154447864797E-4</v>
      </c>
      <c r="F1011" s="5">
        <f>B$6+B$7*E1003+B$8*(H1010*100)^2</f>
        <v>3.5090349699523786</v>
      </c>
      <c r="G1011" s="14">
        <v>1.6221155584806635E-2</v>
      </c>
      <c r="H1011" s="8">
        <f t="shared" si="201"/>
        <v>1.8732418343482451E-2</v>
      </c>
      <c r="I1011" s="7">
        <f t="shared" si="199"/>
        <v>2.5112627586758168E-3</v>
      </c>
      <c r="J1011" s="10">
        <f t="shared" si="202"/>
        <v>0.15481404796018128</v>
      </c>
      <c r="K1011" s="10">
        <f t="shared" si="203"/>
        <v>9.8796135418039999E-3</v>
      </c>
      <c r="AC1011" s="12"/>
      <c r="AD1011" s="13"/>
    </row>
    <row r="1012" spans="1:30" x14ac:dyDescent="0.3">
      <c r="A1012" s="17">
        <v>43950</v>
      </c>
      <c r="B1012" s="18">
        <v>2.260512223674991E-2</v>
      </c>
      <c r="C1012" s="8">
        <f t="shared" si="196"/>
        <v>-2.8594877763250093E-2</v>
      </c>
      <c r="D1012" s="5">
        <f t="shared" si="197"/>
        <v>8.1766703429521467E-4</v>
      </c>
      <c r="E1012" s="5">
        <f t="shared" si="200"/>
        <v>1.6064643121975339E-4</v>
      </c>
      <c r="F1012" s="5">
        <f>B$6+B$7*E1003+B$8*(H1011*100)^2</f>
        <v>3.2777392319376215</v>
      </c>
      <c r="G1012" s="14">
        <v>1.3979527211805481E-2</v>
      </c>
      <c r="H1012" s="8">
        <f t="shared" si="201"/>
        <v>1.8104527698721173E-2</v>
      </c>
      <c r="I1012" s="7">
        <f t="shared" si="199"/>
        <v>4.125000486915692E-3</v>
      </c>
      <c r="J1012" s="10">
        <f t="shared" si="202"/>
        <v>0.29507439160261417</v>
      </c>
      <c r="K1012" s="10">
        <f t="shared" si="203"/>
        <v>3.0724554234711432E-2</v>
      </c>
      <c r="AC1012" s="12"/>
      <c r="AD1012" s="13"/>
    </row>
    <row r="1013" spans="1:30" x14ac:dyDescent="0.3">
      <c r="A1013" s="17">
        <v>43951</v>
      </c>
      <c r="B1013" s="18">
        <v>-3.2567013566027612E-2</v>
      </c>
      <c r="C1013" s="8">
        <f t="shared" si="196"/>
        <v>-8.3767013566027615E-2</v>
      </c>
      <c r="D1013" s="5">
        <f t="shared" si="197"/>
        <v>7.0169125617710543E-3</v>
      </c>
      <c r="E1013" s="5">
        <f t="shared" si="200"/>
        <v>8.1766703429521467E-4</v>
      </c>
      <c r="F1013" s="5">
        <f t="shared" ref="F1013" si="207">B$6+B$7*E1013+B$8*(G1012*100)^2</f>
        <v>1.8496511523112293</v>
      </c>
      <c r="G1013" s="14">
        <v>1.6909828679048406E-2</v>
      </c>
      <c r="H1013" s="8">
        <f t="shared" si="201"/>
        <v>1.3600188058667534E-2</v>
      </c>
      <c r="I1013" s="7">
        <f t="shared" si="199"/>
        <v>3.3096406203808725E-3</v>
      </c>
      <c r="J1013" s="10">
        <f t="shared" si="202"/>
        <v>0.19572289484408431</v>
      </c>
      <c r="K1013" s="10">
        <f t="shared" si="203"/>
        <v>2.5541151898074377E-2</v>
      </c>
      <c r="AC1013" s="12"/>
      <c r="AD1013" s="13"/>
    </row>
    <row r="1014" spans="1:30" x14ac:dyDescent="0.3">
      <c r="A1014" s="17">
        <v>43955</v>
      </c>
      <c r="B1014" s="18">
        <v>-2.0454716739036261E-2</v>
      </c>
      <c r="C1014" s="8">
        <f t="shared" si="196"/>
        <v>-7.1654716739036256E-2</v>
      </c>
      <c r="D1014" s="5">
        <f t="shared" si="197"/>
        <v>5.1343984309515228E-3</v>
      </c>
      <c r="E1014" s="5">
        <f t="shared" si="200"/>
        <v>7.0169125617710543E-3</v>
      </c>
      <c r="F1014" s="5">
        <f>B$6+B$7*E1013+B$8*(H1013*100)^2</f>
        <v>1.7535570776214662</v>
      </c>
      <c r="G1014" s="14">
        <v>2.3434136334597504E-2</v>
      </c>
      <c r="H1014" s="8">
        <f t="shared" si="201"/>
        <v>1.3242194220073446E-2</v>
      </c>
      <c r="I1014" s="7">
        <f t="shared" si="199"/>
        <v>1.0191942114524058E-2</v>
      </c>
      <c r="J1014" s="10">
        <f t="shared" si="202"/>
        <v>0.43491861483612515</v>
      </c>
      <c r="K1014" s="10">
        <f t="shared" si="203"/>
        <v>0.19887108138714016</v>
      </c>
      <c r="AC1014" s="12"/>
      <c r="AD1014" s="13"/>
    </row>
    <row r="1015" spans="1:30" x14ac:dyDescent="0.3">
      <c r="A1015" s="17">
        <v>43956</v>
      </c>
      <c r="B1015" s="18">
        <v>7.5151761682704767E-3</v>
      </c>
      <c r="C1015" s="8">
        <f t="shared" si="196"/>
        <v>-4.3684823831729523E-2</v>
      </c>
      <c r="D1015" s="5">
        <f t="shared" si="197"/>
        <v>1.9083638332092437E-3</v>
      </c>
      <c r="E1015" s="5">
        <f t="shared" si="200"/>
        <v>5.1343984309515228E-3</v>
      </c>
      <c r="F1015" s="5">
        <f>B$6+B$7*E1013+B$8*(H1014*100)^2</f>
        <v>1.6652946700189182</v>
      </c>
      <c r="G1015" s="14">
        <v>2.1698446159741321E-2</v>
      </c>
      <c r="H1015" s="8">
        <f t="shared" si="201"/>
        <v>1.2904629673178996E-2</v>
      </c>
      <c r="I1015" s="7">
        <f t="shared" si="199"/>
        <v>8.7938164865623246E-3</v>
      </c>
      <c r="J1015" s="10">
        <f t="shared" si="202"/>
        <v>0.40527401924650813</v>
      </c>
      <c r="K1015" s="10">
        <f t="shared" si="203"/>
        <v>0.16179212047368008</v>
      </c>
      <c r="AC1015" s="12"/>
      <c r="AD1015" s="13"/>
    </row>
    <row r="1016" spans="1:30" x14ac:dyDescent="0.3">
      <c r="A1016" s="17">
        <v>43957</v>
      </c>
      <c r="B1016" s="18">
        <v>-5.1345241638270965E-3</v>
      </c>
      <c r="C1016" s="8">
        <f t="shared" si="196"/>
        <v>-5.6334524163827102E-2</v>
      </c>
      <c r="D1016" s="5">
        <f t="shared" si="197"/>
        <v>3.1735786127648196E-3</v>
      </c>
      <c r="E1016" s="5">
        <f t="shared" si="200"/>
        <v>1.9083638332092437E-3</v>
      </c>
      <c r="F1016" s="5">
        <f>B$6+B$7*E1013+B$8*(H1015*100)^2</f>
        <v>1.5842256486359783</v>
      </c>
      <c r="G1016" s="14">
        <v>1.633699335329681E-2</v>
      </c>
      <c r="H1016" s="8">
        <f t="shared" si="201"/>
        <v>1.2586602594171225E-2</v>
      </c>
      <c r="I1016" s="7">
        <f t="shared" si="199"/>
        <v>3.7503907591255846E-3</v>
      </c>
      <c r="J1016" s="10">
        <f t="shared" si="202"/>
        <v>0.22956431933472965</v>
      </c>
      <c r="K1016" s="10">
        <f t="shared" si="203"/>
        <v>3.7167779213485685E-2</v>
      </c>
      <c r="AC1016" s="12"/>
      <c r="AD1016" s="13"/>
    </row>
    <row r="1017" spans="1:30" x14ac:dyDescent="0.3">
      <c r="A1017" s="17">
        <v>43958</v>
      </c>
      <c r="B1017" s="18">
        <v>-1.2024345966588173E-2</v>
      </c>
      <c r="C1017" s="8">
        <f t="shared" si="196"/>
        <v>-6.3224345966588172E-2</v>
      </c>
      <c r="D1017" s="5">
        <f t="shared" si="197"/>
        <v>3.9973179229028342E-3</v>
      </c>
      <c r="E1017" s="5">
        <f t="shared" si="200"/>
        <v>3.1735786127648196E-3</v>
      </c>
      <c r="F1017" s="5">
        <f>B$6+B$7*E1013+B$8*(H1016*100)^2</f>
        <v>1.5097637524957477</v>
      </c>
      <c r="G1017" s="14">
        <v>1.7042168734711503E-2</v>
      </c>
      <c r="H1017" s="8">
        <f t="shared" si="201"/>
        <v>1.2287244412380459E-2</v>
      </c>
      <c r="I1017" s="7">
        <f t="shared" si="199"/>
        <v>4.7549243223310445E-3</v>
      </c>
      <c r="J1017" s="10">
        <f t="shared" si="202"/>
        <v>0.27900934419492107</v>
      </c>
      <c r="K1017" s="10">
        <f t="shared" si="203"/>
        <v>5.9851425516303181E-2</v>
      </c>
      <c r="AC1017" s="12"/>
      <c r="AD1017" s="13"/>
    </row>
    <row r="1018" spans="1:30" x14ac:dyDescent="0.3">
      <c r="A1018" s="17">
        <v>43959</v>
      </c>
      <c r="B1018" s="18">
        <v>2.7075437552727288E-2</v>
      </c>
      <c r="C1018" s="8">
        <f t="shared" si="196"/>
        <v>-2.4124562447272714E-2</v>
      </c>
      <c r="D1018" s="5">
        <f t="shared" si="197"/>
        <v>5.8199451327236088E-4</v>
      </c>
      <c r="E1018" s="5">
        <f t="shared" si="200"/>
        <v>3.9973179229028342E-3</v>
      </c>
      <c r="F1018" s="5">
        <f>B$6+B$7*E1013+B$8*(H1017*100)^2</f>
        <v>1.4413705008909461</v>
      </c>
      <c r="G1018" s="14">
        <v>1.4073202327789443E-2</v>
      </c>
      <c r="H1018" s="8">
        <f t="shared" si="201"/>
        <v>1.2005709062320917E-2</v>
      </c>
      <c r="I1018" s="7">
        <f t="shared" si="199"/>
        <v>2.0674932654685257E-3</v>
      </c>
      <c r="J1018" s="10">
        <f t="shared" si="202"/>
        <v>0.14690993686532741</v>
      </c>
      <c r="K1018" s="10">
        <f t="shared" si="203"/>
        <v>1.3319022961486349E-2</v>
      </c>
      <c r="AC1018" s="12"/>
      <c r="AD1018" s="13"/>
    </row>
    <row r="1019" spans="1:30" x14ac:dyDescent="0.3">
      <c r="A1019" s="17">
        <v>43962</v>
      </c>
      <c r="B1019" s="18">
        <v>-1.5038443684741925E-2</v>
      </c>
      <c r="C1019" s="8">
        <f t="shared" si="196"/>
        <v>-6.6238443684741924E-2</v>
      </c>
      <c r="D1019" s="5">
        <f t="shared" si="197"/>
        <v>4.3875314217767273E-3</v>
      </c>
      <c r="E1019" s="5">
        <f t="shared" si="200"/>
        <v>5.8199451327236088E-4</v>
      </c>
      <c r="F1019" s="5">
        <f>B$6+B$7*E1013+B$8*(H1018*100)^2</f>
        <v>1.3785512992919358</v>
      </c>
      <c r="G1019" s="14">
        <v>1.2101909609431598E-2</v>
      </c>
      <c r="H1019" s="8">
        <f t="shared" si="201"/>
        <v>1.174117242566489E-2</v>
      </c>
      <c r="I1019" s="7">
        <f t="shared" si="199"/>
        <v>3.6073718376670831E-4</v>
      </c>
      <c r="J1019" s="10">
        <f t="shared" si="202"/>
        <v>2.9808286081195692E-2</v>
      </c>
      <c r="K1019" s="10">
        <f t="shared" si="203"/>
        <v>4.6253562424203309E-4</v>
      </c>
      <c r="AC1019" s="12"/>
      <c r="AD1019" s="13"/>
    </row>
    <row r="1020" spans="1:30" x14ac:dyDescent="0.3">
      <c r="A1020" s="17">
        <v>43963</v>
      </c>
      <c r="B1020" s="18">
        <v>-1.5203845884181427E-2</v>
      </c>
      <c r="C1020" s="8">
        <f t="shared" si="196"/>
        <v>-6.6403845884181426E-2</v>
      </c>
      <c r="D1020" s="5">
        <f t="shared" si="197"/>
        <v>4.4094707482101184E-3</v>
      </c>
      <c r="E1020" s="5">
        <f t="shared" si="200"/>
        <v>4.3875314217767273E-3</v>
      </c>
      <c r="F1020" s="5">
        <f>B$6+B$7*E1013+B$8*(H1019*100)^2</f>
        <v>1.3208518626232446</v>
      </c>
      <c r="G1020" s="14">
        <v>2.14996674222915E-2</v>
      </c>
      <c r="H1020" s="8">
        <f t="shared" si="201"/>
        <v>1.1492831951365358E-2</v>
      </c>
      <c r="I1020" s="7">
        <f t="shared" si="199"/>
        <v>1.0006835470926142E-2</v>
      </c>
      <c r="J1020" s="10">
        <f t="shared" si="202"/>
        <v>0.46544140773781251</v>
      </c>
      <c r="K1020" s="10">
        <f t="shared" si="203"/>
        <v>0.24438838856436895</v>
      </c>
      <c r="AC1020" s="12"/>
      <c r="AD1020" s="13"/>
    </row>
    <row r="1021" spans="1:30" x14ac:dyDescent="0.3">
      <c r="A1021" s="17">
        <v>43964</v>
      </c>
      <c r="B1021" s="18">
        <v>-1.2849838575192552E-3</v>
      </c>
      <c r="C1021" s="8">
        <f t="shared" si="196"/>
        <v>-5.2484983857519256E-2</v>
      </c>
      <c r="D1021" s="5">
        <f t="shared" si="197"/>
        <v>2.754673530524057E-3</v>
      </c>
      <c r="E1021" s="5">
        <f t="shared" si="200"/>
        <v>4.4094707482101184E-3</v>
      </c>
      <c r="F1021" s="5">
        <f>B$6+B$7*E1013+B$8*(H1020*100)^2</f>
        <v>1.2678549300430522</v>
      </c>
      <c r="G1021" s="14">
        <v>1.5105850995134515E-2</v>
      </c>
      <c r="H1021" s="8">
        <f t="shared" si="201"/>
        <v>1.1259906438523599E-2</v>
      </c>
      <c r="I1021" s="7">
        <f t="shared" si="199"/>
        <v>3.8459445566109158E-3</v>
      </c>
      <c r="J1021" s="10">
        <f t="shared" si="202"/>
        <v>0.25459966193560801</v>
      </c>
      <c r="K1021" s="10">
        <f t="shared" si="203"/>
        <v>4.7727130829752884E-2</v>
      </c>
      <c r="AC1021" s="12"/>
      <c r="AD1021" s="13"/>
    </row>
    <row r="1022" spans="1:30" x14ac:dyDescent="0.3">
      <c r="A1022" s="17">
        <v>43965</v>
      </c>
      <c r="B1022" s="18">
        <v>1.5805614046711877E-2</v>
      </c>
      <c r="C1022" s="8">
        <f t="shared" si="196"/>
        <v>-3.5394385953288129E-2</v>
      </c>
      <c r="D1022" s="5">
        <f t="shared" si="197"/>
        <v>1.25276255701032E-3</v>
      </c>
      <c r="E1022" s="5">
        <f t="shared" si="200"/>
        <v>2.754673530524057E-3</v>
      </c>
      <c r="F1022" s="5">
        <f>B$6+B$7*E1013+B$8*(H1021*100)^2</f>
        <v>1.219177247468145</v>
      </c>
      <c r="G1022" s="14">
        <v>3.203045772850948E-2</v>
      </c>
      <c r="H1022" s="8">
        <f t="shared" si="201"/>
        <v>1.1041635963335074E-2</v>
      </c>
      <c r="I1022" s="7">
        <f t="shared" si="199"/>
        <v>2.0988821765174408E-2</v>
      </c>
      <c r="J1022" s="10">
        <f t="shared" si="202"/>
        <v>0.65527698489593555</v>
      </c>
      <c r="K1022" s="10">
        <f t="shared" si="203"/>
        <v>0.83586567057015193</v>
      </c>
      <c r="AC1022" s="12"/>
      <c r="AD1022" s="13"/>
    </row>
    <row r="1023" spans="1:30" x14ac:dyDescent="0.3">
      <c r="A1023" s="17">
        <v>43966</v>
      </c>
      <c r="B1023" s="18">
        <v>-1.8573933385740676E-2</v>
      </c>
      <c r="C1023" s="8">
        <f t="shared" si="196"/>
        <v>-6.9773933385740672E-2</v>
      </c>
      <c r="D1023" s="5">
        <f t="shared" si="197"/>
        <v>4.8684017801177764E-3</v>
      </c>
      <c r="E1023" s="5">
        <f t="shared" si="200"/>
        <v>1.25276255701032E-3</v>
      </c>
      <c r="F1023" s="5">
        <f t="shared" ref="F1023" si="208">B$6+B$7*E1023+B$8*(G1022*100)^2</f>
        <v>9.4780332191617536</v>
      </c>
      <c r="G1023" s="14">
        <v>1.4923123863772148E-2</v>
      </c>
      <c r="H1023" s="8">
        <f t="shared" si="201"/>
        <v>3.0786414567405787E-2</v>
      </c>
      <c r="I1023" s="7">
        <f t="shared" si="199"/>
        <v>1.586329070363364E-2</v>
      </c>
      <c r="J1023" s="10">
        <f t="shared" si="202"/>
        <v>1.0630006725430907</v>
      </c>
      <c r="K1023" s="10">
        <f t="shared" si="203"/>
        <v>0.20889237637734537</v>
      </c>
      <c r="AC1023" s="12"/>
      <c r="AD1023" s="13"/>
    </row>
    <row r="1024" spans="1:30" x14ac:dyDescent="0.3">
      <c r="A1024" s="17">
        <v>43969</v>
      </c>
      <c r="B1024" s="18">
        <v>4.5828202917345469E-2</v>
      </c>
      <c r="C1024" s="8">
        <f t="shared" si="196"/>
        <v>-5.3717970826545336E-3</v>
      </c>
      <c r="D1024" s="5">
        <f t="shared" si="197"/>
        <v>2.8856203897215758E-5</v>
      </c>
      <c r="E1024" s="5">
        <f t="shared" si="200"/>
        <v>4.8684017801177764E-3</v>
      </c>
      <c r="F1024" s="5">
        <f>B$6+B$7*E1023+B$8*(H1023*100)^2</f>
        <v>8.7602539391562306</v>
      </c>
      <c r="G1024" s="14">
        <v>2.0474055782390511E-2</v>
      </c>
      <c r="H1024" s="8">
        <f t="shared" si="201"/>
        <v>2.9597726161237844E-2</v>
      </c>
      <c r="I1024" s="7">
        <f t="shared" si="199"/>
        <v>9.1236703788473324E-3</v>
      </c>
      <c r="J1024" s="10">
        <f t="shared" si="202"/>
        <v>0.44562105700105065</v>
      </c>
      <c r="K1024" s="10">
        <f t="shared" si="203"/>
        <v>6.0283239203654748E-2</v>
      </c>
      <c r="AC1024" s="12"/>
      <c r="AD1024" s="13"/>
    </row>
    <row r="1025" spans="1:30" x14ac:dyDescent="0.3">
      <c r="A1025" s="17">
        <v>43970</v>
      </c>
      <c r="B1025" s="18">
        <v>-5.5824668244365463E-3</v>
      </c>
      <c r="C1025" s="8">
        <f t="shared" si="196"/>
        <v>-5.678246682443655E-2</v>
      </c>
      <c r="D1025" s="5">
        <f t="shared" si="197"/>
        <v>3.2242485386682375E-3</v>
      </c>
      <c r="E1025" s="5">
        <f t="shared" si="200"/>
        <v>2.8856203897215758E-5</v>
      </c>
      <c r="F1025" s="5">
        <f>B$6+B$7*E1023+B$8*(H1024*100)^2</f>
        <v>8.1009736704711575</v>
      </c>
      <c r="G1025" s="14">
        <v>1.3837323235743592E-2</v>
      </c>
      <c r="H1025" s="8">
        <f t="shared" si="201"/>
        <v>2.8462209454768544E-2</v>
      </c>
      <c r="I1025" s="7">
        <f t="shared" si="199"/>
        <v>1.4624886219024953E-2</v>
      </c>
      <c r="J1025" s="10">
        <f t="shared" si="202"/>
        <v>1.0569158478026288</v>
      </c>
      <c r="K1025" s="10">
        <f t="shared" si="203"/>
        <v>0.20737245992415088</v>
      </c>
      <c r="AC1025" s="12"/>
      <c r="AD1025" s="13"/>
    </row>
    <row r="1026" spans="1:30" x14ac:dyDescent="0.3">
      <c r="A1026" s="17">
        <v>43971</v>
      </c>
      <c r="B1026" s="18">
        <v>7.1208055991915965E-3</v>
      </c>
      <c r="C1026" s="8">
        <f t="shared" si="196"/>
        <v>-4.4079194400808402E-2</v>
      </c>
      <c r="D1026" s="5">
        <f t="shared" si="197"/>
        <v>1.9429753790242588E-3</v>
      </c>
      <c r="E1026" s="5">
        <f t="shared" si="200"/>
        <v>3.2242485386682375E-3</v>
      </c>
      <c r="F1026" s="5">
        <f>B$6+B$7*E1023+B$8*(H1025*100)^2</f>
        <v>7.4954247436839196</v>
      </c>
      <c r="G1026" s="14">
        <v>1.4136023435358865E-2</v>
      </c>
      <c r="H1026" s="8">
        <f t="shared" si="201"/>
        <v>2.7377773363960623E-2</v>
      </c>
      <c r="I1026" s="7">
        <f t="shared" si="199"/>
        <v>1.3241749928601759E-2</v>
      </c>
      <c r="J1026" s="10">
        <f t="shared" si="202"/>
        <v>0.9367379722560284</v>
      </c>
      <c r="K1026" s="10">
        <f t="shared" si="203"/>
        <v>0.17733720831176747</v>
      </c>
      <c r="AC1026" s="12"/>
      <c r="AD1026" s="13"/>
    </row>
    <row r="1027" spans="1:30" x14ac:dyDescent="0.3">
      <c r="A1027" s="17">
        <v>43972</v>
      </c>
      <c r="B1027" s="18">
        <v>2.078616451580086E-2</v>
      </c>
      <c r="C1027" s="8">
        <f t="shared" si="196"/>
        <v>-3.0413835484199143E-2</v>
      </c>
      <c r="D1027" s="5">
        <f t="shared" si="197"/>
        <v>9.2500138885993086E-4</v>
      </c>
      <c r="E1027" s="5">
        <f t="shared" si="200"/>
        <v>1.9429753790242588E-3</v>
      </c>
      <c r="F1027" s="5">
        <f>B$6+B$7*E1023+B$8*(H1026*100)^2</f>
        <v>6.9392280544298393</v>
      </c>
      <c r="G1027" s="14">
        <v>1.1548018424672282E-2</v>
      </c>
      <c r="H1027" s="8">
        <f t="shared" si="201"/>
        <v>2.6342414571238225E-2</v>
      </c>
      <c r="I1027" s="7">
        <f t="shared" si="199"/>
        <v>1.4794396146565943E-2</v>
      </c>
      <c r="J1027" s="10">
        <f t="shared" si="202"/>
        <v>1.2811198945576492</v>
      </c>
      <c r="K1027" s="10">
        <f t="shared" si="203"/>
        <v>0.26304767056694645</v>
      </c>
      <c r="AC1027" s="12"/>
      <c r="AD1027" s="13"/>
    </row>
    <row r="1028" spans="1:30" x14ac:dyDescent="0.3">
      <c r="A1028" s="17">
        <v>43973</v>
      </c>
      <c r="B1028" s="18">
        <v>-1.0339075150753595E-2</v>
      </c>
      <c r="C1028" s="8">
        <f t="shared" si="196"/>
        <v>-6.1539075150753596E-2</v>
      </c>
      <c r="D1028" s="5">
        <f t="shared" si="197"/>
        <v>3.7870577704100985E-3</v>
      </c>
      <c r="E1028" s="5">
        <f t="shared" si="200"/>
        <v>9.2500138885993086E-4</v>
      </c>
      <c r="F1028" s="5">
        <f>B$6+B$7*E1023+B$8*(H1027*100)^2</f>
        <v>6.4283613953499676</v>
      </c>
      <c r="G1028" s="14">
        <v>1.0111827278669413E-2</v>
      </c>
      <c r="H1028" s="8">
        <f t="shared" si="201"/>
        <v>2.5354213447373923E-2</v>
      </c>
      <c r="I1028" s="7">
        <f t="shared" si="199"/>
        <v>1.5242386168704511E-2</v>
      </c>
      <c r="J1028" s="10">
        <f t="shared" si="202"/>
        <v>1.5073819744585486</v>
      </c>
      <c r="K1028" s="10">
        <f t="shared" si="203"/>
        <v>0.31806153214246269</v>
      </c>
      <c r="AC1028" s="12"/>
      <c r="AD1028" s="13"/>
    </row>
    <row r="1029" spans="1:30" x14ac:dyDescent="0.3">
      <c r="A1029" s="17">
        <v>43976</v>
      </c>
      <c r="B1029" s="18">
        <v>4.159421280297862E-2</v>
      </c>
      <c r="C1029" s="8">
        <f t="shared" si="196"/>
        <v>-9.6057871970213829E-3</v>
      </c>
      <c r="D1029" s="5">
        <f t="shared" si="197"/>
        <v>9.2271147674459912E-5</v>
      </c>
      <c r="E1029" s="5">
        <f t="shared" si="200"/>
        <v>3.7870577704100985E-3</v>
      </c>
      <c r="F1029" s="5">
        <f>B$6+B$7*E1023+B$8*(H1028*100)^2</f>
        <v>5.9591303689851038</v>
      </c>
      <c r="G1029" s="14">
        <v>1.8512499347758605E-2</v>
      </c>
      <c r="H1029" s="8">
        <f t="shared" si="201"/>
        <v>2.4411330092776806E-2</v>
      </c>
      <c r="I1029" s="7">
        <f t="shared" si="199"/>
        <v>5.8988307450182006E-3</v>
      </c>
      <c r="J1029" s="10">
        <f t="shared" si="202"/>
        <v>0.31864042959344652</v>
      </c>
      <c r="K1029" s="10">
        <f t="shared" si="203"/>
        <v>3.4958076353664769E-2</v>
      </c>
      <c r="AC1029" s="12"/>
      <c r="AD1029" s="13"/>
    </row>
    <row r="1030" spans="1:30" x14ac:dyDescent="0.3">
      <c r="A1030" s="17">
        <v>43977</v>
      </c>
      <c r="B1030" s="18">
        <v>-2.2672566568962241E-3</v>
      </c>
      <c r="C1030" s="8">
        <f t="shared" si="196"/>
        <v>-5.346725665689623E-2</v>
      </c>
      <c r="D1030" s="5">
        <f t="shared" si="197"/>
        <v>2.8587475344144142E-3</v>
      </c>
      <c r="E1030" s="5">
        <f t="shared" si="200"/>
        <v>9.2271147674459912E-5</v>
      </c>
      <c r="F1030" s="5">
        <f>B$6+B$7*E1023+B$8*(H1029*100)^2</f>
        <v>5.5281416712689779</v>
      </c>
      <c r="G1030" s="14">
        <v>1.8923595503102027E-2</v>
      </c>
      <c r="H1030" s="8">
        <f t="shared" si="201"/>
        <v>2.3512000491810511E-2</v>
      </c>
      <c r="I1030" s="7">
        <f t="shared" si="199"/>
        <v>4.5884049887084839E-3</v>
      </c>
      <c r="J1030" s="10">
        <f t="shared" si="202"/>
        <v>0.24247004159206084</v>
      </c>
      <c r="K1030" s="10">
        <f t="shared" si="203"/>
        <v>2.1949747163277245E-2</v>
      </c>
      <c r="AC1030" s="12"/>
      <c r="AD1030" s="13"/>
    </row>
    <row r="1031" spans="1:30" x14ac:dyDescent="0.3">
      <c r="A1031" s="17">
        <v>43978</v>
      </c>
      <c r="B1031" s="18">
        <v>2.8569252664938861E-2</v>
      </c>
      <c r="C1031" s="8">
        <f t="shared" si="196"/>
        <v>-2.2630747335061142E-2</v>
      </c>
      <c r="D1031" s="5">
        <f t="shared" si="197"/>
        <v>5.1215072494337698E-4</v>
      </c>
      <c r="E1031" s="5">
        <f t="shared" si="200"/>
        <v>2.8587475344144142E-3</v>
      </c>
      <c r="F1031" s="5">
        <f>B$6+B$7*E1023+B$8*(H1030*100)^2</f>
        <v>5.1322785524167154</v>
      </c>
      <c r="G1031" s="14">
        <v>1.089082763481068E-2</v>
      </c>
      <c r="H1031" s="8">
        <f t="shared" si="201"/>
        <v>2.2654532774737852E-2</v>
      </c>
      <c r="I1031" s="7">
        <f t="shared" si="199"/>
        <v>1.1763705139927172E-2</v>
      </c>
      <c r="J1031" s="10">
        <f t="shared" si="202"/>
        <v>1.0801479496678918</v>
      </c>
      <c r="K1031" s="10">
        <f t="shared" si="203"/>
        <v>0.21317405708696668</v>
      </c>
      <c r="AC1031" s="12"/>
      <c r="AD1031" s="13"/>
    </row>
    <row r="1032" spans="1:30" x14ac:dyDescent="0.3">
      <c r="A1032" s="17">
        <v>43979</v>
      </c>
      <c r="B1032" s="18">
        <v>-1.1401249891127839E-2</v>
      </c>
      <c r="C1032" s="8">
        <f t="shared" si="196"/>
        <v>-6.2601249891127836E-2</v>
      </c>
      <c r="D1032" s="5">
        <f t="shared" si="197"/>
        <v>3.9189164879314328E-3</v>
      </c>
      <c r="E1032" s="5">
        <f t="shared" si="200"/>
        <v>5.1215072494337698E-4</v>
      </c>
      <c r="F1032" s="5">
        <f>B$6+B$7*E1023+B$8*(H1031*100)^2</f>
        <v>4.7686782777509125</v>
      </c>
      <c r="G1032" s="14">
        <v>7.8373060448130964E-3</v>
      </c>
      <c r="H1032" s="8">
        <f t="shared" si="201"/>
        <v>2.1837303582976798E-2</v>
      </c>
      <c r="I1032" s="7">
        <f t="shared" si="199"/>
        <v>1.3999997538163701E-2</v>
      </c>
      <c r="J1032" s="10">
        <f t="shared" si="202"/>
        <v>1.7863277838217395</v>
      </c>
      <c r="K1032" s="10">
        <f t="shared" si="203"/>
        <v>0.38361984178306985</v>
      </c>
      <c r="AC1032" s="12"/>
      <c r="AD1032" s="13"/>
    </row>
    <row r="1033" spans="1:30" x14ac:dyDescent="0.3">
      <c r="A1033" s="17">
        <v>43980</v>
      </c>
      <c r="B1033" s="18">
        <v>5.2078671436022435E-3</v>
      </c>
      <c r="C1033" s="8">
        <f t="shared" si="196"/>
        <v>-4.5992132856397756E-2</v>
      </c>
      <c r="D1033" s="5">
        <f t="shared" si="197"/>
        <v>2.1152762846805419E-3</v>
      </c>
      <c r="E1033" s="5">
        <f t="shared" si="200"/>
        <v>3.9189164879314328E-3</v>
      </c>
      <c r="F1033" s="5">
        <f t="shared" ref="F1033" si="209">B$6+B$7*E1033+B$8*(G1032*100)^2</f>
        <v>0.61902521151651202</v>
      </c>
      <c r="G1033" s="14">
        <v>1.9172216420240577E-2</v>
      </c>
      <c r="H1033" s="8">
        <f t="shared" si="201"/>
        <v>7.8678155260307921E-3</v>
      </c>
      <c r="I1033" s="7">
        <f t="shared" si="199"/>
        <v>1.1304400894209785E-2</v>
      </c>
      <c r="J1033" s="10">
        <f t="shared" si="202"/>
        <v>0.58962410221258788</v>
      </c>
      <c r="K1033" s="10">
        <f t="shared" si="203"/>
        <v>0.54610856730392232</v>
      </c>
      <c r="AC1033" s="12"/>
      <c r="AD1033" s="13"/>
    </row>
    <row r="1034" spans="1:30" x14ac:dyDescent="0.3">
      <c r="A1034" s="17">
        <v>43983</v>
      </c>
      <c r="B1034" s="18">
        <v>1.3827958756149313E-2</v>
      </c>
      <c r="C1034" s="8">
        <f t="shared" si="196"/>
        <v>-3.7372041243850691E-2</v>
      </c>
      <c r="D1034" s="5">
        <f t="shared" si="197"/>
        <v>1.3966694667320772E-3</v>
      </c>
      <c r="E1034" s="5">
        <f t="shared" si="200"/>
        <v>2.1152762846805419E-3</v>
      </c>
      <c r="F1034" s="5">
        <f>B$6+B$7*E1033+B$8*(H1033*100)^2</f>
        <v>0.62342625121644135</v>
      </c>
      <c r="G1034" s="14">
        <v>1.4495684664758698E-2</v>
      </c>
      <c r="H1034" s="8">
        <f t="shared" si="201"/>
        <v>7.8957346157051238E-3</v>
      </c>
      <c r="I1034" s="7">
        <f t="shared" si="199"/>
        <v>6.599950049053574E-3</v>
      </c>
      <c r="J1034" s="10">
        <f t="shared" si="202"/>
        <v>0.45530447175766015</v>
      </c>
      <c r="K1034" s="10">
        <f t="shared" si="203"/>
        <v>0.22835972525390824</v>
      </c>
      <c r="AC1034" s="12"/>
      <c r="AD1034" s="13"/>
    </row>
    <row r="1035" spans="1:30" x14ac:dyDescent="0.3">
      <c r="A1035" s="17">
        <v>43984</v>
      </c>
      <c r="B1035" s="18">
        <v>2.7007307531692646E-2</v>
      </c>
      <c r="C1035" s="8">
        <f t="shared" si="196"/>
        <v>-2.4192692468307356E-2</v>
      </c>
      <c r="D1035" s="5">
        <f t="shared" si="197"/>
        <v>5.8528636886609551E-4</v>
      </c>
      <c r="E1035" s="5">
        <f t="shared" si="200"/>
        <v>1.3966694667320772E-3</v>
      </c>
      <c r="F1035" s="5">
        <f>B$6+B$7*E1033+B$8*(H1034*100)^2</f>
        <v>0.62746860618082656</v>
      </c>
      <c r="G1035" s="14">
        <v>1.0282606262434709E-2</v>
      </c>
      <c r="H1035" s="8">
        <f t="shared" si="201"/>
        <v>7.9212916003693901E-3</v>
      </c>
      <c r="I1035" s="7">
        <f t="shared" si="199"/>
        <v>2.361314662065319E-3</v>
      </c>
      <c r="J1035" s="10">
        <f t="shared" si="202"/>
        <v>0.22964164938337417</v>
      </c>
      <c r="K1035" s="10">
        <f t="shared" si="203"/>
        <v>3.7197694738708265E-2</v>
      </c>
      <c r="AC1035" s="12"/>
      <c r="AD1035" s="13"/>
    </row>
    <row r="1036" spans="1:30" x14ac:dyDescent="0.3">
      <c r="A1036" s="17">
        <v>43985</v>
      </c>
      <c r="B1036" s="18">
        <v>2.1256124995326541E-2</v>
      </c>
      <c r="C1036" s="8">
        <f t="shared" ref="C1036:C1099" si="210">B1036-B$5</f>
        <v>-2.9943875004673461E-2</v>
      </c>
      <c r="D1036" s="5">
        <f t="shared" ref="D1036:D1099" si="211">C1036^2</f>
        <v>8.966356502955081E-4</v>
      </c>
      <c r="E1036" s="5">
        <f t="shared" si="200"/>
        <v>5.8528636886609551E-4</v>
      </c>
      <c r="F1036" s="5">
        <f>B$6+B$7*E1033+B$8*(H1035*100)^2</f>
        <v>0.63118150921561433</v>
      </c>
      <c r="G1036" s="14">
        <v>1.5883618727545217E-2</v>
      </c>
      <c r="H1036" s="8">
        <f t="shared" si="201"/>
        <v>7.9446932553473345E-3</v>
      </c>
      <c r="I1036" s="7">
        <f t="shared" si="199"/>
        <v>7.9389254721978827E-3</v>
      </c>
      <c r="J1036" s="10">
        <f t="shared" si="202"/>
        <v>0.49981843611180843</v>
      </c>
      <c r="K1036" s="10">
        <f t="shared" si="203"/>
        <v>0.30648988937657062</v>
      </c>
      <c r="AC1036" s="12"/>
      <c r="AD1036" s="13"/>
    </row>
    <row r="1037" spans="1:30" x14ac:dyDescent="0.3">
      <c r="A1037" s="17">
        <v>43986</v>
      </c>
      <c r="B1037" s="18">
        <v>8.8529783745981416E-3</v>
      </c>
      <c r="C1037" s="8">
        <f t="shared" si="210"/>
        <v>-4.2347021625401861E-2</v>
      </c>
      <c r="D1037" s="5">
        <f t="shared" si="211"/>
        <v>1.7932702405422528E-3</v>
      </c>
      <c r="E1037" s="5">
        <f t="shared" si="200"/>
        <v>8.966356502955081E-4</v>
      </c>
      <c r="F1037" s="5">
        <f>B$6+B$7*E1033+B$8*(H1036*100)^2</f>
        <v>0.63459181065306691</v>
      </c>
      <c r="G1037" s="14">
        <v>1.2975716055466088E-2</v>
      </c>
      <c r="H1037" s="8">
        <f t="shared" si="201"/>
        <v>7.966127105771454E-3</v>
      </c>
      <c r="I1037" s="7">
        <f t="shared" ref="I1037:I1100" si="212">SQRT((G1037-H1037)^2)</f>
        <v>5.0095889496946343E-3</v>
      </c>
      <c r="J1037" s="10">
        <f t="shared" si="202"/>
        <v>0.38607418105333147</v>
      </c>
      <c r="K1037" s="10">
        <f t="shared" si="203"/>
        <v>0.14098011351554107</v>
      </c>
      <c r="AC1037" s="12"/>
      <c r="AD1037" s="13"/>
    </row>
    <row r="1038" spans="1:30" x14ac:dyDescent="0.3">
      <c r="A1038" s="17">
        <v>43987</v>
      </c>
      <c r="B1038" s="18">
        <v>8.5745434245837176E-3</v>
      </c>
      <c r="C1038" s="8">
        <f t="shared" si="210"/>
        <v>-4.2625456575416283E-2</v>
      </c>
      <c r="D1038" s="5">
        <f t="shared" si="211"/>
        <v>1.8169295482626992E-3</v>
      </c>
      <c r="E1038" s="5">
        <f t="shared" ref="E1038:E1101" si="213">D1037</f>
        <v>1.7932702405422528E-3</v>
      </c>
      <c r="F1038" s="5">
        <f>B$6+B$7*E1033+B$8*(H1037*100)^2</f>
        <v>0.63772417252336711</v>
      </c>
      <c r="G1038" s="14">
        <v>3.0021806177149578E-2</v>
      </c>
      <c r="H1038" s="8">
        <f t="shared" ref="H1038:H1101" si="214">SQRT(F1038)/100</f>
        <v>7.9857634107414373E-3</v>
      </c>
      <c r="I1038" s="7">
        <f t="shared" si="212"/>
        <v>2.2036042766408141E-2</v>
      </c>
      <c r="J1038" s="10">
        <f t="shared" ref="J1038:J1101" si="215">ABS(G1038-H1038)/G1038</f>
        <v>0.73400123351606938</v>
      </c>
      <c r="K1038" s="10">
        <f t="shared" ref="K1038:K1101" si="216">G1038/H1038-LN(G1038/H1038)-1</f>
        <v>1.4351523222094538</v>
      </c>
      <c r="AC1038" s="12"/>
      <c r="AD1038" s="13"/>
    </row>
    <row r="1039" spans="1:30" x14ac:dyDescent="0.3">
      <c r="A1039" s="17">
        <v>43990</v>
      </c>
      <c r="B1039" s="18">
        <v>3.1289932637201069E-2</v>
      </c>
      <c r="C1039" s="8">
        <f t="shared" si="210"/>
        <v>-1.9910067362798933E-2</v>
      </c>
      <c r="D1039" s="5">
        <f t="shared" si="211"/>
        <v>3.9641078239119126E-4</v>
      </c>
      <c r="E1039" s="5">
        <f t="shared" si="213"/>
        <v>1.8169295482626992E-3</v>
      </c>
      <c r="F1039" s="5">
        <f>B$6+B$7*E1033+B$8*(H1038*100)^2</f>
        <v>0.64060124690123799</v>
      </c>
      <c r="G1039" s="14">
        <v>1.2514991005962614E-2</v>
      </c>
      <c r="H1039" s="8">
        <f t="shared" si="214"/>
        <v>8.0037569109839782E-3</v>
      </c>
      <c r="I1039" s="7">
        <f t="shared" si="212"/>
        <v>4.5112340949786355E-3</v>
      </c>
      <c r="J1039" s="10">
        <f t="shared" si="215"/>
        <v>0.36046642724947331</v>
      </c>
      <c r="K1039" s="10">
        <f t="shared" si="216"/>
        <v>0.11662340800726589</v>
      </c>
      <c r="AC1039" s="12"/>
      <c r="AD1039" s="13"/>
    </row>
    <row r="1040" spans="1:30" x14ac:dyDescent="0.3">
      <c r="A1040" s="17">
        <v>43991</v>
      </c>
      <c r="B1040" s="18">
        <v>-9.2391290575427783E-3</v>
      </c>
      <c r="C1040" s="8">
        <f t="shared" si="210"/>
        <v>-6.0439129057542784E-2</v>
      </c>
      <c r="D1040" s="5">
        <f t="shared" si="211"/>
        <v>3.6528883212343126E-3</v>
      </c>
      <c r="E1040" s="5">
        <f t="shared" si="213"/>
        <v>3.9641078239119126E-4</v>
      </c>
      <c r="F1040" s="5">
        <f>B$6+B$7*E1033+B$8*(H1039*100)^2</f>
        <v>0.64324383971731214</v>
      </c>
      <c r="G1040" s="14">
        <v>1.7196114784384306E-2</v>
      </c>
      <c r="H1040" s="8">
        <f t="shared" si="214"/>
        <v>8.0202483734440055E-3</v>
      </c>
      <c r="I1040" s="7">
        <f t="shared" si="212"/>
        <v>9.1758664109403004E-3</v>
      </c>
      <c r="J1040" s="10">
        <f t="shared" si="215"/>
        <v>0.53360113758212713</v>
      </c>
      <c r="K1040" s="10">
        <f t="shared" si="216"/>
        <v>0.3813734793221033</v>
      </c>
      <c r="AC1040" s="12"/>
      <c r="AD1040" s="13"/>
    </row>
    <row r="1041" spans="1:30" x14ac:dyDescent="0.3">
      <c r="A1041" s="17">
        <v>43992</v>
      </c>
      <c r="B1041" s="18">
        <v>-2.1533169683152276E-2</v>
      </c>
      <c r="C1041" s="8">
        <f t="shared" si="210"/>
        <v>-7.2733169683152271E-2</v>
      </c>
      <c r="D1041" s="5">
        <f t="shared" si="211"/>
        <v>5.290113972158221E-3</v>
      </c>
      <c r="E1041" s="5">
        <f t="shared" si="213"/>
        <v>3.6528883212343126E-3</v>
      </c>
      <c r="F1041" s="5">
        <f>B$6+B$7*E1033+B$8*(H1040*100)^2</f>
        <v>0.64567106121887641</v>
      </c>
      <c r="G1041" s="14">
        <v>1.7743414033280391E-2</v>
      </c>
      <c r="H1041" s="8">
        <f t="shared" si="214"/>
        <v>8.0353659606695969E-3</v>
      </c>
      <c r="I1041" s="7">
        <f t="shared" si="212"/>
        <v>9.7080480726107945E-3</v>
      </c>
      <c r="J1041" s="10">
        <f t="shared" si="215"/>
        <v>0.5471352950679006</v>
      </c>
      <c r="K1041" s="10">
        <f t="shared" si="216"/>
        <v>0.41600315678875832</v>
      </c>
      <c r="AC1041" s="12"/>
      <c r="AD1041" s="13"/>
    </row>
    <row r="1042" spans="1:30" x14ac:dyDescent="0.3">
      <c r="A1042" s="17">
        <v>43994</v>
      </c>
      <c r="B1042" s="18">
        <v>-2.0173394963782815E-2</v>
      </c>
      <c r="C1042" s="8">
        <f t="shared" si="210"/>
        <v>-7.137339496378281E-2</v>
      </c>
      <c r="D1042" s="5">
        <f t="shared" si="211"/>
        <v>5.094161508656137E-3</v>
      </c>
      <c r="E1042" s="5">
        <f t="shared" si="213"/>
        <v>5.290113972158221E-3</v>
      </c>
      <c r="F1042" s="5">
        <f>B$6+B$7*E1033+B$8*(H1041*100)^2</f>
        <v>0.64790046416806313</v>
      </c>
      <c r="G1042" s="14">
        <v>2.8870826928954579E-2</v>
      </c>
      <c r="H1042" s="8">
        <f t="shared" si="214"/>
        <v>8.0492264483493278E-3</v>
      </c>
      <c r="I1042" s="7">
        <f t="shared" si="212"/>
        <v>2.0821600480605253E-2</v>
      </c>
      <c r="J1042" s="10">
        <f t="shared" si="215"/>
        <v>0.72119861796280071</v>
      </c>
      <c r="K1042" s="10">
        <f t="shared" si="216"/>
        <v>1.3095271508602107</v>
      </c>
      <c r="AC1042" s="12"/>
      <c r="AD1042" s="13"/>
    </row>
    <row r="1043" spans="1:30" x14ac:dyDescent="0.3">
      <c r="A1043" s="17">
        <v>43997</v>
      </c>
      <c r="B1043" s="18">
        <v>-4.5255543807131877E-3</v>
      </c>
      <c r="C1043" s="8">
        <f t="shared" si="210"/>
        <v>-5.5725554380713194E-2</v>
      </c>
      <c r="D1043" s="5">
        <f t="shared" si="211"/>
        <v>3.1053374110378233E-3</v>
      </c>
      <c r="E1043" s="5">
        <f t="shared" si="213"/>
        <v>5.094161508656137E-3</v>
      </c>
      <c r="F1043" s="5">
        <f t="shared" ref="F1043" si="217">B$6+B$7*E1043+B$8*(G1042*100)^2</f>
        <v>7.7108509330225994</v>
      </c>
      <c r="G1043" s="14">
        <v>2.5052148098000854E-2</v>
      </c>
      <c r="H1043" s="8">
        <f t="shared" si="214"/>
        <v>2.7768418991765808E-2</v>
      </c>
      <c r="I1043" s="7">
        <f t="shared" si="212"/>
        <v>2.7162708937649542E-3</v>
      </c>
      <c r="J1043" s="10">
        <f t="shared" si="215"/>
        <v>0.10842467013763626</v>
      </c>
      <c r="K1043" s="10">
        <f t="shared" si="216"/>
        <v>5.1210822983398518E-3</v>
      </c>
      <c r="AC1043" s="12"/>
      <c r="AD1043" s="13"/>
    </row>
    <row r="1044" spans="1:30" x14ac:dyDescent="0.3">
      <c r="A1044" s="17">
        <v>43998</v>
      </c>
      <c r="B1044" s="18">
        <v>1.2425727496404084E-2</v>
      </c>
      <c r="C1044" s="8">
        <f t="shared" si="210"/>
        <v>-3.877427250359592E-2</v>
      </c>
      <c r="D1044" s="5">
        <f t="shared" si="211"/>
        <v>1.5034442081831147E-3</v>
      </c>
      <c r="E1044" s="5">
        <f t="shared" si="213"/>
        <v>3.1053374110378233E-3</v>
      </c>
      <c r="F1044" s="5">
        <f>B$6+B$7*E1043+B$8*(H1043*100)^2</f>
        <v>7.1373436271501136</v>
      </c>
      <c r="G1044" s="14">
        <v>2.196243542874959E-2</v>
      </c>
      <c r="H1044" s="8">
        <f t="shared" si="214"/>
        <v>2.671580735660091E-2</v>
      </c>
      <c r="I1044" s="7">
        <f t="shared" si="212"/>
        <v>4.7533719278513194E-3</v>
      </c>
      <c r="J1044" s="10">
        <f t="shared" si="215"/>
        <v>0.21643191363144501</v>
      </c>
      <c r="K1044" s="10">
        <f t="shared" si="216"/>
        <v>1.7998338584249929E-2</v>
      </c>
      <c r="AC1044" s="12"/>
      <c r="AD1044" s="13"/>
    </row>
    <row r="1045" spans="1:30" x14ac:dyDescent="0.3">
      <c r="A1045" s="17">
        <v>43999</v>
      </c>
      <c r="B1045" s="18">
        <v>2.1325340873167377E-2</v>
      </c>
      <c r="C1045" s="8">
        <f t="shared" si="210"/>
        <v>-2.9874659126832626E-2</v>
      </c>
      <c r="D1045" s="5">
        <f t="shared" si="211"/>
        <v>8.9249525794444389E-4</v>
      </c>
      <c r="E1045" s="5">
        <f t="shared" si="213"/>
        <v>1.5034442081831147E-3</v>
      </c>
      <c r="F1045" s="5">
        <f>B$6+B$7*E1043+B$8*(H1044*100)^2</f>
        <v>6.6105771667062347</v>
      </c>
      <c r="G1045" s="14">
        <v>1.9306449817893104E-2</v>
      </c>
      <c r="H1045" s="8">
        <f t="shared" si="214"/>
        <v>2.5711042699015987E-2</v>
      </c>
      <c r="I1045" s="7">
        <f t="shared" si="212"/>
        <v>6.4045928811228836E-3</v>
      </c>
      <c r="J1045" s="10">
        <f t="shared" si="215"/>
        <v>0.33173332961439367</v>
      </c>
      <c r="K1045" s="10">
        <f t="shared" si="216"/>
        <v>3.7382432477196526E-2</v>
      </c>
      <c r="AC1045" s="12"/>
      <c r="AD1045" s="13"/>
    </row>
    <row r="1046" spans="1:30" x14ac:dyDescent="0.3">
      <c r="A1046" s="17">
        <v>44000</v>
      </c>
      <c r="B1046" s="18">
        <v>6.0311548066819196E-3</v>
      </c>
      <c r="C1046" s="8">
        <f t="shared" si="210"/>
        <v>-4.5168845193318083E-2</v>
      </c>
      <c r="D1046" s="5">
        <f t="shared" si="211"/>
        <v>2.0402245760979339E-3</v>
      </c>
      <c r="E1046" s="5">
        <f t="shared" si="213"/>
        <v>8.9249525794444389E-4</v>
      </c>
      <c r="F1046" s="5">
        <f>B$6+B$7*E1043+B$8*(H1045*100)^2</f>
        <v>6.1267421727885312</v>
      </c>
      <c r="G1046" s="14">
        <v>1.6149167549017865E-2</v>
      </c>
      <c r="H1046" s="8">
        <f t="shared" si="214"/>
        <v>2.4752256811831384E-2</v>
      </c>
      <c r="I1046" s="7">
        <f t="shared" si="212"/>
        <v>8.6030892628135187E-3</v>
      </c>
      <c r="J1046" s="10">
        <f t="shared" si="215"/>
        <v>0.53272648492254504</v>
      </c>
      <c r="K1046" s="10">
        <f t="shared" si="216"/>
        <v>7.9480292351022275E-2</v>
      </c>
      <c r="AC1046" s="12"/>
      <c r="AD1046" s="13"/>
    </row>
    <row r="1047" spans="1:30" x14ac:dyDescent="0.3">
      <c r="A1047" s="17">
        <v>44001</v>
      </c>
      <c r="B1047" s="18">
        <v>4.6394163040997805E-3</v>
      </c>
      <c r="C1047" s="8">
        <f t="shared" si="210"/>
        <v>-4.6560583695900222E-2</v>
      </c>
      <c r="D1047" s="5">
        <f t="shared" si="211"/>
        <v>2.1678879541029298E-3</v>
      </c>
      <c r="E1047" s="5">
        <f t="shared" si="213"/>
        <v>2.0402245760979339E-3</v>
      </c>
      <c r="F1047" s="5">
        <f>B$6+B$7*E1043+B$8*(H1046*100)^2</f>
        <v>5.6823397308751211</v>
      </c>
      <c r="G1047" s="14">
        <v>1.1976917975541445E-2</v>
      </c>
      <c r="H1047" s="8">
        <f t="shared" si="214"/>
        <v>2.3837658716566779E-2</v>
      </c>
      <c r="I1047" s="7">
        <f t="shared" si="212"/>
        <v>1.1860740741025335E-2</v>
      </c>
      <c r="J1047" s="10">
        <f t="shared" si="215"/>
        <v>0.99029990563905002</v>
      </c>
      <c r="K1047" s="10">
        <f t="shared" si="216"/>
        <v>0.19072217612342524</v>
      </c>
      <c r="AC1047" s="12"/>
      <c r="AD1047" s="13"/>
    </row>
    <row r="1048" spans="1:30" x14ac:dyDescent="0.3">
      <c r="A1048" s="17">
        <v>44004</v>
      </c>
      <c r="B1048" s="18">
        <v>-1.2881350341402774E-2</v>
      </c>
      <c r="C1048" s="8">
        <f t="shared" si="210"/>
        <v>-6.4081350341402776E-2</v>
      </c>
      <c r="D1048" s="5">
        <f t="shared" si="211"/>
        <v>4.1064194615776017E-3</v>
      </c>
      <c r="E1048" s="5">
        <f t="shared" si="213"/>
        <v>2.1678879541029298E-3</v>
      </c>
      <c r="F1048" s="5">
        <f>B$6+B$7*E1043+B$8*(H1047*100)^2</f>
        <v>5.2741560879776541</v>
      </c>
      <c r="G1048" s="14">
        <v>1.1866495070298312E-2</v>
      </c>
      <c r="H1048" s="8">
        <f t="shared" si="214"/>
        <v>2.2965530884300613E-2</v>
      </c>
      <c r="I1048" s="7">
        <f t="shared" si="212"/>
        <v>1.1099035814002301E-2</v>
      </c>
      <c r="J1048" s="10">
        <f t="shared" si="215"/>
        <v>0.93532553194945056</v>
      </c>
      <c r="K1048" s="10">
        <f t="shared" si="216"/>
        <v>0.17698448374375308</v>
      </c>
      <c r="AC1048" s="12"/>
      <c r="AD1048" s="13"/>
    </row>
    <row r="1049" spans="1:30" x14ac:dyDescent="0.3">
      <c r="A1049" s="17">
        <v>44005</v>
      </c>
      <c r="B1049" s="18">
        <v>6.6802470983563554E-3</v>
      </c>
      <c r="C1049" s="8">
        <f t="shared" si="210"/>
        <v>-4.4519752901643644E-2</v>
      </c>
      <c r="D1049" s="5">
        <f t="shared" si="211"/>
        <v>1.9820083984234075E-3</v>
      </c>
      <c r="E1049" s="5">
        <f t="shared" si="213"/>
        <v>4.1064194615776017E-3</v>
      </c>
      <c r="F1049" s="5">
        <f>B$6+B$7*E1043+B$8*(H1048*100)^2</f>
        <v>4.8992394119763301</v>
      </c>
      <c r="G1049" s="14">
        <v>1.7406617901434478E-2</v>
      </c>
      <c r="H1049" s="8">
        <f t="shared" si="214"/>
        <v>2.2134225561280273E-2</v>
      </c>
      <c r="I1049" s="7">
        <f t="shared" si="212"/>
        <v>4.7276076598457943E-3</v>
      </c>
      <c r="J1049" s="10">
        <f t="shared" si="215"/>
        <v>0.27159829017997761</v>
      </c>
      <c r="K1049" s="10">
        <f t="shared" si="216"/>
        <v>2.6686483871437128E-2</v>
      </c>
      <c r="AC1049" s="12"/>
      <c r="AD1049" s="13"/>
    </row>
    <row r="1050" spans="1:30" x14ac:dyDescent="0.3">
      <c r="A1050" s="17">
        <v>44006</v>
      </c>
      <c r="B1050" s="18">
        <v>-1.6790341489240919E-2</v>
      </c>
      <c r="C1050" s="8">
        <f t="shared" si="210"/>
        <v>-6.7990341489240921E-2</v>
      </c>
      <c r="D1050" s="5">
        <f t="shared" si="211"/>
        <v>4.6226865358235955E-3</v>
      </c>
      <c r="E1050" s="5">
        <f t="shared" si="213"/>
        <v>1.9820083984234075E-3</v>
      </c>
      <c r="F1050" s="5">
        <f>B$6+B$7*E1043+B$8*(H1049*100)^2</f>
        <v>4.5548784450691144</v>
      </c>
      <c r="G1050" s="14">
        <v>1.8253851859741651E-2</v>
      </c>
      <c r="H1050" s="8">
        <f t="shared" si="214"/>
        <v>2.1342161195785948E-2</v>
      </c>
      <c r="I1050" s="7">
        <f t="shared" si="212"/>
        <v>3.0883093360442974E-3</v>
      </c>
      <c r="J1050" s="10">
        <f t="shared" si="215"/>
        <v>0.16918672068635965</v>
      </c>
      <c r="K1050" s="10">
        <f t="shared" si="216"/>
        <v>1.1603776104550434E-2</v>
      </c>
      <c r="AC1050" s="12"/>
      <c r="AD1050" s="13"/>
    </row>
    <row r="1051" spans="1:30" x14ac:dyDescent="0.3">
      <c r="A1051" s="17">
        <v>44007</v>
      </c>
      <c r="B1051" s="18">
        <v>1.6873693055777697E-2</v>
      </c>
      <c r="C1051" s="8">
        <f t="shared" si="210"/>
        <v>-3.4326306944222305E-2</v>
      </c>
      <c r="D1051" s="5">
        <f t="shared" si="211"/>
        <v>1.1782953484289645E-3</v>
      </c>
      <c r="E1051" s="5">
        <f t="shared" si="213"/>
        <v>4.6226865358235955E-3</v>
      </c>
      <c r="F1051" s="5">
        <f>B$6+B$7*E1043+B$8*(H1050*100)^2</f>
        <v>4.2385828969648376</v>
      </c>
      <c r="G1051" s="14">
        <v>1.1392506917520735E-2</v>
      </c>
      <c r="H1051" s="8">
        <f t="shared" si="214"/>
        <v>2.0587818964049681E-2</v>
      </c>
      <c r="I1051" s="7">
        <f t="shared" si="212"/>
        <v>9.1953120465289463E-3</v>
      </c>
      <c r="J1051" s="10">
        <f t="shared" si="215"/>
        <v>0.80713684117999662</v>
      </c>
      <c r="K1051" s="10">
        <f t="shared" si="216"/>
        <v>0.14510526305154414</v>
      </c>
      <c r="AC1051" s="12"/>
      <c r="AD1051" s="13"/>
    </row>
    <row r="1052" spans="1:30" x14ac:dyDescent="0.3">
      <c r="A1052" s="17">
        <v>44008</v>
      </c>
      <c r="B1052" s="18">
        <v>-2.2643828771264623E-2</v>
      </c>
      <c r="C1052" s="8">
        <f t="shared" si="210"/>
        <v>-7.3843828771264622E-2</v>
      </c>
      <c r="D1052" s="5">
        <f t="shared" si="211"/>
        <v>5.4529110475998489E-3</v>
      </c>
      <c r="E1052" s="5">
        <f t="shared" si="213"/>
        <v>1.1782953484289645E-3</v>
      </c>
      <c r="F1052" s="5">
        <f>B$6+B$7*E1043+B$8*(H1051*100)^2</f>
        <v>3.948065436031059</v>
      </c>
      <c r="G1052" s="14">
        <v>1.2253733847180065E-2</v>
      </c>
      <c r="H1052" s="8">
        <f t="shared" si="214"/>
        <v>1.9869739394443652E-2</v>
      </c>
      <c r="I1052" s="7">
        <f t="shared" si="212"/>
        <v>7.6160055472635872E-3</v>
      </c>
      <c r="J1052" s="10">
        <f t="shared" si="215"/>
        <v>0.6215252952483743</v>
      </c>
      <c r="K1052" s="10">
        <f t="shared" si="216"/>
        <v>0.10007054617191913</v>
      </c>
      <c r="AC1052" s="12"/>
      <c r="AD1052" s="13"/>
    </row>
    <row r="1053" spans="1:30" x14ac:dyDescent="0.3">
      <c r="A1053" s="17">
        <v>44011</v>
      </c>
      <c r="B1053" s="18">
        <v>2.0056694143034844E-2</v>
      </c>
      <c r="C1053" s="8">
        <f t="shared" si="210"/>
        <v>-3.1143305856965158E-2</v>
      </c>
      <c r="D1053" s="5">
        <f t="shared" si="211"/>
        <v>9.6990549970048029E-4</v>
      </c>
      <c r="E1053" s="5">
        <f t="shared" si="213"/>
        <v>5.4529110475998489E-3</v>
      </c>
      <c r="F1053" s="5">
        <f t="shared" ref="F1053" si="218">B$6+B$7*E1053+B$8*(G1052*100)^2</f>
        <v>1.4341145044085357</v>
      </c>
      <c r="G1053" s="14">
        <v>7.7735417972229449E-3</v>
      </c>
      <c r="H1053" s="8">
        <f t="shared" si="214"/>
        <v>1.1975451993175606E-2</v>
      </c>
      <c r="I1053" s="7">
        <f t="shared" si="212"/>
        <v>4.2019101959526609E-3</v>
      </c>
      <c r="J1053" s="10">
        <f t="shared" si="215"/>
        <v>0.54053998879298115</v>
      </c>
      <c r="K1053" s="10">
        <f t="shared" si="216"/>
        <v>8.1256036540546805E-2</v>
      </c>
      <c r="AC1053" s="12"/>
      <c r="AD1053" s="13"/>
    </row>
    <row r="1054" spans="1:30" x14ac:dyDescent="0.3">
      <c r="A1054" s="17">
        <v>44012</v>
      </c>
      <c r="B1054" s="18">
        <v>-7.1177662117828519E-3</v>
      </c>
      <c r="C1054" s="8">
        <f t="shared" si="210"/>
        <v>-5.8317766211782855E-2</v>
      </c>
      <c r="D1054" s="5">
        <f t="shared" si="211"/>
        <v>3.400961855932162E-3</v>
      </c>
      <c r="E1054" s="5">
        <f t="shared" si="213"/>
        <v>9.6990549970048029E-4</v>
      </c>
      <c r="F1054" s="5">
        <f>B$6+B$7*E1053+B$8*(H1053*100)^2</f>
        <v>1.3721842491884959</v>
      </c>
      <c r="G1054" s="14">
        <v>9.3884369879964052E-3</v>
      </c>
      <c r="H1054" s="8">
        <f t="shared" si="214"/>
        <v>1.1714026844721228E-2</v>
      </c>
      <c r="I1054" s="7">
        <f t="shared" si="212"/>
        <v>2.3255898567248225E-3</v>
      </c>
      <c r="J1054" s="10">
        <f t="shared" si="215"/>
        <v>0.24770788361238485</v>
      </c>
      <c r="K1054" s="10">
        <f t="shared" si="216"/>
        <v>2.2777824304859307E-2</v>
      </c>
      <c r="AC1054" s="12"/>
      <c r="AD1054" s="13"/>
    </row>
    <row r="1055" spans="1:30" x14ac:dyDescent="0.3">
      <c r="A1055" s="17">
        <v>44013</v>
      </c>
      <c r="B1055" s="18">
        <v>1.1994350603217225E-2</v>
      </c>
      <c r="C1055" s="8">
        <f t="shared" si="210"/>
        <v>-3.9205649396782775E-2</v>
      </c>
      <c r="D1055" s="5">
        <f t="shared" si="211"/>
        <v>1.5370829446234536E-3</v>
      </c>
      <c r="E1055" s="5">
        <f t="shared" si="213"/>
        <v>3.400961855932162E-3</v>
      </c>
      <c r="F1055" s="5">
        <f>B$6+B$7*E1053+B$8*(H1054*100)^2</f>
        <v>1.3153013097688893</v>
      </c>
      <c r="G1055" s="14">
        <v>1.1308720364519935E-2</v>
      </c>
      <c r="H1055" s="8">
        <f t="shared" si="214"/>
        <v>1.1468658638955513E-2</v>
      </c>
      <c r="I1055" s="7">
        <f t="shared" si="212"/>
        <v>1.5993827443557852E-4</v>
      </c>
      <c r="J1055" s="10">
        <f t="shared" si="215"/>
        <v>1.414291531492547E-2</v>
      </c>
      <c r="K1055" s="10">
        <f t="shared" si="216"/>
        <v>9.8154657342419682E-5</v>
      </c>
      <c r="AC1055" s="12"/>
      <c r="AD1055" s="13"/>
    </row>
    <row r="1056" spans="1:30" x14ac:dyDescent="0.3">
      <c r="A1056" s="17">
        <v>44014</v>
      </c>
      <c r="B1056" s="18">
        <v>3.3257465048436568E-4</v>
      </c>
      <c r="C1056" s="8">
        <f t="shared" si="210"/>
        <v>-5.0867425349515639E-2</v>
      </c>
      <c r="D1056" s="5">
        <f t="shared" si="211"/>
        <v>2.5874949616885462E-3</v>
      </c>
      <c r="E1056" s="5">
        <f t="shared" si="213"/>
        <v>1.5370829446234536E-3</v>
      </c>
      <c r="F1056" s="5">
        <f>B$6+B$7*E1053+B$8*(H1055*100)^2</f>
        <v>1.2630543299119807</v>
      </c>
      <c r="G1056" s="14">
        <v>1.5741398013190223E-2</v>
      </c>
      <c r="H1056" s="8">
        <f t="shared" si="214"/>
        <v>1.1238568992144777E-2</v>
      </c>
      <c r="I1056" s="7">
        <f t="shared" si="212"/>
        <v>4.5028290210454465E-3</v>
      </c>
      <c r="J1056" s="10">
        <f t="shared" si="215"/>
        <v>0.28605013463685891</v>
      </c>
      <c r="K1056" s="10">
        <f t="shared" si="216"/>
        <v>6.3716037855857888E-2</v>
      </c>
      <c r="AC1056" s="12"/>
      <c r="AD1056" s="13"/>
    </row>
    <row r="1057" spans="1:30" x14ac:dyDescent="0.3">
      <c r="A1057" s="17">
        <v>44015</v>
      </c>
      <c r="B1057" s="18">
        <v>5.4922417852275654E-3</v>
      </c>
      <c r="C1057" s="8">
        <f t="shared" si="210"/>
        <v>-4.5707758214772437E-2</v>
      </c>
      <c r="D1057" s="5">
        <f t="shared" si="211"/>
        <v>2.0891991610200973E-3</v>
      </c>
      <c r="E1057" s="5">
        <f t="shared" si="213"/>
        <v>2.5874949616885462E-3</v>
      </c>
      <c r="F1057" s="5">
        <f>B$6+B$7*E1053+B$8*(H1056*100)^2</f>
        <v>1.2150654789134101</v>
      </c>
      <c r="G1057" s="14">
        <v>6.5536229079477927E-3</v>
      </c>
      <c r="H1057" s="8">
        <f t="shared" si="214"/>
        <v>1.1023000856905574E-2</v>
      </c>
      <c r="I1057" s="7">
        <f t="shared" si="212"/>
        <v>4.4693779489577814E-3</v>
      </c>
      <c r="J1057" s="10">
        <f t="shared" si="215"/>
        <v>0.68197056982598447</v>
      </c>
      <c r="K1057" s="10">
        <f t="shared" si="216"/>
        <v>0.11450678807006098</v>
      </c>
      <c r="AC1057" s="12"/>
      <c r="AD1057" s="13"/>
    </row>
    <row r="1058" spans="1:30" x14ac:dyDescent="0.3">
      <c r="A1058" s="17">
        <v>44018</v>
      </c>
      <c r="B1058" s="18">
        <v>2.2197925280631494E-2</v>
      </c>
      <c r="C1058" s="8">
        <f t="shared" si="210"/>
        <v>-2.9002074719368508E-2</v>
      </c>
      <c r="D1058" s="5">
        <f t="shared" si="211"/>
        <v>8.4112033802783391E-4</v>
      </c>
      <c r="E1058" s="5">
        <f t="shared" si="213"/>
        <v>2.0891991610200973E-3</v>
      </c>
      <c r="F1058" s="5">
        <f>B$6+B$7*E1053+B$8*(H1057*100)^2</f>
        <v>1.170987719271223</v>
      </c>
      <c r="G1058" s="14">
        <v>1.1927612692934976E-2</v>
      </c>
      <c r="H1058" s="8">
        <f t="shared" si="214"/>
        <v>1.0821218597141557E-2</v>
      </c>
      <c r="I1058" s="7">
        <f t="shared" si="212"/>
        <v>1.1063940957934185E-3</v>
      </c>
      <c r="J1058" s="10">
        <f t="shared" si="215"/>
        <v>9.2759056172972768E-2</v>
      </c>
      <c r="K1058" s="10">
        <f t="shared" si="216"/>
        <v>4.8958074916398697E-3</v>
      </c>
      <c r="AC1058" s="12"/>
      <c r="AD1058" s="13"/>
    </row>
    <row r="1059" spans="1:30" x14ac:dyDescent="0.3">
      <c r="A1059" s="17">
        <v>44019</v>
      </c>
      <c r="B1059" s="18">
        <v>-1.1957559429408557E-2</v>
      </c>
      <c r="C1059" s="8">
        <f t="shared" si="210"/>
        <v>-6.3157559429408566E-2</v>
      </c>
      <c r="D1059" s="5">
        <f t="shared" si="211"/>
        <v>3.9888773130792752E-3</v>
      </c>
      <c r="E1059" s="5">
        <f t="shared" si="213"/>
        <v>8.4112033802783391E-4</v>
      </c>
      <c r="F1059" s="5">
        <f>B$6+B$7*E1053+B$8*(H1058*100)^2</f>
        <v>1.1305022970398741</v>
      </c>
      <c r="G1059" s="14">
        <v>9.6754537292909996E-3</v>
      </c>
      <c r="H1059" s="8">
        <f t="shared" si="214"/>
        <v>1.0632508156779727E-2</v>
      </c>
      <c r="I1059" s="7">
        <f t="shared" si="212"/>
        <v>9.5705442748872729E-4</v>
      </c>
      <c r="J1059" s="10">
        <f t="shared" si="215"/>
        <v>9.891571540375281E-2</v>
      </c>
      <c r="K1059" s="10">
        <f t="shared" si="216"/>
        <v>4.3118766353433813E-3</v>
      </c>
      <c r="AC1059" s="12"/>
      <c r="AD1059" s="13"/>
    </row>
    <row r="1060" spans="1:30" x14ac:dyDescent="0.3">
      <c r="A1060" s="17">
        <v>44020</v>
      </c>
      <c r="B1060" s="18">
        <v>2.0341812421878259E-2</v>
      </c>
      <c r="C1060" s="8">
        <f t="shared" si="210"/>
        <v>-3.0858187578121744E-2</v>
      </c>
      <c r="D1060" s="5">
        <f t="shared" si="211"/>
        <v>9.5222774060654705E-4</v>
      </c>
      <c r="E1060" s="5">
        <f t="shared" si="213"/>
        <v>3.9888773130792752E-3</v>
      </c>
      <c r="F1060" s="5">
        <f>B$6+B$7*E1053+B$8*(H1059*100)^2</f>
        <v>1.0933164367203805</v>
      </c>
      <c r="G1060" s="14">
        <v>9.9320968937983943E-3</v>
      </c>
      <c r="H1060" s="8">
        <f t="shared" si="214"/>
        <v>1.0456177297274469E-2</v>
      </c>
      <c r="I1060" s="7">
        <f t="shared" si="212"/>
        <v>5.2408040347607515E-4</v>
      </c>
      <c r="J1060" s="10">
        <f t="shared" si="215"/>
        <v>5.2766340187771543E-2</v>
      </c>
      <c r="K1060" s="10">
        <f t="shared" si="216"/>
        <v>1.2997029206462951E-3</v>
      </c>
      <c r="AC1060" s="12"/>
      <c r="AD1060" s="13"/>
    </row>
    <row r="1061" spans="1:30" x14ac:dyDescent="0.3">
      <c r="A1061" s="17">
        <v>44021</v>
      </c>
      <c r="B1061" s="18">
        <v>-6.1328297584260756E-3</v>
      </c>
      <c r="C1061" s="8">
        <f t="shared" si="210"/>
        <v>-5.7332829758426081E-2</v>
      </c>
      <c r="D1061" s="5">
        <f t="shared" si="211"/>
        <v>3.2870533681086671E-3</v>
      </c>
      <c r="E1061" s="5">
        <f t="shared" si="213"/>
        <v>9.5222774060654705E-4</v>
      </c>
      <c r="F1061" s="5">
        <f>B$6+B$7*E1053+B$8*(H1060*100)^2</f>
        <v>1.0591612240169253</v>
      </c>
      <c r="G1061" s="14">
        <v>8.1436535858871745E-3</v>
      </c>
      <c r="H1061" s="8">
        <f t="shared" si="214"/>
        <v>1.0291555878568242E-2</v>
      </c>
      <c r="I1061" s="7">
        <f t="shared" si="212"/>
        <v>2.147902292681067E-3</v>
      </c>
      <c r="J1061" s="10">
        <f t="shared" si="215"/>
        <v>0.26375167730652843</v>
      </c>
      <c r="K1061" s="10">
        <f t="shared" si="216"/>
        <v>2.5379515140203868E-2</v>
      </c>
      <c r="AC1061" s="12"/>
      <c r="AD1061" s="13"/>
    </row>
    <row r="1062" spans="1:30" x14ac:dyDescent="0.3">
      <c r="A1062" s="17">
        <v>44022</v>
      </c>
      <c r="B1062" s="18">
        <v>8.7554276320216395E-3</v>
      </c>
      <c r="C1062" s="8">
        <f t="shared" si="210"/>
        <v>-4.2444572367978363E-2</v>
      </c>
      <c r="D1062" s="5">
        <f t="shared" si="211"/>
        <v>1.8015417235005525E-3</v>
      </c>
      <c r="E1062" s="5">
        <f t="shared" si="213"/>
        <v>3.2870533681086671E-3</v>
      </c>
      <c r="F1062" s="5">
        <f>B$6+B$7*E1053+B$8*(H1061*100)^2</f>
        <v>1.0277896611488018</v>
      </c>
      <c r="G1062" s="14">
        <v>8.0009075975799471E-3</v>
      </c>
      <c r="H1062" s="8">
        <f t="shared" si="214"/>
        <v>1.0137996158752487E-2</v>
      </c>
      <c r="I1062" s="7">
        <f t="shared" si="212"/>
        <v>2.1370885611725395E-3</v>
      </c>
      <c r="J1062" s="10">
        <f t="shared" si="215"/>
        <v>0.26710576707809369</v>
      </c>
      <c r="K1062" s="10">
        <f t="shared" si="216"/>
        <v>2.5935477720170574E-2</v>
      </c>
      <c r="AC1062" s="12"/>
      <c r="AD1062" s="13"/>
    </row>
    <row r="1063" spans="1:30" x14ac:dyDescent="0.3">
      <c r="A1063" s="17">
        <v>44025</v>
      </c>
      <c r="B1063" s="18">
        <v>-1.3435583958295194E-2</v>
      </c>
      <c r="C1063" s="8">
        <f t="shared" si="210"/>
        <v>-6.463558395829519E-2</v>
      </c>
      <c r="D1063" s="5">
        <f t="shared" si="211"/>
        <v>4.1777587136298264E-3</v>
      </c>
      <c r="E1063" s="5">
        <f t="shared" si="213"/>
        <v>1.8015417235005525E-3</v>
      </c>
      <c r="F1063" s="5">
        <f t="shared" ref="F1063" si="219">B$6+B$7*E1063+B$8*(G1062*100)^2</f>
        <v>0.64268904708498864</v>
      </c>
      <c r="G1063" s="14">
        <v>1.3386344271481524E-2</v>
      </c>
      <c r="H1063" s="8">
        <f t="shared" si="214"/>
        <v>8.0167889275257129E-3</v>
      </c>
      <c r="I1063" s="7">
        <f t="shared" si="212"/>
        <v>5.3695553439558116E-3</v>
      </c>
      <c r="J1063" s="10">
        <f t="shared" si="215"/>
        <v>0.40112186232914954</v>
      </c>
      <c r="K1063" s="10">
        <f t="shared" si="216"/>
        <v>0.15709164404836296</v>
      </c>
      <c r="AC1063" s="12"/>
      <c r="AD1063" s="13"/>
    </row>
    <row r="1064" spans="1:30" x14ac:dyDescent="0.3">
      <c r="A1064" s="17">
        <v>44026</v>
      </c>
      <c r="B1064" s="18">
        <v>1.7505983448667956E-2</v>
      </c>
      <c r="C1064" s="8">
        <f t="shared" si="210"/>
        <v>-3.3694016551332043E-2</v>
      </c>
      <c r="D1064" s="5">
        <f t="shared" si="211"/>
        <v>1.1352867513614376E-3</v>
      </c>
      <c r="E1064" s="5">
        <f t="shared" si="213"/>
        <v>4.1777587136298264E-3</v>
      </c>
      <c r="F1064" s="5">
        <f>B$6+B$7*E1063+B$8*(H1063*100)^2</f>
        <v>0.64502554872621087</v>
      </c>
      <c r="G1064" s="14">
        <v>1.2372909293311965E-2</v>
      </c>
      <c r="H1064" s="8">
        <f t="shared" si="214"/>
        <v>8.0313482599511949E-3</v>
      </c>
      <c r="I1064" s="7">
        <f t="shared" si="212"/>
        <v>4.3415610333607697E-3</v>
      </c>
      <c r="J1064" s="10">
        <f t="shared" si="215"/>
        <v>0.35089249669902223</v>
      </c>
      <c r="K1064" s="10">
        <f t="shared" si="216"/>
        <v>0.1084199297101005</v>
      </c>
      <c r="AC1064" s="12"/>
      <c r="AD1064" s="13"/>
    </row>
    <row r="1065" spans="1:30" x14ac:dyDescent="0.3">
      <c r="A1065" s="17">
        <v>44027</v>
      </c>
      <c r="B1065" s="18">
        <v>1.3361157274362875E-2</v>
      </c>
      <c r="C1065" s="8">
        <f t="shared" si="210"/>
        <v>-3.7838842725637131E-2</v>
      </c>
      <c r="D1065" s="5">
        <f t="shared" si="211"/>
        <v>1.431778018815502E-3</v>
      </c>
      <c r="E1065" s="5">
        <f t="shared" si="213"/>
        <v>1.1352867513614376E-3</v>
      </c>
      <c r="F1065" s="5">
        <f>B$6+B$7*E1063+B$8*(H1064*100)^2</f>
        <v>0.64717162548367346</v>
      </c>
      <c r="G1065" s="14">
        <v>8.3919115375153969E-3</v>
      </c>
      <c r="H1065" s="8">
        <f t="shared" si="214"/>
        <v>8.0446977909904953E-3</v>
      </c>
      <c r="I1065" s="7">
        <f t="shared" si="212"/>
        <v>3.4721374652490165E-4</v>
      </c>
      <c r="J1065" s="10">
        <f t="shared" si="215"/>
        <v>4.1374810133866312E-2</v>
      </c>
      <c r="K1065" s="10">
        <f t="shared" si="216"/>
        <v>9.0545570922406782E-4</v>
      </c>
      <c r="AC1065" s="12"/>
      <c r="AD1065" s="13"/>
    </row>
    <row r="1066" spans="1:30" x14ac:dyDescent="0.3">
      <c r="A1066" s="17">
        <v>44028</v>
      </c>
      <c r="B1066" s="18">
        <v>-1.2236739887631623E-2</v>
      </c>
      <c r="C1066" s="8">
        <f t="shared" si="210"/>
        <v>-6.3436739887631627E-2</v>
      </c>
      <c r="D1066" s="5">
        <f t="shared" si="211"/>
        <v>4.0242199675710336E-3</v>
      </c>
      <c r="E1066" s="5">
        <f t="shared" si="213"/>
        <v>1.431778018815502E-3</v>
      </c>
      <c r="F1066" s="5">
        <f>B$6+B$7*E1063+B$8*(H1065*100)^2</f>
        <v>0.64914279698540278</v>
      </c>
      <c r="G1066" s="14">
        <v>8.7129327056978661E-3</v>
      </c>
      <c r="H1066" s="8">
        <f t="shared" si="214"/>
        <v>8.0569398470225831E-3</v>
      </c>
      <c r="I1066" s="7">
        <f t="shared" si="212"/>
        <v>6.5599285867528299E-4</v>
      </c>
      <c r="J1066" s="10">
        <f t="shared" si="215"/>
        <v>7.5289558732192799E-2</v>
      </c>
      <c r="K1066" s="10">
        <f t="shared" si="216"/>
        <v>3.1449779106940134E-3</v>
      </c>
      <c r="AC1066" s="12"/>
      <c r="AD1066" s="13"/>
    </row>
    <row r="1067" spans="1:30" x14ac:dyDescent="0.3">
      <c r="A1067" s="17">
        <v>44029</v>
      </c>
      <c r="B1067" s="18">
        <v>2.2956066287670295E-2</v>
      </c>
      <c r="C1067" s="8">
        <f t="shared" si="210"/>
        <v>-2.8243933712329708E-2</v>
      </c>
      <c r="D1067" s="5">
        <f t="shared" si="211"/>
        <v>7.9771979154647464E-4</v>
      </c>
      <c r="E1067" s="5">
        <f t="shared" si="213"/>
        <v>4.0242199675710336E-3</v>
      </c>
      <c r="F1067" s="5">
        <f>B$6+B$7*E1063+B$8*(H1066*100)^2</f>
        <v>0.65095331800974121</v>
      </c>
      <c r="G1067" s="14">
        <v>1.0117835275192151E-2</v>
      </c>
      <c r="H1067" s="8">
        <f t="shared" si="214"/>
        <v>8.0681678094208058E-3</v>
      </c>
      <c r="I1067" s="7">
        <f t="shared" si="212"/>
        <v>2.0496674657713449E-3</v>
      </c>
      <c r="J1067" s="10">
        <f t="shared" si="215"/>
        <v>0.20257964376993864</v>
      </c>
      <c r="K1067" s="10">
        <f t="shared" si="216"/>
        <v>2.7670416521309971E-2</v>
      </c>
      <c r="AC1067" s="12"/>
      <c r="AD1067" s="13"/>
    </row>
    <row r="1068" spans="1:30" x14ac:dyDescent="0.3">
      <c r="A1068" s="17">
        <v>44032</v>
      </c>
      <c r="B1068" s="18">
        <v>1.4837668624499162E-2</v>
      </c>
      <c r="C1068" s="8">
        <f t="shared" si="210"/>
        <v>-3.6362331375500836E-2</v>
      </c>
      <c r="D1068" s="5">
        <f t="shared" si="211"/>
        <v>1.3222191430617325E-3</v>
      </c>
      <c r="E1068" s="5">
        <f t="shared" si="213"/>
        <v>7.9771979154647464E-4</v>
      </c>
      <c r="F1068" s="5">
        <f>B$6+B$7*E1063+B$8*(H1067*100)^2</f>
        <v>0.65261628157059604</v>
      </c>
      <c r="G1068" s="14">
        <v>7.2800597400160868E-3</v>
      </c>
      <c r="H1068" s="8">
        <f t="shared" si="214"/>
        <v>8.0784669434899349E-3</v>
      </c>
      <c r="I1068" s="7">
        <f t="shared" si="212"/>
        <v>7.9840720347384812E-4</v>
      </c>
      <c r="J1068" s="10">
        <f t="shared" si="215"/>
        <v>0.10967041919797266</v>
      </c>
      <c r="K1068" s="10">
        <f t="shared" si="216"/>
        <v>5.2315271149656617E-3</v>
      </c>
      <c r="AC1068" s="12"/>
      <c r="AD1068" s="13"/>
    </row>
    <row r="1069" spans="1:30" x14ac:dyDescent="0.3">
      <c r="A1069" s="17">
        <v>44033</v>
      </c>
      <c r="B1069" s="18">
        <v>-1.1114519004050809E-3</v>
      </c>
      <c r="C1069" s="8">
        <f t="shared" si="210"/>
        <v>-5.2311451900405086E-2</v>
      </c>
      <c r="D1069" s="5">
        <f t="shared" si="211"/>
        <v>2.736487999928395E-3</v>
      </c>
      <c r="E1069" s="5">
        <f t="shared" si="213"/>
        <v>1.3222191430617325E-3</v>
      </c>
      <c r="F1069" s="5">
        <f>B$6+B$7*E1063+B$8*(H1068*100)^2</f>
        <v>0.65414371360124113</v>
      </c>
      <c r="G1069" s="14">
        <v>1.1061251735008592E-2</v>
      </c>
      <c r="H1069" s="8">
        <f t="shared" si="214"/>
        <v>8.0879151429848785E-3</v>
      </c>
      <c r="I1069" s="7">
        <f t="shared" si="212"/>
        <v>2.9733365920237131E-3</v>
      </c>
      <c r="J1069" s="10">
        <f t="shared" si="215"/>
        <v>0.2688065205688408</v>
      </c>
      <c r="K1069" s="10">
        <f t="shared" si="216"/>
        <v>5.4549899129056278E-2</v>
      </c>
      <c r="AC1069" s="12"/>
      <c r="AD1069" s="13"/>
    </row>
    <row r="1070" spans="1:30" x14ac:dyDescent="0.3">
      <c r="A1070" s="17">
        <v>44034</v>
      </c>
      <c r="B1070" s="18">
        <v>-1.9175455475819547E-4</v>
      </c>
      <c r="C1070" s="8">
        <f t="shared" si="210"/>
        <v>-5.1391754554758196E-2</v>
      </c>
      <c r="D1070" s="5">
        <f t="shared" si="211"/>
        <v>2.6411124362165097E-3</v>
      </c>
      <c r="E1070" s="5">
        <f t="shared" si="213"/>
        <v>2.736487999928395E-3</v>
      </c>
      <c r="F1070" s="5">
        <f>B$6+B$7*E1063+B$8*(H1069*100)^2</f>
        <v>0.65554665992138861</v>
      </c>
      <c r="G1070" s="14">
        <v>1.0917351486520717E-2</v>
      </c>
      <c r="H1070" s="8">
        <f t="shared" si="214"/>
        <v>8.096583600021608E-3</v>
      </c>
      <c r="I1070" s="7">
        <f t="shared" si="212"/>
        <v>2.8207678864991086E-3</v>
      </c>
      <c r="J1070" s="10">
        <f t="shared" si="215"/>
        <v>0.25837474317665921</v>
      </c>
      <c r="K1070" s="10">
        <f t="shared" si="216"/>
        <v>4.9478683958779968E-2</v>
      </c>
      <c r="AC1070" s="12"/>
      <c r="AD1070" s="13"/>
    </row>
    <row r="1071" spans="1:30" x14ac:dyDescent="0.3">
      <c r="A1071" s="17">
        <v>44035</v>
      </c>
      <c r="B1071" s="18">
        <v>-1.9334235714178225E-2</v>
      </c>
      <c r="C1071" s="8">
        <f t="shared" si="210"/>
        <v>-7.0534235714178231E-2</v>
      </c>
      <c r="D1071" s="5">
        <f t="shared" si="211"/>
        <v>4.9750784077832559E-3</v>
      </c>
      <c r="E1071" s="5">
        <f t="shared" si="213"/>
        <v>2.6411124362165097E-3</v>
      </c>
      <c r="F1071" s="5">
        <f>B$6+B$7*E1063+B$8*(H1070*100)^2</f>
        <v>0.65683526611644427</v>
      </c>
      <c r="G1071" s="14">
        <v>1.4925459290811318E-2</v>
      </c>
      <c r="H1071" s="8">
        <f t="shared" si="214"/>
        <v>8.1045374088620521E-3</v>
      </c>
      <c r="I1071" s="7">
        <f t="shared" si="212"/>
        <v>6.820921881949266E-3</v>
      </c>
      <c r="J1071" s="10">
        <f t="shared" si="215"/>
        <v>0.45699912807028226</v>
      </c>
      <c r="K1071" s="10">
        <f t="shared" si="216"/>
        <v>0.23097331566237544</v>
      </c>
      <c r="AC1071" s="12"/>
      <c r="AD1071" s="13"/>
    </row>
    <row r="1072" spans="1:30" x14ac:dyDescent="0.3">
      <c r="A1072" s="17">
        <v>44036</v>
      </c>
      <c r="B1072" s="18">
        <v>8.6967148512941009E-4</v>
      </c>
      <c r="C1072" s="8">
        <f t="shared" si="210"/>
        <v>-5.0330328514870591E-2</v>
      </c>
      <c r="D1072" s="5">
        <f t="shared" si="211"/>
        <v>2.5331419684147959E-3</v>
      </c>
      <c r="E1072" s="5">
        <f t="shared" si="213"/>
        <v>4.9750784077832559E-3</v>
      </c>
      <c r="F1072" s="5">
        <f>B$6+B$7*E1063+B$8*(H1071*100)^2</f>
        <v>0.65801885090660273</v>
      </c>
      <c r="G1072" s="14">
        <v>1.3822244491519271E-2</v>
      </c>
      <c r="H1072" s="8">
        <f t="shared" si="214"/>
        <v>8.1118361109344585E-3</v>
      </c>
      <c r="I1072" s="7">
        <f t="shared" si="212"/>
        <v>5.7104083805848121E-3</v>
      </c>
      <c r="J1072" s="10">
        <f t="shared" si="215"/>
        <v>0.41313177350382357</v>
      </c>
      <c r="K1072" s="10">
        <f t="shared" si="216"/>
        <v>0.17100505785895281</v>
      </c>
      <c r="AC1072" s="12"/>
      <c r="AD1072" s="13"/>
    </row>
    <row r="1073" spans="1:30" x14ac:dyDescent="0.3">
      <c r="A1073" s="17">
        <v>44039</v>
      </c>
      <c r="B1073" s="18">
        <v>2.0256035582401223E-2</v>
      </c>
      <c r="C1073" s="8">
        <f t="shared" si="210"/>
        <v>-3.0943964417598779E-2</v>
      </c>
      <c r="D1073" s="5">
        <f t="shared" si="211"/>
        <v>9.5752893387761936E-4</v>
      </c>
      <c r="E1073" s="5">
        <f t="shared" si="213"/>
        <v>2.5331419684147959E-3</v>
      </c>
      <c r="F1073" s="5">
        <f t="shared" ref="F1073" si="220">B$6+B$7*E1073+B$8*(G1072*100)^2</f>
        <v>1.8095976846793027</v>
      </c>
      <c r="G1073" s="14">
        <v>8.8569114156999192E-3</v>
      </c>
      <c r="H1073" s="8">
        <f t="shared" si="214"/>
        <v>1.3452128770864866E-2</v>
      </c>
      <c r="I1073" s="7">
        <f t="shared" si="212"/>
        <v>4.5952173551649465E-3</v>
      </c>
      <c r="J1073" s="10">
        <f t="shared" si="215"/>
        <v>0.51882841991841333</v>
      </c>
      <c r="K1073" s="10">
        <f t="shared" si="216"/>
        <v>7.6341479001009294E-2</v>
      </c>
      <c r="AC1073" s="12"/>
      <c r="AD1073" s="13"/>
    </row>
    <row r="1074" spans="1:30" x14ac:dyDescent="0.3">
      <c r="A1074" s="17">
        <v>44040</v>
      </c>
      <c r="B1074" s="18">
        <v>-3.5285242711854438E-3</v>
      </c>
      <c r="C1074" s="8">
        <f t="shared" si="210"/>
        <v>-5.472852427118545E-2</v>
      </c>
      <c r="D1074" s="5">
        <f t="shared" si="211"/>
        <v>2.9952113689017349E-3</v>
      </c>
      <c r="E1074" s="5">
        <f t="shared" si="213"/>
        <v>9.5752893387761936E-4</v>
      </c>
      <c r="F1074" s="5">
        <f>B$6+B$7*E1073+B$8*(H1073*100)^2</f>
        <v>1.716878101092312</v>
      </c>
      <c r="G1074" s="14">
        <v>6.7880601218277001E-3</v>
      </c>
      <c r="H1074" s="8">
        <f t="shared" si="214"/>
        <v>1.3102969514931766E-2</v>
      </c>
      <c r="I1074" s="7">
        <f t="shared" si="212"/>
        <v>6.3149093931040663E-3</v>
      </c>
      <c r="J1074" s="10">
        <f t="shared" si="215"/>
        <v>0.93029662079713038</v>
      </c>
      <c r="K1074" s="10">
        <f t="shared" si="216"/>
        <v>0.17572877602060788</v>
      </c>
      <c r="AC1074" s="12"/>
      <c r="AD1074" s="13"/>
    </row>
    <row r="1075" spans="1:30" x14ac:dyDescent="0.3">
      <c r="A1075" s="17">
        <v>44041</v>
      </c>
      <c r="B1075" s="18">
        <v>1.4267291420816845E-2</v>
      </c>
      <c r="C1075" s="8">
        <f t="shared" si="210"/>
        <v>-3.6932708579183154E-2</v>
      </c>
      <c r="D1075" s="5">
        <f t="shared" si="211"/>
        <v>1.3640249629948689E-3</v>
      </c>
      <c r="E1075" s="5">
        <f t="shared" si="213"/>
        <v>2.9952113689017349E-3</v>
      </c>
      <c r="F1075" s="5">
        <f>B$6+B$7*E1073+B$8*(H1074*100)^2</f>
        <v>1.6317151635676608</v>
      </c>
      <c r="G1075" s="14">
        <v>6.4492559122248799E-3</v>
      </c>
      <c r="H1075" s="8">
        <f t="shared" si="214"/>
        <v>1.2773860667659018E-2</v>
      </c>
      <c r="I1075" s="7">
        <f t="shared" si="212"/>
        <v>6.3246047554341382E-3</v>
      </c>
      <c r="J1075" s="10">
        <f t="shared" si="215"/>
        <v>0.98067200953299749</v>
      </c>
      <c r="K1075" s="10">
        <f t="shared" si="216"/>
        <v>0.18831533557391245</v>
      </c>
      <c r="AC1075" s="12"/>
      <c r="AD1075" s="13"/>
    </row>
    <row r="1076" spans="1:30" x14ac:dyDescent="0.3">
      <c r="A1076" s="17">
        <v>44042</v>
      </c>
      <c r="B1076" s="18">
        <v>-5.6596578661272674E-3</v>
      </c>
      <c r="C1076" s="8">
        <f t="shared" si="210"/>
        <v>-5.6859657866127268E-2</v>
      </c>
      <c r="D1076" s="5">
        <f t="shared" si="211"/>
        <v>3.2330206926530487E-3</v>
      </c>
      <c r="E1076" s="5">
        <f t="shared" si="213"/>
        <v>1.3640249629948689E-3</v>
      </c>
      <c r="F1076" s="5">
        <f>B$6+B$7*E1073+B$8*(H1075*100)^2</f>
        <v>1.5534930054512688</v>
      </c>
      <c r="G1076" s="14">
        <v>1.2168437376826559E-2</v>
      </c>
      <c r="H1076" s="8">
        <f t="shared" si="214"/>
        <v>1.2463919951007662E-2</v>
      </c>
      <c r="I1076" s="7">
        <f t="shared" si="212"/>
        <v>2.9548257418110339E-4</v>
      </c>
      <c r="J1076" s="10">
        <f t="shared" si="215"/>
        <v>2.4282704921818249E-2</v>
      </c>
      <c r="K1076" s="10">
        <f t="shared" si="216"/>
        <v>2.8553352935500875E-4</v>
      </c>
      <c r="AC1076" s="12"/>
      <c r="AD1076" s="13"/>
    </row>
    <row r="1077" spans="1:30" x14ac:dyDescent="0.3">
      <c r="A1077" s="17">
        <v>44043</v>
      </c>
      <c r="B1077" s="18">
        <v>-2.0171806653531656E-2</v>
      </c>
      <c r="C1077" s="8">
        <f t="shared" si="210"/>
        <v>-7.1371806653531655E-2</v>
      </c>
      <c r="D1077" s="5">
        <f t="shared" si="211"/>
        <v>5.0939347849891055E-3</v>
      </c>
      <c r="E1077" s="5">
        <f t="shared" si="213"/>
        <v>3.2330206926530487E-3</v>
      </c>
      <c r="F1077" s="5">
        <f>B$6+B$7*E1073+B$8*(H1076*100)^2</f>
        <v>1.4816459532213624</v>
      </c>
      <c r="G1077" s="14">
        <v>1.4149948071268634E-2</v>
      </c>
      <c r="H1077" s="8">
        <f t="shared" si="214"/>
        <v>1.2172288006867742E-2</v>
      </c>
      <c r="I1077" s="7">
        <f t="shared" si="212"/>
        <v>1.9776600644008917E-3</v>
      </c>
      <c r="J1077" s="10">
        <f t="shared" si="215"/>
        <v>0.13976447506662701</v>
      </c>
      <c r="K1077" s="10">
        <f t="shared" si="216"/>
        <v>1.1923274763864677E-2</v>
      </c>
      <c r="AC1077" s="12"/>
      <c r="AD1077" s="13"/>
    </row>
    <row r="1078" spans="1:30" x14ac:dyDescent="0.3">
      <c r="A1078" s="17">
        <v>44046</v>
      </c>
      <c r="B1078" s="18">
        <v>-7.971148753471868E-4</v>
      </c>
      <c r="C1078" s="8">
        <f t="shared" si="210"/>
        <v>-5.1997114875347188E-2</v>
      </c>
      <c r="D1078" s="5">
        <f t="shared" si="211"/>
        <v>2.7036999553600519E-3</v>
      </c>
      <c r="E1078" s="5">
        <f t="shared" si="213"/>
        <v>5.0939347849891055E-3</v>
      </c>
      <c r="F1078" s="5">
        <f>B$6+B$7*E1073+B$8*(H1077*100)^2</f>
        <v>1.4156544357481937</v>
      </c>
      <c r="G1078" s="14">
        <v>1.0228568917563135E-2</v>
      </c>
      <c r="H1078" s="8">
        <f t="shared" si="214"/>
        <v>1.1898127734010061E-2</v>
      </c>
      <c r="I1078" s="7">
        <f t="shared" si="212"/>
        <v>1.6695588164469255E-3</v>
      </c>
      <c r="J1078" s="10">
        <f t="shared" si="215"/>
        <v>0.16322506402437018</v>
      </c>
      <c r="K1078" s="10">
        <f t="shared" si="216"/>
        <v>1.0875237651294167E-2</v>
      </c>
      <c r="AC1078" s="12"/>
      <c r="AD1078" s="13"/>
    </row>
    <row r="1079" spans="1:30" x14ac:dyDescent="0.3">
      <c r="A1079" s="17">
        <v>44047</v>
      </c>
      <c r="B1079" s="18">
        <v>-1.5820292117860905E-2</v>
      </c>
      <c r="C1079" s="8">
        <f t="shared" si="210"/>
        <v>-6.7020292117860911E-2</v>
      </c>
      <c r="D1079" s="5">
        <f t="shared" si="211"/>
        <v>4.4917195555634094E-3</v>
      </c>
      <c r="E1079" s="5">
        <f t="shared" si="213"/>
        <v>2.7036999553600519E-3</v>
      </c>
      <c r="F1079" s="5">
        <f>B$6+B$7*E1073+B$8*(H1078*100)^2</f>
        <v>1.3550412269490881</v>
      </c>
      <c r="G1079" s="14">
        <v>1.8696354492931191E-2</v>
      </c>
      <c r="H1079" s="8">
        <f t="shared" si="214"/>
        <v>1.1640623810385284E-2</v>
      </c>
      <c r="I1079" s="7">
        <f t="shared" si="212"/>
        <v>7.0557306825459066E-3</v>
      </c>
      <c r="J1079" s="10">
        <f t="shared" si="215"/>
        <v>0.3773853713146898</v>
      </c>
      <c r="K1079" s="10">
        <f t="shared" si="216"/>
        <v>0.13230242095262046</v>
      </c>
      <c r="AC1079" s="12"/>
      <c r="AD1079" s="13"/>
    </row>
    <row r="1080" spans="1:30" x14ac:dyDescent="0.3">
      <c r="A1080" s="17">
        <v>44048</v>
      </c>
      <c r="B1080" s="18">
        <v>1.5547960961493787E-2</v>
      </c>
      <c r="C1080" s="8">
        <f t="shared" si="210"/>
        <v>-3.5652039038506216E-2</v>
      </c>
      <c r="D1080" s="5">
        <f t="shared" si="211"/>
        <v>1.2710678876031712E-3</v>
      </c>
      <c r="E1080" s="5">
        <f t="shared" si="213"/>
        <v>4.4917195555634094E-3</v>
      </c>
      <c r="F1080" s="5">
        <f>B$6+B$7*E1073+B$8*(H1079*100)^2</f>
        <v>1.2993679946671097</v>
      </c>
      <c r="G1080" s="14">
        <v>1.5240652588781309E-2</v>
      </c>
      <c r="H1080" s="8">
        <f t="shared" si="214"/>
        <v>1.1398982387332255E-2</v>
      </c>
      <c r="I1080" s="7">
        <f t="shared" si="212"/>
        <v>3.8416702014490538E-3</v>
      </c>
      <c r="J1080" s="10">
        <f t="shared" si="215"/>
        <v>0.25206730348783879</v>
      </c>
      <c r="K1080" s="10">
        <f t="shared" si="216"/>
        <v>4.6576414909103692E-2</v>
      </c>
      <c r="AC1080" s="12"/>
      <c r="AD1080" s="13"/>
    </row>
    <row r="1081" spans="1:30" x14ac:dyDescent="0.3">
      <c r="A1081" s="17">
        <v>44049</v>
      </c>
      <c r="B1081" s="18">
        <v>1.2796896197694837E-2</v>
      </c>
      <c r="C1081" s="8">
        <f t="shared" si="210"/>
        <v>-3.8403103802305168E-2</v>
      </c>
      <c r="D1081" s="5">
        <f t="shared" si="211"/>
        <v>1.4747983816506256E-3</v>
      </c>
      <c r="E1081" s="5">
        <f t="shared" si="213"/>
        <v>1.2710678876031712E-3</v>
      </c>
      <c r="F1081" s="5">
        <f>B$6+B$7*E1073+B$8*(H1080*100)^2</f>
        <v>1.2482321308161124</v>
      </c>
      <c r="G1081" s="14">
        <v>9.1092852835026362E-3</v>
      </c>
      <c r="H1081" s="8">
        <f t="shared" si="214"/>
        <v>1.1172430938771169E-2</v>
      </c>
      <c r="I1081" s="7">
        <f t="shared" si="212"/>
        <v>2.0631456552685327E-3</v>
      </c>
      <c r="J1081" s="10">
        <f t="shared" si="215"/>
        <v>0.22648820308712814</v>
      </c>
      <c r="K1081" s="10">
        <f t="shared" si="216"/>
        <v>1.9490978094545142E-2</v>
      </c>
      <c r="AC1081" s="12"/>
      <c r="AD1081" s="13"/>
    </row>
    <row r="1082" spans="1:30" x14ac:dyDescent="0.3">
      <c r="A1082" s="17">
        <v>44050</v>
      </c>
      <c r="B1082" s="18">
        <v>-1.3049841553118283E-2</v>
      </c>
      <c r="C1082" s="8">
        <f t="shared" si="210"/>
        <v>-6.4249841553118289E-2</v>
      </c>
      <c r="D1082" s="5">
        <f t="shared" si="211"/>
        <v>4.1280421396008059E-3</v>
      </c>
      <c r="E1082" s="5">
        <f t="shared" si="213"/>
        <v>1.4747983816506256E-3</v>
      </c>
      <c r="F1082" s="5">
        <f>B$6+B$7*E1073+B$8*(H1081*100)^2</f>
        <v>1.2012638398689715</v>
      </c>
      <c r="G1082" s="14">
        <v>1.2990505260237333E-2</v>
      </c>
      <c r="H1082" s="8">
        <f t="shared" si="214"/>
        <v>1.0960218245404474E-2</v>
      </c>
      <c r="I1082" s="7">
        <f t="shared" si="212"/>
        <v>2.0302870148328593E-3</v>
      </c>
      <c r="J1082" s="10">
        <f t="shared" si="215"/>
        <v>0.15629007295408051</v>
      </c>
      <c r="K1082" s="10">
        <f t="shared" si="216"/>
        <v>1.5294945096818502E-2</v>
      </c>
      <c r="AC1082" s="12"/>
      <c r="AD1082" s="13"/>
    </row>
    <row r="1083" spans="1:30" x14ac:dyDescent="0.3">
      <c r="A1083" s="17">
        <v>44053</v>
      </c>
      <c r="B1083" s="18">
        <v>6.4785407468851168E-3</v>
      </c>
      <c r="C1083" s="8">
        <f t="shared" si="210"/>
        <v>-4.4721459253114888E-2</v>
      </c>
      <c r="D1083" s="5">
        <f t="shared" si="211"/>
        <v>2.0000089177280153E-3</v>
      </c>
      <c r="E1083" s="5">
        <f t="shared" si="213"/>
        <v>4.1280421396008059E-3</v>
      </c>
      <c r="F1083" s="5">
        <f t="shared" ref="F1083" si="221">B$6+B$7*E1083+B$8*(G1082*100)^2</f>
        <v>1.6048634095311536</v>
      </c>
      <c r="G1083" s="14">
        <v>1.7073185342194621E-2</v>
      </c>
      <c r="H1083" s="8">
        <f t="shared" si="214"/>
        <v>1.2668320368269637E-2</v>
      </c>
      <c r="I1083" s="7">
        <f t="shared" si="212"/>
        <v>4.4048649739249837E-3</v>
      </c>
      <c r="J1083" s="10">
        <f t="shared" si="215"/>
        <v>0.25799901340254378</v>
      </c>
      <c r="K1083" s="10">
        <f t="shared" si="216"/>
        <v>4.9302396735648735E-2</v>
      </c>
      <c r="AC1083" s="12"/>
      <c r="AD1083" s="13"/>
    </row>
    <row r="1084" spans="1:30" x14ac:dyDescent="0.3">
      <c r="A1084" s="17">
        <v>44054</v>
      </c>
      <c r="B1084" s="18">
        <v>-1.2353161203671007E-2</v>
      </c>
      <c r="C1084" s="8">
        <f t="shared" si="210"/>
        <v>-6.3553161203671008E-2</v>
      </c>
      <c r="D1084" s="5">
        <f t="shared" si="211"/>
        <v>4.0390042989797937E-3</v>
      </c>
      <c r="E1084" s="5">
        <f t="shared" si="213"/>
        <v>2.0000089177280153E-3</v>
      </c>
      <c r="F1084" s="5">
        <f>B$6+B$7*E1083+B$8*(H1083*100)^2</f>
        <v>1.5289320619597269</v>
      </c>
      <c r="G1084" s="14">
        <v>1.3899292737099412E-2</v>
      </c>
      <c r="H1084" s="8">
        <f t="shared" si="214"/>
        <v>1.2364999239626855E-2</v>
      </c>
      <c r="I1084" s="7">
        <f t="shared" si="212"/>
        <v>1.534293497472557E-3</v>
      </c>
      <c r="J1084" s="10">
        <f t="shared" si="215"/>
        <v>0.11038644386395899</v>
      </c>
      <c r="K1084" s="10">
        <f t="shared" si="216"/>
        <v>7.1154729794300486E-3</v>
      </c>
      <c r="AC1084" s="12"/>
      <c r="AD1084" s="13"/>
    </row>
    <row r="1085" spans="1:30" x14ac:dyDescent="0.3">
      <c r="A1085" s="17">
        <v>44055</v>
      </c>
      <c r="B1085" s="18">
        <v>-5.482348932177324E-4</v>
      </c>
      <c r="C1085" s="8">
        <f t="shared" si="210"/>
        <v>-5.1748234893217733E-2</v>
      </c>
      <c r="D1085" s="5">
        <f t="shared" si="211"/>
        <v>2.6778798145636372E-3</v>
      </c>
      <c r="E1085" s="5">
        <f t="shared" si="213"/>
        <v>4.0390042989797937E-3</v>
      </c>
      <c r="F1085" s="5">
        <f>B$6+B$7*E1083+B$8*(H1084*100)^2</f>
        <v>1.4591891192153716</v>
      </c>
      <c r="G1085" s="14">
        <v>1.5830036198850053E-2</v>
      </c>
      <c r="H1085" s="8">
        <f t="shared" si="214"/>
        <v>1.2079690059001396E-2</v>
      </c>
      <c r="I1085" s="7">
        <f t="shared" si="212"/>
        <v>3.7503461398486568E-3</v>
      </c>
      <c r="J1085" s="10">
        <f t="shared" si="215"/>
        <v>0.23691330157040921</v>
      </c>
      <c r="K1085" s="10">
        <f t="shared" si="216"/>
        <v>4.0083457500368791E-2</v>
      </c>
      <c r="AC1085" s="12"/>
      <c r="AD1085" s="13"/>
    </row>
    <row r="1086" spans="1:30" x14ac:dyDescent="0.3">
      <c r="A1086" s="17">
        <v>44056</v>
      </c>
      <c r="B1086" s="18">
        <v>-1.6359414896317905E-2</v>
      </c>
      <c r="C1086" s="8">
        <f t="shared" si="210"/>
        <v>-6.7559414896317907E-2</v>
      </c>
      <c r="D1086" s="5">
        <f t="shared" si="211"/>
        <v>4.5642745411328218E-3</v>
      </c>
      <c r="E1086" s="5">
        <f t="shared" si="213"/>
        <v>2.6778798145636372E-3</v>
      </c>
      <c r="F1086" s="5">
        <f>B$6+B$7*E1083+B$8*(H1085*100)^2</f>
        <v>1.395130226304681</v>
      </c>
      <c r="G1086" s="14">
        <v>1.8367309708318031E-2</v>
      </c>
      <c r="H1086" s="8">
        <f t="shared" si="214"/>
        <v>1.1811563090060016E-2</v>
      </c>
      <c r="I1086" s="7">
        <f t="shared" si="212"/>
        <v>6.5557466182580154E-3</v>
      </c>
      <c r="J1086" s="10">
        <f t="shared" si="215"/>
        <v>0.35692470603297471</v>
      </c>
      <c r="K1086" s="10">
        <f t="shared" si="216"/>
        <v>0.11353439913162577</v>
      </c>
      <c r="AC1086" s="12"/>
      <c r="AD1086" s="13"/>
    </row>
    <row r="1087" spans="1:30" x14ac:dyDescent="0.3">
      <c r="A1087" s="17">
        <v>44057</v>
      </c>
      <c r="B1087" s="18">
        <v>8.8398803716110003E-3</v>
      </c>
      <c r="C1087" s="8">
        <f t="shared" si="210"/>
        <v>-4.2360119628389002E-2</v>
      </c>
      <c r="D1087" s="5">
        <f t="shared" si="211"/>
        <v>1.7943797349314272E-3</v>
      </c>
      <c r="E1087" s="5">
        <f t="shared" si="213"/>
        <v>4.5642745411328218E-3</v>
      </c>
      <c r="F1087" s="5">
        <f>B$6+B$7*E1083+B$8*(H1086*100)^2</f>
        <v>1.3362921331662119</v>
      </c>
      <c r="G1087" s="14">
        <v>7.1286915202298257E-3</v>
      </c>
      <c r="H1087" s="8">
        <f t="shared" si="214"/>
        <v>1.1559810263002641E-2</v>
      </c>
      <c r="I1087" s="7">
        <f t="shared" si="212"/>
        <v>4.431118742772815E-3</v>
      </c>
      <c r="J1087" s="10">
        <f t="shared" si="215"/>
        <v>0.62158935201476606</v>
      </c>
      <c r="K1087" s="10">
        <f t="shared" si="216"/>
        <v>0.10008568811423491</v>
      </c>
      <c r="AC1087" s="12"/>
      <c r="AD1087" s="13"/>
    </row>
    <row r="1088" spans="1:30" x14ac:dyDescent="0.3">
      <c r="A1088" s="17">
        <v>44060</v>
      </c>
      <c r="B1088" s="18">
        <v>-1.7497510327360747E-2</v>
      </c>
      <c r="C1088" s="8">
        <f t="shared" si="210"/>
        <v>-6.8697510327360753E-2</v>
      </c>
      <c r="D1088" s="5">
        <f t="shared" si="211"/>
        <v>4.7193479251778376E-3</v>
      </c>
      <c r="E1088" s="5">
        <f t="shared" si="213"/>
        <v>1.7943797349314272E-3</v>
      </c>
      <c r="F1088" s="5">
        <f>B$6+B$7*E1083+B$8*(H1087*100)^2</f>
        <v>1.2822493446185281</v>
      </c>
      <c r="G1088" s="14">
        <v>1.9205883493469252E-2</v>
      </c>
      <c r="H1088" s="8">
        <f t="shared" si="214"/>
        <v>1.1323644928284037E-2</v>
      </c>
      <c r="I1088" s="7">
        <f t="shared" si="212"/>
        <v>7.8822385651852143E-3</v>
      </c>
      <c r="J1088" s="10">
        <f t="shared" si="215"/>
        <v>0.41040749663328335</v>
      </c>
      <c r="K1088" s="10">
        <f t="shared" si="216"/>
        <v>0.16776304130109843</v>
      </c>
      <c r="AC1088" s="12"/>
      <c r="AD1088" s="13"/>
    </row>
    <row r="1089" spans="1:30" x14ac:dyDescent="0.3">
      <c r="A1089" s="17">
        <v>44061</v>
      </c>
      <c r="B1089" s="18">
        <v>2.4497902698310179E-2</v>
      </c>
      <c r="C1089" s="8">
        <f t="shared" si="210"/>
        <v>-2.6702097301689823E-2</v>
      </c>
      <c r="D1089" s="5">
        <f t="shared" si="211"/>
        <v>7.130020003089109E-4</v>
      </c>
      <c r="E1089" s="5">
        <f t="shared" si="213"/>
        <v>4.7193479251778376E-3</v>
      </c>
      <c r="F1089" s="5">
        <f>B$6+B$7*E1083+B$8*(H1088*100)^2</f>
        <v>1.2326110433374806</v>
      </c>
      <c r="G1089" s="14">
        <v>1.1268972240638612E-2</v>
      </c>
      <c r="H1089" s="8">
        <f t="shared" si="214"/>
        <v>1.1102301758362904E-2</v>
      </c>
      <c r="I1089" s="7">
        <f t="shared" si="212"/>
        <v>1.6667048227570792E-4</v>
      </c>
      <c r="J1089" s="10">
        <f t="shared" si="215"/>
        <v>1.4790211451107694E-2</v>
      </c>
      <c r="K1089" s="10">
        <f t="shared" si="216"/>
        <v>1.1156855055460824E-4</v>
      </c>
      <c r="AC1089" s="12"/>
      <c r="AD1089" s="13"/>
    </row>
    <row r="1090" spans="1:30" x14ac:dyDescent="0.3">
      <c r="A1090" s="17">
        <v>44062</v>
      </c>
      <c r="B1090" s="18">
        <v>-1.1935938746235226E-2</v>
      </c>
      <c r="C1090" s="8">
        <f t="shared" si="210"/>
        <v>-6.3135938746235229E-2</v>
      </c>
      <c r="D1090" s="5">
        <f t="shared" si="211"/>
        <v>3.9861467613683671E-3</v>
      </c>
      <c r="E1090" s="5">
        <f t="shared" si="213"/>
        <v>7.130020003089109E-4</v>
      </c>
      <c r="F1090" s="5">
        <f>B$6+B$7*E1083+B$8*(H1089*100)^2</f>
        <v>1.1870182636108382</v>
      </c>
      <c r="G1090" s="14">
        <v>7.6546215332692763E-3</v>
      </c>
      <c r="H1090" s="8">
        <f t="shared" si="214"/>
        <v>1.0895036776490652E-2</v>
      </c>
      <c r="I1090" s="7">
        <f t="shared" si="212"/>
        <v>3.2404152432213753E-3</v>
      </c>
      <c r="J1090" s="10">
        <f t="shared" si="215"/>
        <v>0.42332795019813335</v>
      </c>
      <c r="K1090" s="10">
        <f t="shared" si="216"/>
        <v>5.557652611185615E-2</v>
      </c>
      <c r="AC1090" s="12"/>
      <c r="AD1090" s="13"/>
    </row>
    <row r="1091" spans="1:30" x14ac:dyDescent="0.3">
      <c r="A1091" s="17">
        <v>44063</v>
      </c>
      <c r="B1091" s="18">
        <v>6.0695513582397238E-3</v>
      </c>
      <c r="C1091" s="8">
        <f t="shared" si="210"/>
        <v>-4.513044864176028E-2</v>
      </c>
      <c r="D1091" s="5">
        <f t="shared" si="211"/>
        <v>2.0367573946065624E-3</v>
      </c>
      <c r="E1091" s="5">
        <f t="shared" si="213"/>
        <v>3.9861467613683671E-3</v>
      </c>
      <c r="F1091" s="5">
        <f>B$6+B$7*E1083+B$8*(H1090*100)^2</f>
        <v>1.1451412954319173</v>
      </c>
      <c r="G1091" s="14">
        <v>1.9217136935601717E-2</v>
      </c>
      <c r="H1091" s="8">
        <f t="shared" si="214"/>
        <v>1.0701127489343902E-2</v>
      </c>
      <c r="I1091" s="7">
        <f t="shared" si="212"/>
        <v>8.5160094462578152E-3</v>
      </c>
      <c r="J1091" s="10">
        <f t="shared" si="215"/>
        <v>0.44314662869894184</v>
      </c>
      <c r="K1091" s="10">
        <f t="shared" si="216"/>
        <v>0.21035155615260037</v>
      </c>
      <c r="AC1091" s="12"/>
      <c r="AD1091" s="13"/>
    </row>
    <row r="1092" spans="1:30" x14ac:dyDescent="0.3">
      <c r="A1092" s="17">
        <v>44064</v>
      </c>
      <c r="B1092" s="18">
        <v>5.2219579587428665E-4</v>
      </c>
      <c r="C1092" s="8">
        <f t="shared" si="210"/>
        <v>-5.0677804204125716E-2</v>
      </c>
      <c r="D1092" s="5">
        <f t="shared" si="211"/>
        <v>2.5682398389517023E-3</v>
      </c>
      <c r="E1092" s="5">
        <f t="shared" si="213"/>
        <v>2.0367573946065624E-3</v>
      </c>
      <c r="F1092" s="5">
        <f>B$6+B$7*E1083+B$8*(H1091*100)^2</f>
        <v>1.1066773001595784</v>
      </c>
      <c r="G1092" s="14">
        <v>9.8964727332521308E-3</v>
      </c>
      <c r="H1092" s="8">
        <f t="shared" si="214"/>
        <v>1.0519873098852375E-2</v>
      </c>
      <c r="I1092" s="7">
        <f t="shared" si="212"/>
        <v>6.2340036560024417E-4</v>
      </c>
      <c r="J1092" s="10">
        <f t="shared" si="215"/>
        <v>6.2992177354828663E-2</v>
      </c>
      <c r="K1092" s="10">
        <f t="shared" si="216"/>
        <v>1.8284355843662947E-3</v>
      </c>
      <c r="AC1092" s="12"/>
      <c r="AD1092" s="13"/>
    </row>
    <row r="1093" spans="1:30" x14ac:dyDescent="0.3">
      <c r="A1093" s="17">
        <v>44067</v>
      </c>
      <c r="B1093" s="18">
        <v>7.6244487909131074E-3</v>
      </c>
      <c r="C1093" s="8">
        <f t="shared" si="210"/>
        <v>-4.3575551209086898E-2</v>
      </c>
      <c r="D1093" s="5">
        <f t="shared" si="211"/>
        <v>1.8988286631757545E-3</v>
      </c>
      <c r="E1093" s="5">
        <f t="shared" si="213"/>
        <v>2.5682398389517023E-3</v>
      </c>
      <c r="F1093" s="5">
        <f t="shared" ref="F1093" si="222">B$6+B$7*E1093+B$8*(G1092*100)^2</f>
        <v>0.95434536596128738</v>
      </c>
      <c r="G1093" s="14">
        <v>5.0924035246619872E-3</v>
      </c>
      <c r="H1093" s="8">
        <f t="shared" si="214"/>
        <v>9.769060169541835E-3</v>
      </c>
      <c r="I1093" s="7">
        <f t="shared" si="212"/>
        <v>4.6766566448798478E-3</v>
      </c>
      <c r="J1093" s="10">
        <f t="shared" si="215"/>
        <v>0.91835939988480486</v>
      </c>
      <c r="K1093" s="10">
        <f t="shared" si="216"/>
        <v>0.17274909673851058</v>
      </c>
      <c r="AC1093" s="12"/>
      <c r="AD1093" s="13"/>
    </row>
    <row r="1094" spans="1:30" x14ac:dyDescent="0.3">
      <c r="A1094" s="17">
        <v>44068</v>
      </c>
      <c r="B1094" s="18">
        <v>-1.7611150450345394E-3</v>
      </c>
      <c r="C1094" s="8">
        <f t="shared" si="210"/>
        <v>-5.2961115045034542E-2</v>
      </c>
      <c r="D1094" s="5">
        <f t="shared" si="211"/>
        <v>2.804879706813384E-3</v>
      </c>
      <c r="E1094" s="5">
        <f t="shared" si="213"/>
        <v>1.8988286631757545E-3</v>
      </c>
      <c r="F1094" s="5">
        <f>B$6+B$7*E1093+B$8*(H1093*100)^2</f>
        <v>0.93133109963310323</v>
      </c>
      <c r="G1094" s="14">
        <v>6.9036844478873437E-3</v>
      </c>
      <c r="H1094" s="8">
        <f t="shared" si="214"/>
        <v>9.6505497233738101E-3</v>
      </c>
      <c r="I1094" s="7">
        <f t="shared" si="212"/>
        <v>2.7468652754864663E-3</v>
      </c>
      <c r="J1094" s="10">
        <f t="shared" si="215"/>
        <v>0.39788395547642075</v>
      </c>
      <c r="K1094" s="10">
        <f t="shared" si="216"/>
        <v>5.0326595942010055E-2</v>
      </c>
      <c r="AC1094" s="12"/>
      <c r="AD1094" s="13"/>
    </row>
    <row r="1095" spans="1:30" x14ac:dyDescent="0.3">
      <c r="A1095" s="17">
        <v>44069</v>
      </c>
      <c r="B1095" s="18">
        <v>-1.4708396061700523E-2</v>
      </c>
      <c r="C1095" s="8">
        <f t="shared" si="210"/>
        <v>-6.5908396061700528E-2</v>
      </c>
      <c r="D1095" s="5">
        <f t="shared" si="211"/>
        <v>4.3439166714259814E-3</v>
      </c>
      <c r="E1095" s="5">
        <f t="shared" si="213"/>
        <v>2.804879706813384E-3</v>
      </c>
      <c r="F1095" s="5">
        <f>B$6+B$7*E1093+B$8*(H1094*100)^2</f>
        <v>0.9101924960106661</v>
      </c>
      <c r="G1095" s="14">
        <v>1.9775727932881407E-2</v>
      </c>
      <c r="H1095" s="8">
        <f t="shared" si="214"/>
        <v>9.5404009140636556E-3</v>
      </c>
      <c r="I1095" s="7">
        <f t="shared" si="212"/>
        <v>1.0235327018817752E-2</v>
      </c>
      <c r="J1095" s="10">
        <f t="shared" si="215"/>
        <v>0.51757017762159419</v>
      </c>
      <c r="K1095" s="10">
        <f t="shared" si="216"/>
        <v>0.34392053149602186</v>
      </c>
      <c r="AC1095" s="12"/>
      <c r="AD1095" s="13"/>
    </row>
    <row r="1096" spans="1:30" x14ac:dyDescent="0.3">
      <c r="A1096" s="17">
        <v>44070</v>
      </c>
      <c r="B1096" s="18">
        <v>-2.9813516456774598E-5</v>
      </c>
      <c r="C1096" s="8">
        <f t="shared" si="210"/>
        <v>-5.1229813516456779E-2</v>
      </c>
      <c r="D1096" s="5">
        <f t="shared" si="211"/>
        <v>2.6244937929309378E-3</v>
      </c>
      <c r="E1096" s="5">
        <f t="shared" si="213"/>
        <v>4.3439166714259814E-3</v>
      </c>
      <c r="F1096" s="5">
        <f>B$6+B$7*E1093+B$8*(H1095*100)^2</f>
        <v>0.89077668858345782</v>
      </c>
      <c r="G1096" s="14">
        <v>1.1020716827032385E-2</v>
      </c>
      <c r="H1096" s="8">
        <f t="shared" si="214"/>
        <v>9.4380966756198136E-3</v>
      </c>
      <c r="I1096" s="7">
        <f t="shared" si="212"/>
        <v>1.5826201514125716E-3</v>
      </c>
      <c r="J1096" s="10">
        <f t="shared" si="215"/>
        <v>0.14360410273228419</v>
      </c>
      <c r="K1096" s="10">
        <f t="shared" si="216"/>
        <v>1.2661735876493996E-2</v>
      </c>
      <c r="AC1096" s="12"/>
      <c r="AD1096" s="13"/>
    </row>
    <row r="1097" spans="1:30" x14ac:dyDescent="0.3">
      <c r="A1097" s="17">
        <v>44071</v>
      </c>
      <c r="B1097" s="18">
        <v>1.4982994437967348E-2</v>
      </c>
      <c r="C1097" s="8">
        <f t="shared" si="210"/>
        <v>-3.6217005562032653E-2</v>
      </c>
      <c r="D1097" s="5">
        <f t="shared" si="211"/>
        <v>1.3116714918803042E-3</v>
      </c>
      <c r="E1097" s="5">
        <f t="shared" si="213"/>
        <v>2.6244937929309378E-3</v>
      </c>
      <c r="F1097" s="5">
        <f>B$6+B$7*E1093+B$8*(H1096*100)^2</f>
        <v>0.87294326946156675</v>
      </c>
      <c r="G1097" s="14">
        <v>7.8189937285380734E-3</v>
      </c>
      <c r="H1097" s="8">
        <f t="shared" si="214"/>
        <v>9.3431433118708329E-3</v>
      </c>
      <c r="I1097" s="7">
        <f t="shared" si="212"/>
        <v>1.5241495833327595E-3</v>
      </c>
      <c r="J1097" s="10">
        <f t="shared" si="215"/>
        <v>0.19492912211578556</v>
      </c>
      <c r="K1097" s="10">
        <f t="shared" si="216"/>
        <v>1.4956591717258494E-2</v>
      </c>
      <c r="AC1097" s="12"/>
      <c r="AD1097" s="13"/>
    </row>
    <row r="1098" spans="1:30" x14ac:dyDescent="0.3">
      <c r="A1098" s="17">
        <v>44074</v>
      </c>
      <c r="B1098" s="18">
        <v>-2.7533598445895566E-2</v>
      </c>
      <c r="C1098" s="8">
        <f t="shared" si="210"/>
        <v>-7.8733598445895572E-2</v>
      </c>
      <c r="D1098" s="5">
        <f t="shared" si="211"/>
        <v>6.1989795242395297E-3</v>
      </c>
      <c r="E1098" s="5">
        <f t="shared" si="213"/>
        <v>1.3116714918803042E-3</v>
      </c>
      <c r="F1098" s="5">
        <f>B$6+B$7*E1093+B$8*(H1097*100)^2</f>
        <v>0.85656327399810983</v>
      </c>
      <c r="G1098" s="14">
        <v>1.0487999117228376E-2</v>
      </c>
      <c r="H1098" s="8">
        <f t="shared" si="214"/>
        <v>9.2550703616888289E-3</v>
      </c>
      <c r="I1098" s="7">
        <f t="shared" si="212"/>
        <v>1.232928755539547E-3</v>
      </c>
      <c r="J1098" s="10">
        <f t="shared" si="215"/>
        <v>0.11755614600636699</v>
      </c>
      <c r="K1098" s="10">
        <f t="shared" si="216"/>
        <v>8.1564591651752671E-3</v>
      </c>
      <c r="AC1098" s="12"/>
      <c r="AD1098" s="13"/>
    </row>
    <row r="1099" spans="1:30" x14ac:dyDescent="0.3">
      <c r="A1099" s="17">
        <v>44075</v>
      </c>
      <c r="B1099" s="18">
        <v>2.7778323400741562E-2</v>
      </c>
      <c r="C1099" s="8">
        <f t="shared" si="210"/>
        <v>-2.342167659925844E-2</v>
      </c>
      <c r="D1099" s="5">
        <f t="shared" si="211"/>
        <v>5.4857493472025044E-4</v>
      </c>
      <c r="E1099" s="5">
        <f t="shared" si="213"/>
        <v>6.1989795242395297E-3</v>
      </c>
      <c r="F1099" s="5">
        <f>B$6+B$7*E1093+B$8*(H1098*100)^2</f>
        <v>0.8415182481649246</v>
      </c>
      <c r="G1099" s="14">
        <v>1.1295735074989309E-2</v>
      </c>
      <c r="H1099" s="8">
        <f t="shared" si="214"/>
        <v>9.1734303734476805E-3</v>
      </c>
      <c r="I1099" s="7">
        <f t="shared" si="212"/>
        <v>2.1223047015416288E-3</v>
      </c>
      <c r="J1099" s="10">
        <f t="shared" si="215"/>
        <v>0.18788548841241634</v>
      </c>
      <c r="K1099" s="10">
        <f t="shared" si="216"/>
        <v>2.3239518416306337E-2</v>
      </c>
      <c r="AC1099" s="12"/>
      <c r="AD1099" s="13"/>
    </row>
    <row r="1100" spans="1:30" x14ac:dyDescent="0.3">
      <c r="A1100" s="17">
        <v>44076</v>
      </c>
      <c r="B1100" s="18">
        <v>-2.5186338217745088E-3</v>
      </c>
      <c r="C1100" s="8">
        <f t="shared" ref="C1100:C1163" si="223">B1100-B$5</f>
        <v>-5.3718633821774511E-2</v>
      </c>
      <c r="D1100" s="5">
        <f t="shared" ref="D1100:D1163" si="224">C1100^2</f>
        <v>2.8856916196778964E-3</v>
      </c>
      <c r="E1100" s="5">
        <f t="shared" si="213"/>
        <v>5.4857493472025044E-4</v>
      </c>
      <c r="F1100" s="5">
        <f>B$6+B$7*E1093+B$8*(H1099*100)^2</f>
        <v>0.82769939193714392</v>
      </c>
      <c r="G1100" s="14">
        <v>1.27099017562111E-2</v>
      </c>
      <c r="H1100" s="8">
        <f t="shared" si="214"/>
        <v>9.0977985905225673E-3</v>
      </c>
      <c r="I1100" s="7">
        <f t="shared" si="212"/>
        <v>3.6121031656885325E-3</v>
      </c>
      <c r="J1100" s="10">
        <f t="shared" si="215"/>
        <v>0.28419599419195846</v>
      </c>
      <c r="K1100" s="10">
        <f t="shared" si="216"/>
        <v>6.2681576294436381E-2</v>
      </c>
      <c r="AC1100" s="12"/>
      <c r="AD1100" s="13"/>
    </row>
    <row r="1101" spans="1:30" x14ac:dyDescent="0.3">
      <c r="A1101" s="17">
        <v>44077</v>
      </c>
      <c r="B1101" s="18">
        <v>-1.1745565170687873E-2</v>
      </c>
      <c r="C1101" s="8">
        <f t="shared" si="223"/>
        <v>-6.2945565170687875E-2</v>
      </c>
      <c r="D1101" s="5">
        <f t="shared" si="224"/>
        <v>3.9621441746573146E-3</v>
      </c>
      <c r="E1101" s="5">
        <f t="shared" si="213"/>
        <v>2.8856916196778964E-3</v>
      </c>
      <c r="F1101" s="5">
        <f>B$6+B$7*E1093+B$8*(H1100*100)^2</f>
        <v>0.81500677249192777</v>
      </c>
      <c r="G1101" s="14">
        <v>2.1598000567361289E-2</v>
      </c>
      <c r="H1101" s="8">
        <f t="shared" si="214"/>
        <v>9.0277725519195915E-3</v>
      </c>
      <c r="I1101" s="7">
        <f t="shared" ref="I1101:I1164" si="225">SQRT((G1101-H1101)^2)</f>
        <v>1.2570228015441698E-2</v>
      </c>
      <c r="J1101" s="10">
        <f t="shared" si="215"/>
        <v>0.58200887513808652</v>
      </c>
      <c r="K1101" s="10">
        <f t="shared" si="216"/>
        <v>0.52010021480166846</v>
      </c>
      <c r="AC1101" s="12"/>
      <c r="AD1101" s="13"/>
    </row>
    <row r="1102" spans="1:30" x14ac:dyDescent="0.3">
      <c r="A1102" s="17">
        <v>44078</v>
      </c>
      <c r="B1102" s="18">
        <v>5.1593723178312203E-3</v>
      </c>
      <c r="C1102" s="8">
        <f t="shared" si="223"/>
        <v>-4.604062768216878E-2</v>
      </c>
      <c r="D1102" s="5">
        <f t="shared" si="224"/>
        <v>2.1197393973680862E-3</v>
      </c>
      <c r="E1102" s="5">
        <f t="shared" ref="E1102:E1165" si="226">D1101</f>
        <v>3.9621441746573146E-3</v>
      </c>
      <c r="F1102" s="5">
        <f>B$6+B$7*E1093+B$8*(H1101*100)^2</f>
        <v>0.80334860153149634</v>
      </c>
      <c r="G1102" s="14">
        <v>1.9325177463429207E-2</v>
      </c>
      <c r="H1102" s="8">
        <f t="shared" ref="H1102:H1165" si="227">SQRT(F1102)/100</f>
        <v>8.9629716139877202E-3</v>
      </c>
      <c r="I1102" s="7">
        <f t="shared" si="225"/>
        <v>1.0362205849441487E-2</v>
      </c>
      <c r="J1102" s="10">
        <f t="shared" ref="J1102:J1165" si="228">ABS(G1102-H1102)/G1102</f>
        <v>0.53620236445698011</v>
      </c>
      <c r="K1102" s="10">
        <f t="shared" ref="K1102:K1165" si="229">G1102/H1102-LN(G1102/H1102)-1</f>
        <v>0.38780580770401585</v>
      </c>
      <c r="AC1102" s="12"/>
      <c r="AD1102" s="13"/>
    </row>
    <row r="1103" spans="1:30" x14ac:dyDescent="0.3">
      <c r="A1103" s="17">
        <v>44082</v>
      </c>
      <c r="B1103" s="18">
        <v>-1.1843629489587323E-2</v>
      </c>
      <c r="C1103" s="8">
        <f t="shared" si="223"/>
        <v>-6.3043629489587333E-2</v>
      </c>
      <c r="D1103" s="5">
        <f t="shared" si="224"/>
        <v>3.9744992192203652E-3</v>
      </c>
      <c r="E1103" s="5">
        <f t="shared" si="226"/>
        <v>2.1197393973680862E-3</v>
      </c>
      <c r="F1103" s="5">
        <f t="shared" ref="F1103" si="230">B$6+B$7*E1103+B$8*(G1102*100)^2</f>
        <v>3.4849890027453108</v>
      </c>
      <c r="G1103" s="14">
        <v>1.1324197852037426E-2</v>
      </c>
      <c r="H1103" s="8">
        <f t="shared" si="227"/>
        <v>1.8668125247987038E-2</v>
      </c>
      <c r="I1103" s="7">
        <f t="shared" si="225"/>
        <v>7.3439273959496117E-3</v>
      </c>
      <c r="J1103" s="10">
        <f t="shared" si="228"/>
        <v>0.64851634454870533</v>
      </c>
      <c r="K1103" s="10">
        <f t="shared" si="229"/>
        <v>0.10648175548320182</v>
      </c>
      <c r="AC1103" s="12"/>
      <c r="AD1103" s="13"/>
    </row>
    <row r="1104" spans="1:30" x14ac:dyDescent="0.3">
      <c r="A1104" s="17">
        <v>44083</v>
      </c>
      <c r="B1104" s="18">
        <v>1.2337373759840784E-2</v>
      </c>
      <c r="C1104" s="8">
        <f t="shared" si="223"/>
        <v>-3.8862626240159216E-2</v>
      </c>
      <c r="D1104" s="5">
        <f t="shared" si="224"/>
        <v>1.5103037182823116E-3</v>
      </c>
      <c r="E1104" s="5">
        <f t="shared" si="226"/>
        <v>3.9744992192203652E-3</v>
      </c>
      <c r="F1104" s="5">
        <f>B$6+B$7*E1103+B$8*(H1103*100)^2</f>
        <v>3.2556984862908789</v>
      </c>
      <c r="G1104" s="14">
        <v>7.6571144386078684E-3</v>
      </c>
      <c r="H1104" s="8">
        <f t="shared" si="227"/>
        <v>1.8043554212767723E-2</v>
      </c>
      <c r="I1104" s="7">
        <f t="shared" si="225"/>
        <v>1.0386439774159855E-2</v>
      </c>
      <c r="J1104" s="10">
        <f t="shared" si="228"/>
        <v>1.356443064477459</v>
      </c>
      <c r="K1104" s="10">
        <f t="shared" si="229"/>
        <v>0.28152171750975974</v>
      </c>
      <c r="AC1104" s="12"/>
      <c r="AD1104" s="13"/>
    </row>
    <row r="1105" spans="1:30" x14ac:dyDescent="0.3">
      <c r="A1105" s="17">
        <v>44084</v>
      </c>
      <c r="B1105" s="18">
        <v>-2.4555641755690329E-2</v>
      </c>
      <c r="C1105" s="8">
        <f t="shared" si="223"/>
        <v>-7.5755641755690328E-2</v>
      </c>
      <c r="D1105" s="5">
        <f t="shared" si="224"/>
        <v>5.7389172578164917E-3</v>
      </c>
      <c r="E1105" s="5">
        <f t="shared" si="226"/>
        <v>1.5103037182823116E-3</v>
      </c>
      <c r="F1105" s="5">
        <f>B$6+B$7*E1103+B$8*(H1104*100)^2</f>
        <v>3.045095146927483</v>
      </c>
      <c r="G1105" s="14">
        <v>1.3286172390194825E-2</v>
      </c>
      <c r="H1105" s="8">
        <f t="shared" si="227"/>
        <v>1.7450200992904015E-2</v>
      </c>
      <c r="I1105" s="7">
        <f t="shared" si="225"/>
        <v>4.16402860270919E-3</v>
      </c>
      <c r="J1105" s="10">
        <f t="shared" si="228"/>
        <v>0.31341070102193141</v>
      </c>
      <c r="K1105" s="10">
        <f t="shared" si="229"/>
        <v>3.4003809874522339E-2</v>
      </c>
      <c r="AC1105" s="12"/>
      <c r="AD1105" s="13"/>
    </row>
    <row r="1106" spans="1:30" x14ac:dyDescent="0.3">
      <c r="A1106" s="17">
        <v>44085</v>
      </c>
      <c r="B1106" s="18">
        <v>-4.7870759476880973E-3</v>
      </c>
      <c r="C1106" s="8">
        <f t="shared" si="223"/>
        <v>-5.5987075947688099E-2</v>
      </c>
      <c r="D1106" s="5">
        <f t="shared" si="224"/>
        <v>3.1345526731721952E-3</v>
      </c>
      <c r="E1106" s="5">
        <f t="shared" si="226"/>
        <v>5.7389172578164917E-3</v>
      </c>
      <c r="F1106" s="5">
        <f>B$6+B$7*E1103+B$8*(H1105*100)^2</f>
        <v>2.8516559797222039</v>
      </c>
      <c r="G1106" s="14">
        <v>1.0820664229999008E-2</v>
      </c>
      <c r="H1106" s="8">
        <f t="shared" si="227"/>
        <v>1.6886846892543925E-2</v>
      </c>
      <c r="I1106" s="7">
        <f t="shared" si="225"/>
        <v>6.0661826625449163E-3</v>
      </c>
      <c r="J1106" s="10">
        <f t="shared" si="228"/>
        <v>0.56061093234250303</v>
      </c>
      <c r="K1106" s="10">
        <f t="shared" si="229"/>
        <v>8.5852066619361178E-2</v>
      </c>
      <c r="AC1106" s="12"/>
      <c r="AD1106" s="13"/>
    </row>
    <row r="1107" spans="1:30" x14ac:dyDescent="0.3">
      <c r="A1107" s="17">
        <v>44088</v>
      </c>
      <c r="B1107" s="18">
        <v>1.9251694569911906E-2</v>
      </c>
      <c r="C1107" s="8">
        <f t="shared" si="223"/>
        <v>-3.19483054300881E-2</v>
      </c>
      <c r="D1107" s="5">
        <f t="shared" si="224"/>
        <v>1.0206942198541969E-3</v>
      </c>
      <c r="E1107" s="5">
        <f t="shared" si="226"/>
        <v>3.1345526731721952E-3</v>
      </c>
      <c r="F1107" s="5">
        <f>B$6+B$7*E1103+B$8*(H1106*100)^2</f>
        <v>2.6739821046441556</v>
      </c>
      <c r="G1107" s="14">
        <v>9.9374966817400937E-3</v>
      </c>
      <c r="H1107" s="8">
        <f t="shared" si="227"/>
        <v>1.6352315140811577E-2</v>
      </c>
      <c r="I1107" s="7">
        <f t="shared" si="225"/>
        <v>6.4148184590714832E-3</v>
      </c>
      <c r="J1107" s="10">
        <f t="shared" si="228"/>
        <v>0.64551653847176171</v>
      </c>
      <c r="K1107" s="10">
        <f t="shared" si="229"/>
        <v>0.1057662509706121</v>
      </c>
      <c r="AC1107" s="12"/>
      <c r="AD1107" s="13"/>
    </row>
    <row r="1108" spans="1:30" x14ac:dyDescent="0.3">
      <c r="A1108" s="17">
        <v>44089</v>
      </c>
      <c r="B1108" s="18">
        <v>2.29342933503733E-4</v>
      </c>
      <c r="C1108" s="8">
        <f t="shared" si="223"/>
        <v>-5.0970657066496269E-2</v>
      </c>
      <c r="D1108" s="5">
        <f t="shared" si="224"/>
        <v>2.5980078817903663E-3</v>
      </c>
      <c r="E1108" s="5">
        <f t="shared" si="226"/>
        <v>1.0206942198541969E-3</v>
      </c>
      <c r="F1108" s="5">
        <f>B$6+B$7*E1103+B$8*(H1107*100)^2</f>
        <v>2.5107886503849679</v>
      </c>
      <c r="G1108" s="14">
        <v>8.4867597808172858E-3</v>
      </c>
      <c r="H1108" s="8">
        <f t="shared" si="227"/>
        <v>1.584546828082076E-2</v>
      </c>
      <c r="I1108" s="7">
        <f t="shared" si="225"/>
        <v>7.3587085000034747E-3</v>
      </c>
      <c r="J1108" s="10">
        <f t="shared" si="228"/>
        <v>0.86708104035611355</v>
      </c>
      <c r="K1108" s="10">
        <f t="shared" si="229"/>
        <v>0.15997166142947838</v>
      </c>
      <c r="AC1108" s="12"/>
      <c r="AD1108" s="13"/>
    </row>
    <row r="1109" spans="1:30" x14ac:dyDescent="0.3">
      <c r="A1109" s="17">
        <v>44090</v>
      </c>
      <c r="B1109" s="18">
        <v>-6.2208287665583882E-3</v>
      </c>
      <c r="C1109" s="8">
        <f t="shared" si="223"/>
        <v>-5.7420828766558393E-2</v>
      </c>
      <c r="D1109" s="5">
        <f t="shared" si="224"/>
        <v>3.2971515762384197E-3</v>
      </c>
      <c r="E1109" s="5">
        <f t="shared" si="226"/>
        <v>2.5980078817903663E-3</v>
      </c>
      <c r="F1109" s="5">
        <f>B$6+B$7*E1103+B$8*(H1108*100)^2</f>
        <v>2.3608954626479042</v>
      </c>
      <c r="G1109" s="14">
        <v>6.0710947290348646E-3</v>
      </c>
      <c r="H1109" s="8">
        <f t="shared" si="227"/>
        <v>1.5365205702000556E-2</v>
      </c>
      <c r="I1109" s="7">
        <f t="shared" si="225"/>
        <v>9.2941109729656919E-3</v>
      </c>
      <c r="J1109" s="10">
        <f t="shared" si="228"/>
        <v>1.5308789251000861</v>
      </c>
      <c r="K1109" s="10">
        <f t="shared" si="229"/>
        <v>0.32368629557973527</v>
      </c>
      <c r="AC1109" s="12"/>
      <c r="AD1109" s="13"/>
    </row>
    <row r="1110" spans="1:30" x14ac:dyDescent="0.3">
      <c r="A1110" s="17">
        <v>44091</v>
      </c>
      <c r="B1110" s="18">
        <v>4.2247802785298477E-3</v>
      </c>
      <c r="C1110" s="8">
        <f t="shared" si="223"/>
        <v>-4.6975219721470153E-2</v>
      </c>
      <c r="D1110" s="5">
        <f t="shared" si="224"/>
        <v>2.2066712678803983E-3</v>
      </c>
      <c r="E1110" s="5">
        <f t="shared" si="226"/>
        <v>3.2971515762384197E-3</v>
      </c>
      <c r="F1110" s="5">
        <f>B$6+B$7*E1103+B$8*(H1109*100)^2</f>
        <v>2.2232185697114111</v>
      </c>
      <c r="G1110" s="14">
        <v>1.2587790950104975E-2</v>
      </c>
      <c r="H1110" s="8">
        <f t="shared" si="227"/>
        <v>1.491046132657005E-2</v>
      </c>
      <c r="I1110" s="7">
        <f t="shared" si="225"/>
        <v>2.322670376465075E-3</v>
      </c>
      <c r="J1110" s="10">
        <f t="shared" si="228"/>
        <v>0.18451771130229211</v>
      </c>
      <c r="K1110" s="10">
        <f t="shared" si="229"/>
        <v>1.3561148869720485E-2</v>
      </c>
      <c r="AC1110" s="12"/>
      <c r="AD1110" s="13"/>
    </row>
    <row r="1111" spans="1:30" x14ac:dyDescent="0.3">
      <c r="A1111" s="17">
        <v>44092</v>
      </c>
      <c r="B1111" s="18">
        <v>-1.8227413523053664E-2</v>
      </c>
      <c r="C1111" s="8">
        <f t="shared" si="223"/>
        <v>-6.9427413523053663E-2</v>
      </c>
      <c r="D1111" s="5">
        <f t="shared" si="224"/>
        <v>4.8201657485010948E-3</v>
      </c>
      <c r="E1111" s="5">
        <f t="shared" si="226"/>
        <v>2.2066712678803983E-3</v>
      </c>
      <c r="F1111" s="5">
        <f>B$6+B$7*E1103+B$8*(H1110*100)^2</f>
        <v>2.096762343549242</v>
      </c>
      <c r="G1111" s="14">
        <v>9.6475367673146632E-3</v>
      </c>
      <c r="H1111" s="8">
        <f t="shared" si="227"/>
        <v>1.4480201461130443E-2</v>
      </c>
      <c r="I1111" s="7">
        <f t="shared" si="225"/>
        <v>4.8326646938157795E-3</v>
      </c>
      <c r="J1111" s="10">
        <f t="shared" si="228"/>
        <v>0.50092213280685161</v>
      </c>
      <c r="K1111" s="10">
        <f t="shared" si="229"/>
        <v>7.2336756086296417E-2</v>
      </c>
      <c r="AC1111" s="12"/>
      <c r="AD1111" s="13"/>
    </row>
    <row r="1112" spans="1:30" x14ac:dyDescent="0.3">
      <c r="A1112" s="17">
        <v>44095</v>
      </c>
      <c r="B1112" s="18">
        <v>-1.3304101884965449E-2</v>
      </c>
      <c r="C1112" s="8">
        <f t="shared" si="223"/>
        <v>-6.4504101884965456E-2</v>
      </c>
      <c r="D1112" s="5">
        <f t="shared" si="224"/>
        <v>4.1607791599860043E-3</v>
      </c>
      <c r="E1112" s="5">
        <f t="shared" si="226"/>
        <v>4.8201657485010948E-3</v>
      </c>
      <c r="F1112" s="5">
        <f>B$6+B$7*E1103+B$8*(H1111*100)^2</f>
        <v>1.9806122998192897</v>
      </c>
      <c r="G1112" s="14">
        <v>1.6998498166342291E-2</v>
      </c>
      <c r="H1112" s="8">
        <f t="shared" si="227"/>
        <v>1.4073422823958959E-2</v>
      </c>
      <c r="I1112" s="7">
        <f t="shared" si="225"/>
        <v>2.9250753423833327E-3</v>
      </c>
      <c r="J1112" s="10">
        <f t="shared" si="228"/>
        <v>0.17207845738837677</v>
      </c>
      <c r="K1112" s="10">
        <f t="shared" si="229"/>
        <v>1.9007033825406916E-2</v>
      </c>
      <c r="AC1112" s="12"/>
      <c r="AD1112" s="13"/>
    </row>
    <row r="1113" spans="1:30" x14ac:dyDescent="0.3">
      <c r="A1113" s="17">
        <v>44096</v>
      </c>
      <c r="B1113" s="18">
        <v>3.1191316432741261E-3</v>
      </c>
      <c r="C1113" s="8">
        <f t="shared" si="223"/>
        <v>-4.8080868356725877E-2</v>
      </c>
      <c r="D1113" s="5">
        <f t="shared" si="224"/>
        <v>2.3117699019368039E-3</v>
      </c>
      <c r="E1113" s="5">
        <f t="shared" si="226"/>
        <v>4.1607791599860043E-3</v>
      </c>
      <c r="F1113" s="5">
        <f t="shared" ref="F1113" si="231">B$6+B$7*E1113+B$8*(G1112*100)^2</f>
        <v>2.7088631351059123</v>
      </c>
      <c r="G1113" s="14">
        <v>8.6896122511021176E-3</v>
      </c>
      <c r="H1113" s="8">
        <f t="shared" si="227"/>
        <v>1.6458624289733062E-2</v>
      </c>
      <c r="I1113" s="7">
        <f t="shared" si="225"/>
        <v>7.7690120386309444E-3</v>
      </c>
      <c r="J1113" s="10">
        <f t="shared" si="228"/>
        <v>0.89405738876847907</v>
      </c>
      <c r="K1113" s="10">
        <f t="shared" si="229"/>
        <v>0.16668840158383436</v>
      </c>
      <c r="AC1113" s="12"/>
      <c r="AD1113" s="13"/>
    </row>
    <row r="1114" spans="1:30" x14ac:dyDescent="0.3">
      <c r="A1114" s="17">
        <v>44097</v>
      </c>
      <c r="B1114" s="18">
        <v>-1.6153364511678227E-2</v>
      </c>
      <c r="C1114" s="8">
        <f t="shared" si="223"/>
        <v>-6.7353364511678226E-2</v>
      </c>
      <c r="D1114" s="5">
        <f t="shared" si="224"/>
        <v>4.5364757110429961E-3</v>
      </c>
      <c r="E1114" s="5">
        <f t="shared" si="226"/>
        <v>2.3117699019368039E-3</v>
      </c>
      <c r="F1114" s="5">
        <f>B$6+B$7*E1113+B$8*(H1113*100)^2</f>
        <v>2.5429579116168504</v>
      </c>
      <c r="G1114" s="14">
        <v>7.2932472511103123E-3</v>
      </c>
      <c r="H1114" s="8">
        <f t="shared" si="227"/>
        <v>1.5946654544501962E-2</v>
      </c>
      <c r="I1114" s="7">
        <f t="shared" si="225"/>
        <v>8.6534072933916496E-3</v>
      </c>
      <c r="J1114" s="10">
        <f t="shared" si="228"/>
        <v>1.1864958084444852</v>
      </c>
      <c r="K1114" s="10">
        <f t="shared" si="229"/>
        <v>0.23965298391755985</v>
      </c>
      <c r="AC1114" s="12"/>
      <c r="AD1114" s="13"/>
    </row>
    <row r="1115" spans="1:30" x14ac:dyDescent="0.3">
      <c r="A1115" s="17">
        <v>44098</v>
      </c>
      <c r="B1115" s="18">
        <v>1.32507243668037E-2</v>
      </c>
      <c r="C1115" s="8">
        <f t="shared" si="223"/>
        <v>-3.7949275633196305E-2</v>
      </c>
      <c r="D1115" s="5">
        <f t="shared" si="224"/>
        <v>1.4401475210843069E-3</v>
      </c>
      <c r="E1115" s="5">
        <f t="shared" si="226"/>
        <v>4.5364757110429961E-3</v>
      </c>
      <c r="F1115" s="5">
        <f>B$6+B$7*E1113+B$8*(H1114*100)^2</f>
        <v>2.3905739638421477</v>
      </c>
      <c r="G1115" s="14">
        <v>1.5012875877867435E-2</v>
      </c>
      <c r="H1115" s="8">
        <f t="shared" si="227"/>
        <v>1.5461481054032786E-2</v>
      </c>
      <c r="I1115" s="7">
        <f t="shared" si="225"/>
        <v>4.4860517616535089E-4</v>
      </c>
      <c r="J1115" s="10">
        <f t="shared" si="228"/>
        <v>2.9881361826663875E-2</v>
      </c>
      <c r="K1115" s="10">
        <f t="shared" si="229"/>
        <v>4.2924006168743034E-4</v>
      </c>
      <c r="AC1115" s="12"/>
      <c r="AD1115" s="13"/>
    </row>
    <row r="1116" spans="1:30" x14ac:dyDescent="0.3">
      <c r="A1116" s="17">
        <v>44099</v>
      </c>
      <c r="B1116" s="18">
        <v>-1.3401302008092259E-4</v>
      </c>
      <c r="C1116" s="8">
        <f t="shared" si="223"/>
        <v>-5.1334013020080928E-2</v>
      </c>
      <c r="D1116" s="5">
        <f t="shared" si="224"/>
        <v>2.6351808927458382E-3</v>
      </c>
      <c r="E1116" s="5">
        <f t="shared" si="226"/>
        <v>1.4401475210843069E-3</v>
      </c>
      <c r="F1116" s="5">
        <f>B$6+B$7*E1113+B$8*(H1115*100)^2</f>
        <v>2.250609307811084</v>
      </c>
      <c r="G1116" s="14">
        <v>1.3179549703667914E-2</v>
      </c>
      <c r="H1116" s="8">
        <f t="shared" si="227"/>
        <v>1.5002030888553336E-2</v>
      </c>
      <c r="I1116" s="7">
        <f t="shared" si="225"/>
        <v>1.822481184885422E-3</v>
      </c>
      <c r="J1116" s="10">
        <f t="shared" si="228"/>
        <v>0.13828099031169624</v>
      </c>
      <c r="K1116" s="10">
        <f t="shared" si="229"/>
        <v>8.0369232823116477E-3</v>
      </c>
      <c r="AC1116" s="12"/>
      <c r="AD1116" s="13"/>
    </row>
    <row r="1117" spans="1:30" x14ac:dyDescent="0.3">
      <c r="A1117" s="17">
        <v>44102</v>
      </c>
      <c r="B1117" s="18">
        <v>-2.4345761957112876E-2</v>
      </c>
      <c r="C1117" s="8">
        <f t="shared" si="223"/>
        <v>-7.5545761957112878E-2</v>
      </c>
      <c r="D1117" s="5">
        <f t="shared" si="224"/>
        <v>5.7071621496807634E-3</v>
      </c>
      <c r="E1117" s="5">
        <f t="shared" si="226"/>
        <v>2.6351808927458382E-3</v>
      </c>
      <c r="F1117" s="5">
        <f>B$6+B$7*E1113+B$8*(H1116*100)^2</f>
        <v>2.1220517712465519</v>
      </c>
      <c r="G1117" s="14">
        <v>2.4355284519368959E-2</v>
      </c>
      <c r="H1117" s="8">
        <f t="shared" si="227"/>
        <v>1.4567263886010137E-2</v>
      </c>
      <c r="I1117" s="7">
        <f t="shared" si="225"/>
        <v>9.7880206333588217E-3</v>
      </c>
      <c r="J1117" s="10">
        <f t="shared" si="228"/>
        <v>0.40188488151615431</v>
      </c>
      <c r="K1117" s="10">
        <f t="shared" si="229"/>
        <v>0.15794691080513279</v>
      </c>
      <c r="AC1117" s="12"/>
      <c r="AD1117" s="13"/>
    </row>
    <row r="1118" spans="1:30" x14ac:dyDescent="0.3">
      <c r="A1118" s="17">
        <v>44103</v>
      </c>
      <c r="B1118" s="18">
        <v>-1.1538221776708255E-2</v>
      </c>
      <c r="C1118" s="8">
        <f t="shared" si="223"/>
        <v>-6.2738221776708264E-2</v>
      </c>
      <c r="D1118" s="5">
        <f t="shared" si="224"/>
        <v>3.9360844717034309E-3</v>
      </c>
      <c r="E1118" s="5">
        <f t="shared" si="226"/>
        <v>5.7071621496807634E-3</v>
      </c>
      <c r="F1118" s="5">
        <f>B$6+B$7*E1113+B$8*(H1117*100)^2</f>
        <v>2.0039716739120288</v>
      </c>
      <c r="G1118" s="14">
        <v>1.3931253574875509E-2</v>
      </c>
      <c r="H1118" s="8">
        <f t="shared" si="227"/>
        <v>1.4156170647148998E-2</v>
      </c>
      <c r="I1118" s="7">
        <f t="shared" si="225"/>
        <v>2.249170722734891E-4</v>
      </c>
      <c r="J1118" s="10">
        <f t="shared" si="228"/>
        <v>1.6144783458619874E-2</v>
      </c>
      <c r="K1118" s="10">
        <f t="shared" si="229"/>
        <v>1.2757164025201106E-4</v>
      </c>
      <c r="AC1118" s="12"/>
      <c r="AD1118" s="13"/>
    </row>
    <row r="1119" spans="1:30" x14ac:dyDescent="0.3">
      <c r="A1119" s="17">
        <v>44104</v>
      </c>
      <c r="B1119" s="18">
        <v>1.0872502590505411E-2</v>
      </c>
      <c r="C1119" s="8">
        <f t="shared" si="223"/>
        <v>-4.0327497409494595E-2</v>
      </c>
      <c r="D1119" s="5">
        <f t="shared" si="224"/>
        <v>1.6263070473127932E-3</v>
      </c>
      <c r="E1119" s="5">
        <f t="shared" si="226"/>
        <v>3.9360844717034309E-3</v>
      </c>
      <c r="F1119" s="5">
        <f>B$6+B$7*E1113+B$8*(H1118*100)^2</f>
        <v>1.8955151045102696</v>
      </c>
      <c r="G1119" s="14">
        <v>1.1846476217986237E-2</v>
      </c>
      <c r="H1119" s="8">
        <f t="shared" si="227"/>
        <v>1.3767770714644655E-2</v>
      </c>
      <c r="I1119" s="7">
        <f t="shared" si="225"/>
        <v>1.921294496658418E-3</v>
      </c>
      <c r="J1119" s="10">
        <f t="shared" si="228"/>
        <v>0.1621827842562466</v>
      </c>
      <c r="K1119" s="10">
        <f t="shared" si="229"/>
        <v>1.0749795431567621E-2</v>
      </c>
      <c r="AC1119" s="12"/>
      <c r="AD1119" s="13"/>
    </row>
    <row r="1120" spans="1:30" x14ac:dyDescent="0.3">
      <c r="A1120" s="17">
        <v>44105</v>
      </c>
      <c r="B1120" s="18">
        <v>9.2171399896370538E-3</v>
      </c>
      <c r="C1120" s="8">
        <f t="shared" si="223"/>
        <v>-4.198286001036295E-2</v>
      </c>
      <c r="D1120" s="5">
        <f t="shared" si="224"/>
        <v>1.7625605346497325E-3</v>
      </c>
      <c r="E1120" s="5">
        <f t="shared" si="226"/>
        <v>1.6263070473127932E-3</v>
      </c>
      <c r="F1120" s="5">
        <f>B$6+B$7*E1113+B$8*(H1119*100)^2</f>
        <v>1.7958977455147538</v>
      </c>
      <c r="G1120" s="14">
        <v>1.3944180374919403E-2</v>
      </c>
      <c r="H1120" s="8">
        <f t="shared" si="227"/>
        <v>1.3401110944674525E-2</v>
      </c>
      <c r="I1120" s="7">
        <f t="shared" si="225"/>
        <v>5.4306943024487811E-4</v>
      </c>
      <c r="J1120" s="10">
        <f t="shared" si="228"/>
        <v>3.8945955634772621E-2</v>
      </c>
      <c r="K1120" s="10">
        <f t="shared" si="229"/>
        <v>7.9957574799238706E-4</v>
      </c>
      <c r="AC1120" s="12"/>
      <c r="AD1120" s="13"/>
    </row>
    <row r="1121" spans="1:30" x14ac:dyDescent="0.3">
      <c r="A1121" s="17">
        <v>44106</v>
      </c>
      <c r="B1121" s="18">
        <v>-1.5441347466800608E-2</v>
      </c>
      <c r="C1121" s="8">
        <f t="shared" si="223"/>
        <v>-6.6641347466800616E-2</v>
      </c>
      <c r="D1121" s="5">
        <f t="shared" si="224"/>
        <v>4.4410691921908533E-3</v>
      </c>
      <c r="E1121" s="5">
        <f t="shared" si="226"/>
        <v>1.7625605346497325E-3</v>
      </c>
      <c r="F1121" s="5">
        <f>B$6+B$7*E1113+B$8*(H1120*100)^2</f>
        <v>1.7043992012773723</v>
      </c>
      <c r="G1121" s="14">
        <v>1.2224199029380989E-2</v>
      </c>
      <c r="H1121" s="8">
        <f t="shared" si="227"/>
        <v>1.305526407728841E-2</v>
      </c>
      <c r="I1121" s="7">
        <f t="shared" si="225"/>
        <v>8.3106504790742171E-4</v>
      </c>
      <c r="J1121" s="10">
        <f t="shared" si="228"/>
        <v>6.7985235344250231E-2</v>
      </c>
      <c r="K1121" s="10">
        <f t="shared" si="229"/>
        <v>2.1164484194158284E-3</v>
      </c>
      <c r="AC1121" s="12"/>
      <c r="AD1121" s="13"/>
    </row>
    <row r="1122" spans="1:30" x14ac:dyDescent="0.3">
      <c r="A1122" s="17">
        <v>44109</v>
      </c>
      <c r="B1122" s="18">
        <v>2.1809864773423636E-2</v>
      </c>
      <c r="C1122" s="8">
        <f t="shared" si="223"/>
        <v>-2.9390135226576367E-2</v>
      </c>
      <c r="D1122" s="5">
        <f t="shared" si="224"/>
        <v>8.637800486364451E-4</v>
      </c>
      <c r="E1122" s="5">
        <f t="shared" si="226"/>
        <v>4.4410691921908533E-3</v>
      </c>
      <c r="F1122" s="5">
        <f>B$6+B$7*E1113+B$8*(H1121*100)^2</f>
        <v>1.6203577883953375</v>
      </c>
      <c r="G1122" s="14">
        <v>1.2186867951193206E-2</v>
      </c>
      <c r="H1122" s="8">
        <f t="shared" si="227"/>
        <v>1.2729327509320112E-2</v>
      </c>
      <c r="I1122" s="7">
        <f t="shared" si="225"/>
        <v>5.4245955812690615E-4</v>
      </c>
      <c r="J1122" s="10">
        <f t="shared" si="228"/>
        <v>4.4511810606251326E-2</v>
      </c>
      <c r="K1122" s="10">
        <f t="shared" si="229"/>
        <v>9.3466701355615633E-4</v>
      </c>
      <c r="AC1122" s="12"/>
      <c r="AD1122" s="13"/>
    </row>
    <row r="1123" spans="1:30" x14ac:dyDescent="0.3">
      <c r="A1123" s="17">
        <v>44110</v>
      </c>
      <c r="B1123" s="18">
        <v>-4.9451338098982049E-3</v>
      </c>
      <c r="C1123" s="8">
        <f t="shared" si="223"/>
        <v>-5.6145133809898204E-2</v>
      </c>
      <c r="D1123" s="5">
        <f t="shared" si="224"/>
        <v>3.1522760505313745E-3</v>
      </c>
      <c r="E1123" s="5">
        <f t="shared" si="226"/>
        <v>8.637800486364451E-4</v>
      </c>
      <c r="F1123" s="5">
        <f t="shared" ref="F1123" si="232">B$6+B$7*E1123+B$8*(G1122*100)^2</f>
        <v>1.4188093626525697</v>
      </c>
      <c r="G1123" s="14">
        <v>1.588133781947668E-2</v>
      </c>
      <c r="H1123" s="8">
        <f t="shared" si="227"/>
        <v>1.1911378436824891E-2</v>
      </c>
      <c r="I1123" s="7">
        <f t="shared" si="225"/>
        <v>3.9699593826517891E-3</v>
      </c>
      <c r="J1123" s="10">
        <f t="shared" si="228"/>
        <v>0.24997638283237569</v>
      </c>
      <c r="K1123" s="10">
        <f t="shared" si="229"/>
        <v>4.564076518890392E-2</v>
      </c>
      <c r="AC1123" s="12"/>
      <c r="AD1123" s="13"/>
    </row>
    <row r="1124" spans="1:30" x14ac:dyDescent="0.3">
      <c r="A1124" s="17">
        <v>44111</v>
      </c>
      <c r="B1124" s="18">
        <v>-9.3124977301492387E-4</v>
      </c>
      <c r="C1124" s="8">
        <f t="shared" si="223"/>
        <v>-5.2131249773014927E-2</v>
      </c>
      <c r="D1124" s="5">
        <f t="shared" si="224"/>
        <v>2.7176672028964687E-3</v>
      </c>
      <c r="E1124" s="5">
        <f t="shared" si="226"/>
        <v>3.1522760505313745E-3</v>
      </c>
      <c r="F1124" s="5">
        <f>B$6+B$7*E1123+B$8*(H1123*100)^2</f>
        <v>1.3578318542755077</v>
      </c>
      <c r="G1124" s="14">
        <v>1.0264806534121537E-2</v>
      </c>
      <c r="H1124" s="8">
        <f t="shared" si="227"/>
        <v>1.16526042337132E-2</v>
      </c>
      <c r="I1124" s="7">
        <f t="shared" si="225"/>
        <v>1.3877976995916638E-3</v>
      </c>
      <c r="J1124" s="10">
        <f t="shared" si="228"/>
        <v>0.13519959630787445</v>
      </c>
      <c r="K1124" s="10">
        <f t="shared" si="229"/>
        <v>7.7108482036778447E-3</v>
      </c>
      <c r="AC1124" s="12"/>
      <c r="AD1124" s="13"/>
    </row>
    <row r="1125" spans="1:30" x14ac:dyDescent="0.3">
      <c r="A1125" s="17">
        <v>44112</v>
      </c>
      <c r="B1125" s="18">
        <v>2.475235702209326E-2</v>
      </c>
      <c r="C1125" s="8">
        <f t="shared" si="223"/>
        <v>-2.6447642977906742E-2</v>
      </c>
      <c r="D1125" s="5">
        <f t="shared" si="224"/>
        <v>6.9947781908681985E-4</v>
      </c>
      <c r="E1125" s="5">
        <f t="shared" si="226"/>
        <v>2.7176672028964687E-3</v>
      </c>
      <c r="F1125" s="5">
        <f>B$6+B$7*E1123+B$8*(H1124*100)^2</f>
        <v>1.3018240128311764</v>
      </c>
      <c r="G1125" s="14">
        <v>9.6215192288584498E-3</v>
      </c>
      <c r="H1125" s="8">
        <f t="shared" si="227"/>
        <v>1.1409750272600959E-2</v>
      </c>
      <c r="I1125" s="7">
        <f t="shared" si="225"/>
        <v>1.7882310437425091E-3</v>
      </c>
      <c r="J1125" s="10">
        <f t="shared" si="228"/>
        <v>0.18585745153207731</v>
      </c>
      <c r="K1125" s="10">
        <f t="shared" si="229"/>
        <v>1.3737776165863247E-2</v>
      </c>
      <c r="AC1125" s="12"/>
      <c r="AD1125" s="13"/>
    </row>
    <row r="1126" spans="1:30" x14ac:dyDescent="0.3">
      <c r="A1126" s="17">
        <v>44113</v>
      </c>
      <c r="B1126" s="18">
        <v>-4.4728149368665447E-3</v>
      </c>
      <c r="C1126" s="8">
        <f t="shared" si="223"/>
        <v>-5.5672814936866544E-2</v>
      </c>
      <c r="D1126" s="5">
        <f t="shared" si="224"/>
        <v>3.0994623229945906E-3</v>
      </c>
      <c r="E1126" s="5">
        <f t="shared" si="226"/>
        <v>6.9947781908681985E-4</v>
      </c>
      <c r="F1126" s="5">
        <f>B$6+B$7*E1123+B$8*(H1125*100)^2</f>
        <v>1.250380810464558</v>
      </c>
      <c r="G1126" s="14">
        <v>9.9443361246915885E-3</v>
      </c>
      <c r="H1126" s="8">
        <f t="shared" si="227"/>
        <v>1.1182042793982492E-2</v>
      </c>
      <c r="I1126" s="7">
        <f t="shared" si="225"/>
        <v>1.2377066692909038E-3</v>
      </c>
      <c r="J1126" s="10">
        <f t="shared" si="228"/>
        <v>0.12446347888600656</v>
      </c>
      <c r="K1126" s="10">
        <f t="shared" si="229"/>
        <v>6.6190233151559585E-3</v>
      </c>
      <c r="AC1126" s="12"/>
      <c r="AD1126" s="13"/>
    </row>
    <row r="1127" spans="1:30" x14ac:dyDescent="0.3">
      <c r="A1127" s="17">
        <v>44117</v>
      </c>
      <c r="B1127" s="18">
        <v>1.040900073988524E-2</v>
      </c>
      <c r="C1127" s="8">
        <f t="shared" si="223"/>
        <v>-4.0790999260114764E-2</v>
      </c>
      <c r="D1127" s="5">
        <f t="shared" si="224"/>
        <v>1.6639056206386833E-3</v>
      </c>
      <c r="E1127" s="5">
        <f t="shared" si="226"/>
        <v>3.0994623229945906E-3</v>
      </c>
      <c r="F1127" s="5">
        <f>B$6+B$7*E1123+B$8*(H1126*100)^2</f>
        <v>1.2031302290908188</v>
      </c>
      <c r="G1127" s="14">
        <v>9.8582366070807184E-3</v>
      </c>
      <c r="H1127" s="8">
        <f t="shared" si="227"/>
        <v>1.0968729320622414E-2</v>
      </c>
      <c r="I1127" s="7">
        <f t="shared" si="225"/>
        <v>1.1104927135416956E-3</v>
      </c>
      <c r="J1127" s="10">
        <f t="shared" si="228"/>
        <v>0.11264618184798686</v>
      </c>
      <c r="K1127" s="10">
        <f t="shared" si="229"/>
        <v>5.4994340194629565E-3</v>
      </c>
      <c r="AC1127" s="12"/>
      <c r="AD1127" s="13"/>
    </row>
    <row r="1128" spans="1:30" x14ac:dyDescent="0.3">
      <c r="A1128" s="17">
        <v>44118</v>
      </c>
      <c r="B1128" s="18">
        <v>8.4009046571346807E-3</v>
      </c>
      <c r="C1128" s="8">
        <f t="shared" si="223"/>
        <v>-4.2799095342865322E-2</v>
      </c>
      <c r="D1128" s="5">
        <f t="shared" si="224"/>
        <v>1.8317625621676761E-3</v>
      </c>
      <c r="E1128" s="5">
        <f t="shared" si="226"/>
        <v>1.6639056206386833E-3</v>
      </c>
      <c r="F1128" s="5">
        <f>B$6+B$7*E1123+B$8*(H1127*100)^2</f>
        <v>1.1597305700990392</v>
      </c>
      <c r="G1128" s="14">
        <v>5.6862478616265507E-3</v>
      </c>
      <c r="H1128" s="8">
        <f t="shared" si="227"/>
        <v>1.0769078744716463E-2</v>
      </c>
      <c r="I1128" s="7">
        <f t="shared" si="225"/>
        <v>5.0828308830899128E-3</v>
      </c>
      <c r="J1128" s="10">
        <f t="shared" si="228"/>
        <v>0.89388134439077538</v>
      </c>
      <c r="K1128" s="10">
        <f t="shared" si="229"/>
        <v>0.16664452842587663</v>
      </c>
      <c r="AC1128" s="12"/>
      <c r="AD1128" s="13"/>
    </row>
    <row r="1129" spans="1:30" x14ac:dyDescent="0.3">
      <c r="A1129" s="17">
        <v>44119</v>
      </c>
      <c r="B1129" s="18">
        <v>-2.8227532503829187E-3</v>
      </c>
      <c r="C1129" s="8">
        <f t="shared" si="223"/>
        <v>-5.4022753250382922E-2</v>
      </c>
      <c r="D1129" s="5">
        <f t="shared" si="224"/>
        <v>2.9184578687517586E-3</v>
      </c>
      <c r="E1129" s="5">
        <f t="shared" si="226"/>
        <v>1.8317625621676761E-3</v>
      </c>
      <c r="F1129" s="5">
        <f>B$6+B$7*E1123+B$8*(H1128*100)^2</f>
        <v>1.1198679833150897</v>
      </c>
      <c r="G1129" s="14">
        <v>1.3466092712006094E-2</v>
      </c>
      <c r="H1129" s="8">
        <f t="shared" si="227"/>
        <v>1.0582381505668228E-2</v>
      </c>
      <c r="I1129" s="7">
        <f t="shared" si="225"/>
        <v>2.8837112063378658E-3</v>
      </c>
      <c r="J1129" s="10">
        <f t="shared" si="228"/>
        <v>0.21414609775906324</v>
      </c>
      <c r="K1129" s="10">
        <f t="shared" si="229"/>
        <v>3.1516778369164333E-2</v>
      </c>
      <c r="AC1129" s="12"/>
      <c r="AD1129" s="13"/>
    </row>
    <row r="1130" spans="1:30" x14ac:dyDescent="0.3">
      <c r="A1130" s="17">
        <v>44120</v>
      </c>
      <c r="B1130" s="18">
        <v>-7.5495765518855777E-3</v>
      </c>
      <c r="C1130" s="8">
        <f t="shared" si="223"/>
        <v>-5.8749576551885577E-2</v>
      </c>
      <c r="D1130" s="5">
        <f t="shared" si="224"/>
        <v>3.4515127450258634E-3</v>
      </c>
      <c r="E1130" s="5">
        <f t="shared" si="226"/>
        <v>2.9184578687517586E-3</v>
      </c>
      <c r="F1130" s="5">
        <f>B$6+B$7*E1123+B$8*(H1129*100)^2</f>
        <v>1.0832541973540322</v>
      </c>
      <c r="G1130" s="14">
        <v>4.1437438440495022E-3</v>
      </c>
      <c r="H1130" s="8">
        <f t="shared" si="227"/>
        <v>1.0407949833439976E-2</v>
      </c>
      <c r="I1130" s="7">
        <f t="shared" si="225"/>
        <v>6.2642059893904742E-3</v>
      </c>
      <c r="J1130" s="10">
        <f t="shared" si="228"/>
        <v>1.5117261648270073</v>
      </c>
      <c r="K1130" s="10">
        <f t="shared" si="229"/>
        <v>0.31910280457822626</v>
      </c>
      <c r="AC1130" s="12"/>
      <c r="AD1130" s="13"/>
    </row>
    <row r="1131" spans="1:30" x14ac:dyDescent="0.3">
      <c r="A1131" s="17">
        <v>44123</v>
      </c>
      <c r="B1131" s="18">
        <v>3.5437445382430822E-3</v>
      </c>
      <c r="C1131" s="8">
        <f t="shared" si="223"/>
        <v>-4.7656255461756919E-2</v>
      </c>
      <c r="D1131" s="5">
        <f t="shared" si="224"/>
        <v>2.2711186846362361E-3</v>
      </c>
      <c r="E1131" s="5">
        <f t="shared" si="226"/>
        <v>3.4515127450258634E-3</v>
      </c>
      <c r="F1131" s="5">
        <f>B$6+B$7*E1123+B$8*(H1130*100)^2</f>
        <v>1.0496244349488009</v>
      </c>
      <c r="G1131" s="14">
        <v>1.3325257856006387E-2</v>
      </c>
      <c r="H1131" s="8">
        <f t="shared" si="227"/>
        <v>1.0245118032257123E-2</v>
      </c>
      <c r="I1131" s="7">
        <f t="shared" si="225"/>
        <v>3.0801398237492641E-3</v>
      </c>
      <c r="J1131" s="10">
        <f t="shared" si="228"/>
        <v>0.23115048556909423</v>
      </c>
      <c r="K1131" s="10">
        <f t="shared" si="229"/>
        <v>3.7784621542473307E-2</v>
      </c>
      <c r="AC1131" s="12"/>
      <c r="AD1131" s="13"/>
    </row>
    <row r="1132" spans="1:30" x14ac:dyDescent="0.3">
      <c r="A1132" s="17">
        <v>44124</v>
      </c>
      <c r="B1132" s="18">
        <v>1.8896334304285188E-2</v>
      </c>
      <c r="C1132" s="8">
        <f t="shared" si="223"/>
        <v>-3.2303665695714814E-2</v>
      </c>
      <c r="D1132" s="5">
        <f t="shared" si="224"/>
        <v>1.0435268173805022E-3</v>
      </c>
      <c r="E1132" s="5">
        <f t="shared" si="226"/>
        <v>2.2711186846362361E-3</v>
      </c>
      <c r="F1132" s="5">
        <f>B$6+B$7*E1123+B$8*(H1131*100)^2</f>
        <v>1.0187354981795957</v>
      </c>
      <c r="G1132" s="14">
        <v>9.1341572551438491E-3</v>
      </c>
      <c r="H1132" s="8">
        <f t="shared" si="227"/>
        <v>1.0093242780095976E-2</v>
      </c>
      <c r="I1132" s="7">
        <f t="shared" si="225"/>
        <v>9.5908552495212705E-4</v>
      </c>
      <c r="J1132" s="10">
        <f t="shared" si="228"/>
        <v>0.10499989196179248</v>
      </c>
      <c r="K1132" s="10">
        <f t="shared" si="229"/>
        <v>4.8227012447661366E-3</v>
      </c>
      <c r="AC1132" s="12"/>
      <c r="AD1132" s="13"/>
    </row>
    <row r="1133" spans="1:30" x14ac:dyDescent="0.3">
      <c r="A1133" s="17">
        <v>44125</v>
      </c>
      <c r="B1133" s="18">
        <v>1.1934835810712488E-4</v>
      </c>
      <c r="C1133" s="8">
        <f t="shared" si="223"/>
        <v>-5.1080651641892877E-2</v>
      </c>
      <c r="D1133" s="5">
        <f t="shared" si="224"/>
        <v>2.6092329721604133E-3</v>
      </c>
      <c r="E1133" s="5">
        <f t="shared" si="226"/>
        <v>1.0435268173805022E-3</v>
      </c>
      <c r="F1133" s="5">
        <f t="shared" ref="F1133" si="233">B$6+B$7*E1133+B$8*(G1132*100)^2</f>
        <v>0.82099752659786285</v>
      </c>
      <c r="G1133" s="14">
        <v>1.0190136492701458E-2</v>
      </c>
      <c r="H1133" s="8">
        <f t="shared" si="227"/>
        <v>9.0608913832904044E-3</v>
      </c>
      <c r="I1133" s="7">
        <f t="shared" si="225"/>
        <v>1.1292451094110541E-3</v>
      </c>
      <c r="J1133" s="10">
        <f t="shared" si="228"/>
        <v>0.11081746650006699</v>
      </c>
      <c r="K1133" s="10">
        <f t="shared" si="229"/>
        <v>7.1757387486870439E-3</v>
      </c>
      <c r="AC1133" s="12"/>
      <c r="AD1133" s="13"/>
    </row>
    <row r="1134" spans="1:30" x14ac:dyDescent="0.3">
      <c r="A1134" s="17">
        <v>44126</v>
      </c>
      <c r="B1134" s="18">
        <v>1.349356177486963E-2</v>
      </c>
      <c r="C1134" s="8">
        <f t="shared" si="223"/>
        <v>-3.7706438225130375E-2</v>
      </c>
      <c r="D1134" s="5">
        <f t="shared" si="224"/>
        <v>1.4217754836255731E-3</v>
      </c>
      <c r="E1134" s="5">
        <f t="shared" si="226"/>
        <v>2.6092329721604133E-3</v>
      </c>
      <c r="F1134" s="5">
        <f>B$6+B$7*E1133+B$8*(H1133*100)^2</f>
        <v>0.80875322260181304</v>
      </c>
      <c r="G1134" s="14">
        <v>7.1114238068598502E-3</v>
      </c>
      <c r="H1134" s="8">
        <f t="shared" si="227"/>
        <v>8.9930707914583491E-3</v>
      </c>
      <c r="I1134" s="7">
        <f t="shared" si="225"/>
        <v>1.8816469845984989E-3</v>
      </c>
      <c r="J1134" s="10">
        <f t="shared" si="228"/>
        <v>0.26459497221687406</v>
      </c>
      <c r="K1134" s="10">
        <f t="shared" si="229"/>
        <v>2.55189126742974E-2</v>
      </c>
      <c r="AC1134" s="12"/>
      <c r="AD1134" s="13"/>
    </row>
    <row r="1135" spans="1:30" x14ac:dyDescent="0.3">
      <c r="A1135" s="17">
        <v>44127</v>
      </c>
      <c r="B1135" s="18">
        <v>-6.4771018556429288E-3</v>
      </c>
      <c r="C1135" s="8">
        <f t="shared" si="223"/>
        <v>-5.7677101855642933E-2</v>
      </c>
      <c r="D1135" s="5">
        <f t="shared" si="224"/>
        <v>3.3266480784662094E-3</v>
      </c>
      <c r="E1135" s="5">
        <f t="shared" si="226"/>
        <v>1.4217754836255731E-3</v>
      </c>
      <c r="F1135" s="5">
        <f>B$6+B$7*E1133+B$8*(H1134*100)^2</f>
        <v>0.79750682938144091</v>
      </c>
      <c r="G1135" s="14">
        <v>5.8412486587958072E-3</v>
      </c>
      <c r="H1135" s="8">
        <f t="shared" si="227"/>
        <v>8.9303237868592483E-3</v>
      </c>
      <c r="I1135" s="7">
        <f t="shared" si="225"/>
        <v>3.0890751280634411E-3</v>
      </c>
      <c r="J1135" s="10">
        <f t="shared" si="228"/>
        <v>0.52883814891391123</v>
      </c>
      <c r="K1135" s="10">
        <f t="shared" si="229"/>
        <v>7.8599542226612806E-2</v>
      </c>
      <c r="AC1135" s="12"/>
      <c r="AD1135" s="13"/>
    </row>
    <row r="1136" spans="1:30" x14ac:dyDescent="0.3">
      <c r="A1136" s="17">
        <v>44130</v>
      </c>
      <c r="B1136" s="18">
        <v>-2.4026470325090679E-3</v>
      </c>
      <c r="C1136" s="8">
        <f t="shared" si="223"/>
        <v>-5.3602647032509068E-2</v>
      </c>
      <c r="D1136" s="5">
        <f t="shared" si="224"/>
        <v>2.8732437688917534E-3</v>
      </c>
      <c r="E1136" s="5">
        <f t="shared" si="226"/>
        <v>3.3266480784662094E-3</v>
      </c>
      <c r="F1136" s="5">
        <f>B$6+B$7*E1133+B$8*(H1135*100)^2</f>
        <v>0.78717701720852951</v>
      </c>
      <c r="G1136" s="14">
        <v>1.3909717087144034E-2</v>
      </c>
      <c r="H1136" s="8">
        <f t="shared" si="227"/>
        <v>8.87229968614975E-3</v>
      </c>
      <c r="I1136" s="7">
        <f t="shared" si="225"/>
        <v>5.0374174009942835E-3</v>
      </c>
      <c r="J1136" s="10">
        <f t="shared" si="228"/>
        <v>0.36215096032758887</v>
      </c>
      <c r="K1136" s="10">
        <f t="shared" si="229"/>
        <v>0.11811543812952041</v>
      </c>
      <c r="AC1136" s="12"/>
      <c r="AD1136" s="13"/>
    </row>
    <row r="1137" spans="1:30" x14ac:dyDescent="0.3">
      <c r="A1137" s="17">
        <v>44131</v>
      </c>
      <c r="B1137" s="18">
        <v>-1.4066415769260066E-2</v>
      </c>
      <c r="C1137" s="8">
        <f t="shared" si="223"/>
        <v>-6.5266415769260067E-2</v>
      </c>
      <c r="D1137" s="5">
        <f t="shared" si="224"/>
        <v>4.2597050273659193E-3</v>
      </c>
      <c r="E1137" s="5">
        <f t="shared" si="226"/>
        <v>2.8732437688917534E-3</v>
      </c>
      <c r="F1137" s="5">
        <f>B$6+B$7*E1133+B$8*(H1136*100)^2</f>
        <v>0.77768908472771026</v>
      </c>
      <c r="G1137" s="14">
        <v>1.2877090847262178E-2</v>
      </c>
      <c r="H1137" s="8">
        <f t="shared" si="227"/>
        <v>8.8186681802169559E-3</v>
      </c>
      <c r="I1137" s="7">
        <f t="shared" si="225"/>
        <v>4.0584226670452219E-3</v>
      </c>
      <c r="J1137" s="10">
        <f t="shared" si="228"/>
        <v>0.31516611284202367</v>
      </c>
      <c r="K1137" s="10">
        <f t="shared" si="229"/>
        <v>8.162914516849229E-2</v>
      </c>
      <c r="AC1137" s="12"/>
      <c r="AD1137" s="13"/>
    </row>
    <row r="1138" spans="1:30" x14ac:dyDescent="0.3">
      <c r="A1138" s="17">
        <v>44132</v>
      </c>
      <c r="B1138" s="18">
        <v>-4.3468825681759499E-2</v>
      </c>
      <c r="C1138" s="8">
        <f t="shared" si="223"/>
        <v>-9.4668825681759494E-2</v>
      </c>
      <c r="D1138" s="5">
        <f t="shared" si="224"/>
        <v>8.9621865559633661E-3</v>
      </c>
      <c r="E1138" s="5">
        <f t="shared" si="226"/>
        <v>4.2597050273659193E-3</v>
      </c>
      <c r="F1138" s="5">
        <f>B$6+B$7*E1133+B$8*(H1137*100)^2</f>
        <v>0.7689744187440779</v>
      </c>
      <c r="G1138" s="14">
        <v>1.6533460085292582E-2</v>
      </c>
      <c r="H1138" s="8">
        <f t="shared" si="227"/>
        <v>8.7691186486674802E-3</v>
      </c>
      <c r="I1138" s="7">
        <f t="shared" si="225"/>
        <v>7.7643414366251017E-3</v>
      </c>
      <c r="J1138" s="10">
        <f t="shared" si="228"/>
        <v>0.46961382533181356</v>
      </c>
      <c r="K1138" s="10">
        <f t="shared" si="229"/>
        <v>0.25126877117688839</v>
      </c>
      <c r="AC1138" s="12"/>
      <c r="AD1138" s="13"/>
    </row>
    <row r="1139" spans="1:30" x14ac:dyDescent="0.3">
      <c r="A1139" s="17">
        <v>44133</v>
      </c>
      <c r="B1139" s="18">
        <v>1.2638810393912965E-2</v>
      </c>
      <c r="C1139" s="8">
        <f t="shared" si="223"/>
        <v>-3.8561189606087037E-2</v>
      </c>
      <c r="D1139" s="5">
        <f t="shared" si="224"/>
        <v>1.4869653438365949E-3</v>
      </c>
      <c r="E1139" s="5">
        <f t="shared" si="226"/>
        <v>8.9621865559633661E-3</v>
      </c>
      <c r="F1139" s="5">
        <f>B$6+B$7*E1133+B$8*(H1138*100)^2</f>
        <v>0.76096999803811127</v>
      </c>
      <c r="G1139" s="14">
        <v>2.529289064330615E-2</v>
      </c>
      <c r="H1139" s="8">
        <f t="shared" si="227"/>
        <v>8.7233594333726225E-3</v>
      </c>
      <c r="I1139" s="7">
        <f t="shared" si="225"/>
        <v>1.6569531209933527E-2</v>
      </c>
      <c r="J1139" s="10">
        <f t="shared" si="228"/>
        <v>0.65510626854027498</v>
      </c>
      <c r="K1139" s="10">
        <f t="shared" si="229"/>
        <v>0.83492489095529976</v>
      </c>
      <c r="AC1139" s="12"/>
      <c r="AD1139" s="13"/>
    </row>
    <row r="1140" spans="1:30" x14ac:dyDescent="0.3">
      <c r="A1140" s="17">
        <v>44134</v>
      </c>
      <c r="B1140" s="18">
        <v>-2.7608374900151677E-2</v>
      </c>
      <c r="C1140" s="8">
        <f t="shared" si="223"/>
        <v>-7.8808374900151676E-2</v>
      </c>
      <c r="D1140" s="5">
        <f t="shared" si="224"/>
        <v>6.2107599544028568E-3</v>
      </c>
      <c r="E1140" s="5">
        <f t="shared" si="226"/>
        <v>1.4869653438365949E-3</v>
      </c>
      <c r="F1140" s="5">
        <f>B$6+B$7*E1133+B$8*(H1139*100)^2</f>
        <v>0.75361793761968099</v>
      </c>
      <c r="G1140" s="14">
        <v>1.4975289878067375E-2</v>
      </c>
      <c r="H1140" s="8">
        <f t="shared" si="227"/>
        <v>8.6811170803052819E-3</v>
      </c>
      <c r="I1140" s="7">
        <f t="shared" si="225"/>
        <v>6.2941727977620932E-3</v>
      </c>
      <c r="J1140" s="10">
        <f t="shared" si="228"/>
        <v>0.4203039038984121</v>
      </c>
      <c r="K1140" s="10">
        <f t="shared" si="229"/>
        <v>0.17979052004908791</v>
      </c>
      <c r="AC1140" s="12"/>
      <c r="AD1140" s="13"/>
    </row>
    <row r="1141" spans="1:30" x14ac:dyDescent="0.3">
      <c r="A1141" s="17">
        <v>44138</v>
      </c>
      <c r="B1141" s="18">
        <v>1.7252813995199363E-2</v>
      </c>
      <c r="C1141" s="8">
        <f t="shared" si="223"/>
        <v>-3.3947186004800636E-2</v>
      </c>
      <c r="D1141" s="5">
        <f t="shared" si="224"/>
        <v>1.1524114376445323E-3</v>
      </c>
      <c r="E1141" s="5">
        <f t="shared" si="226"/>
        <v>6.2107599544028568E-3</v>
      </c>
      <c r="F1141" s="5">
        <f>B$6+B$7*E1133+B$8*(H1140*100)^2</f>
        <v>0.74686507012535275</v>
      </c>
      <c r="G1141" s="14">
        <v>1.3571029800973678E-2</v>
      </c>
      <c r="H1141" s="8">
        <f t="shared" si="227"/>
        <v>8.6421355585604692E-3</v>
      </c>
      <c r="I1141" s="7">
        <f t="shared" si="225"/>
        <v>4.9288942424132089E-3</v>
      </c>
      <c r="J1141" s="10">
        <f t="shared" si="228"/>
        <v>0.36319235273211004</v>
      </c>
      <c r="K1141" s="10">
        <f t="shared" si="229"/>
        <v>0.11904526519879566</v>
      </c>
      <c r="AC1141" s="12"/>
      <c r="AD1141" s="13"/>
    </row>
    <row r="1142" spans="1:30" x14ac:dyDescent="0.3">
      <c r="A1142" s="17">
        <v>44139</v>
      </c>
      <c r="B1142" s="18">
        <v>2.3000217606429094E-2</v>
      </c>
      <c r="C1142" s="8">
        <f t="shared" si="223"/>
        <v>-2.8199782393570908E-2</v>
      </c>
      <c r="D1142" s="5">
        <f t="shared" si="224"/>
        <v>7.9522772704475179E-4</v>
      </c>
      <c r="E1142" s="5">
        <f t="shared" si="226"/>
        <v>1.1524114376445323E-3</v>
      </c>
      <c r="F1142" s="5">
        <f>B$6+B$7*E1133+B$8*(H1141*100)^2</f>
        <v>0.7406625613318123</v>
      </c>
      <c r="G1142" s="14">
        <v>1.3044771879391657E-2</v>
      </c>
      <c r="H1142" s="8">
        <f t="shared" si="227"/>
        <v>8.6061754649310526E-3</v>
      </c>
      <c r="I1142" s="7">
        <f t="shared" si="225"/>
        <v>4.4385964144606042E-3</v>
      </c>
      <c r="J1142" s="10">
        <f t="shared" si="228"/>
        <v>0.3402586458006806</v>
      </c>
      <c r="K1142" s="10">
        <f t="shared" si="229"/>
        <v>9.983810864273801E-2</v>
      </c>
      <c r="AC1142" s="12"/>
      <c r="AD1142" s="13"/>
    </row>
    <row r="1143" spans="1:30" x14ac:dyDescent="0.3">
      <c r="A1143" s="17">
        <v>44140</v>
      </c>
      <c r="B1143" s="18">
        <v>2.9843340704365205E-2</v>
      </c>
      <c r="C1143" s="8">
        <f t="shared" si="223"/>
        <v>-2.1356659295634798E-2</v>
      </c>
      <c r="D1143" s="5">
        <f t="shared" si="224"/>
        <v>4.5610689626982421E-4</v>
      </c>
      <c r="E1143" s="5">
        <f t="shared" si="226"/>
        <v>7.9522772704475179E-4</v>
      </c>
      <c r="F1143" s="5">
        <f t="shared" ref="F1143" si="234">B$6+B$7*E1143+B$8*(G1142*100)^2</f>
        <v>1.6176264376646752</v>
      </c>
      <c r="G1143" s="14">
        <v>1.2768160736320271E-2</v>
      </c>
      <c r="H1143" s="8">
        <f t="shared" si="227"/>
        <v>1.2718594410015107E-2</v>
      </c>
      <c r="I1143" s="7">
        <f t="shared" si="225"/>
        <v>4.9566326305164332E-5</v>
      </c>
      <c r="J1143" s="10">
        <f t="shared" si="228"/>
        <v>3.8820255578525193E-3</v>
      </c>
      <c r="K1143" s="10">
        <f t="shared" si="229"/>
        <v>7.5742339891160526E-6</v>
      </c>
      <c r="AC1143" s="12"/>
      <c r="AD1143" s="13"/>
    </row>
    <row r="1144" spans="1:30" x14ac:dyDescent="0.3">
      <c r="A1144" s="17">
        <v>44141</v>
      </c>
      <c r="B1144" s="18">
        <v>2.4804909514850862E-4</v>
      </c>
      <c r="C1144" s="8">
        <f t="shared" si="223"/>
        <v>-5.0951950904851495E-2</v>
      </c>
      <c r="D1144" s="5">
        <f t="shared" si="224"/>
        <v>2.5961013010103971E-3</v>
      </c>
      <c r="E1144" s="5">
        <f t="shared" si="226"/>
        <v>4.5610689626982421E-4</v>
      </c>
      <c r="F1144" s="5">
        <f>B$6+B$7*E1143+B$8*(H1143*100)^2</f>
        <v>1.5404409366150804</v>
      </c>
      <c r="G1144" s="14">
        <v>8.7582530980319928E-3</v>
      </c>
      <c r="H1144" s="8">
        <f t="shared" si="227"/>
        <v>1.2411450103090615E-2</v>
      </c>
      <c r="I1144" s="7">
        <f t="shared" si="225"/>
        <v>3.6531970050586223E-3</v>
      </c>
      <c r="J1144" s="10">
        <f t="shared" si="228"/>
        <v>0.41711480179529264</v>
      </c>
      <c r="K1144" s="10">
        <f t="shared" si="229"/>
        <v>5.4282106234251115E-2</v>
      </c>
      <c r="AC1144" s="12"/>
      <c r="AD1144" s="13"/>
    </row>
    <row r="1145" spans="1:30" x14ac:dyDescent="0.3">
      <c r="A1145" s="17">
        <v>44144</v>
      </c>
      <c r="B1145" s="18">
        <v>3.0425575633139555E-2</v>
      </c>
      <c r="C1145" s="8">
        <f t="shared" si="223"/>
        <v>-2.0774424366860448E-2</v>
      </c>
      <c r="D1145" s="5">
        <f t="shared" si="224"/>
        <v>4.3157670777440514E-4</v>
      </c>
      <c r="E1145" s="5">
        <f t="shared" si="226"/>
        <v>2.5961013010103971E-3</v>
      </c>
      <c r="F1145" s="5">
        <f>B$6+B$7*E1143+B$8*(H1144*100)^2</f>
        <v>1.4695460539010274</v>
      </c>
      <c r="G1145" s="14">
        <v>2.3112721563010676E-2</v>
      </c>
      <c r="H1145" s="8">
        <f t="shared" si="227"/>
        <v>1.212248346627467E-2</v>
      </c>
      <c r="I1145" s="7">
        <f t="shared" si="225"/>
        <v>1.0990238096736006E-2</v>
      </c>
      <c r="J1145" s="10">
        <f t="shared" si="228"/>
        <v>0.47550601372382956</v>
      </c>
      <c r="K1145" s="10">
        <f t="shared" si="229"/>
        <v>0.26127823656605909</v>
      </c>
      <c r="AC1145" s="12"/>
      <c r="AD1145" s="13"/>
    </row>
    <row r="1146" spans="1:30" x14ac:dyDescent="0.3">
      <c r="A1146" s="17">
        <v>44145</v>
      </c>
      <c r="B1146" s="18">
        <v>1.3743621787831088E-2</v>
      </c>
      <c r="C1146" s="8">
        <f t="shared" si="223"/>
        <v>-3.7456378212168913E-2</v>
      </c>
      <c r="D1146" s="5">
        <f t="shared" si="224"/>
        <v>1.4029802687730421E-3</v>
      </c>
      <c r="E1146" s="5">
        <f t="shared" si="226"/>
        <v>4.3157670777440514E-4</v>
      </c>
      <c r="F1146" s="5">
        <f>B$6+B$7*E1143+B$8*(H1145*100)^2</f>
        <v>1.4044291041281696</v>
      </c>
      <c r="G1146" s="14">
        <v>1.1813890321072199E-2</v>
      </c>
      <c r="H1146" s="8">
        <f t="shared" si="227"/>
        <v>1.1850861167561493E-2</v>
      </c>
      <c r="I1146" s="7">
        <f t="shared" si="225"/>
        <v>3.6970846489294343E-5</v>
      </c>
      <c r="J1146" s="10">
        <f t="shared" si="228"/>
        <v>3.1294387779570109E-3</v>
      </c>
      <c r="K1146" s="10">
        <f t="shared" si="229"/>
        <v>4.8763333557744204E-6</v>
      </c>
      <c r="AC1146" s="12"/>
      <c r="AD1146" s="13"/>
    </row>
    <row r="1147" spans="1:30" x14ac:dyDescent="0.3">
      <c r="A1147" s="17">
        <v>44146</v>
      </c>
      <c r="B1147" s="18">
        <v>-7.8043877493530296E-3</v>
      </c>
      <c r="C1147" s="8">
        <f t="shared" si="223"/>
        <v>-5.9004387749353029E-2</v>
      </c>
      <c r="D1147" s="5">
        <f t="shared" si="224"/>
        <v>3.4815177736760017E-3</v>
      </c>
      <c r="E1147" s="5">
        <f t="shared" si="226"/>
        <v>1.4029802687730421E-3</v>
      </c>
      <c r="F1147" s="5">
        <f>B$6+B$7*E1143+B$8*(H1146*100)^2</f>
        <v>1.3446191857618</v>
      </c>
      <c r="G1147" s="14">
        <v>8.2239341454689811E-3</v>
      </c>
      <c r="H1147" s="8">
        <f t="shared" si="227"/>
        <v>1.1595771581752547E-2</v>
      </c>
      <c r="I1147" s="7">
        <f t="shared" si="225"/>
        <v>3.3718374362835656E-3</v>
      </c>
      <c r="J1147" s="10">
        <f t="shared" si="228"/>
        <v>0.41000297140527286</v>
      </c>
      <c r="K1147" s="10">
        <f t="shared" si="229"/>
        <v>5.2810175331181153E-2</v>
      </c>
      <c r="AC1147" s="12"/>
      <c r="AD1147" s="13"/>
    </row>
    <row r="1148" spans="1:30" x14ac:dyDescent="0.3">
      <c r="A1148" s="17">
        <v>44147</v>
      </c>
      <c r="B1148" s="18">
        <v>-2.2806215174414321E-2</v>
      </c>
      <c r="C1148" s="8">
        <f t="shared" si="223"/>
        <v>-7.400621517441433E-2</v>
      </c>
      <c r="D1148" s="5">
        <f t="shared" si="224"/>
        <v>5.4769198844417137E-3</v>
      </c>
      <c r="E1148" s="5">
        <f t="shared" si="226"/>
        <v>3.4815177736760017E-3</v>
      </c>
      <c r="F1148" s="5">
        <f>B$6+B$7*E1143+B$8*(H1147*100)^2</f>
        <v>1.2896837757422892</v>
      </c>
      <c r="G1148" s="14">
        <v>1.3402507588848233E-2</v>
      </c>
      <c r="H1148" s="8">
        <f t="shared" si="227"/>
        <v>1.1356424506605454E-2</v>
      </c>
      <c r="I1148" s="7">
        <f t="shared" si="225"/>
        <v>2.0460830822427792E-3</v>
      </c>
      <c r="J1148" s="10">
        <f t="shared" si="228"/>
        <v>0.15266419874630435</v>
      </c>
      <c r="K1148" s="10">
        <f t="shared" si="229"/>
        <v>1.4511451391103547E-2</v>
      </c>
      <c r="AC1148" s="12"/>
      <c r="AD1148" s="13"/>
    </row>
    <row r="1149" spans="1:30" x14ac:dyDescent="0.3">
      <c r="A1149" s="17">
        <v>44148</v>
      </c>
      <c r="B1149" s="18">
        <v>2.2614867897658941E-2</v>
      </c>
      <c r="C1149" s="8">
        <f t="shared" si="223"/>
        <v>-2.8585132102341062E-2</v>
      </c>
      <c r="D1149" s="5">
        <f t="shared" si="224"/>
        <v>8.1710977730828957E-4</v>
      </c>
      <c r="E1149" s="5">
        <f t="shared" si="226"/>
        <v>5.4769198844417137E-3</v>
      </c>
      <c r="F1149" s="5">
        <f>B$6+B$7*E1143+B$8*(H1148*100)^2</f>
        <v>1.2392256016393688</v>
      </c>
      <c r="G1149" s="14">
        <v>9.9412928365194553E-3</v>
      </c>
      <c r="H1149" s="8">
        <f t="shared" si="227"/>
        <v>1.1132051031321087E-2</v>
      </c>
      <c r="I1149" s="7">
        <f t="shared" si="225"/>
        <v>1.1907581948016315E-3</v>
      </c>
      <c r="J1149" s="10">
        <f t="shared" si="228"/>
        <v>0.11977900806094026</v>
      </c>
      <c r="K1149" s="10">
        <f t="shared" si="229"/>
        <v>6.1647026530187166E-3</v>
      </c>
      <c r="AC1149" s="12"/>
      <c r="AD1149" s="13"/>
    </row>
    <row r="1150" spans="1:30" x14ac:dyDescent="0.3">
      <c r="A1150" s="17">
        <v>44151</v>
      </c>
      <c r="B1150" s="18">
        <v>1.818559470495312E-2</v>
      </c>
      <c r="C1150" s="8">
        <f t="shared" si="223"/>
        <v>-3.3014405295046886E-2</v>
      </c>
      <c r="D1150" s="5">
        <f t="shared" si="224"/>
        <v>1.08995095698562E-3</v>
      </c>
      <c r="E1150" s="5">
        <f t="shared" si="226"/>
        <v>8.1710977730828957E-4</v>
      </c>
      <c r="F1150" s="5">
        <f>B$6+B$7*E1143+B$8*(H1149*100)^2</f>
        <v>1.1928797687258363</v>
      </c>
      <c r="G1150" s="14">
        <v>7.3457076611943388E-3</v>
      </c>
      <c r="H1150" s="8">
        <f t="shared" si="227"/>
        <v>1.0921903537048092E-2</v>
      </c>
      <c r="I1150" s="7">
        <f t="shared" si="225"/>
        <v>3.5761958758537531E-3</v>
      </c>
      <c r="J1150" s="10">
        <f t="shared" si="228"/>
        <v>0.48684157344648527</v>
      </c>
      <c r="K1150" s="10">
        <f t="shared" si="229"/>
        <v>6.9220732990329159E-2</v>
      </c>
      <c r="AC1150" s="12"/>
      <c r="AD1150" s="13"/>
    </row>
    <row r="1151" spans="1:30" x14ac:dyDescent="0.3">
      <c r="A1151" s="17">
        <v>44152</v>
      </c>
      <c r="B1151" s="18">
        <v>7.4792423872249289E-3</v>
      </c>
      <c r="C1151" s="8">
        <f t="shared" si="223"/>
        <v>-4.3720757612775073E-2</v>
      </c>
      <c r="D1151" s="5">
        <f t="shared" si="224"/>
        <v>1.9115046462350295E-3</v>
      </c>
      <c r="E1151" s="5">
        <f t="shared" si="226"/>
        <v>1.08995095698562E-3</v>
      </c>
      <c r="F1151" s="5">
        <f>B$6+B$7*E1143+B$8*(H1150*100)^2</f>
        <v>1.1503111211947568</v>
      </c>
      <c r="G1151" s="14">
        <v>1.1337413754578619E-2</v>
      </c>
      <c r="H1151" s="8">
        <f t="shared" si="227"/>
        <v>1.0725255806715087E-2</v>
      </c>
      <c r="I1151" s="7">
        <f t="shared" si="225"/>
        <v>6.1215794786353278E-4</v>
      </c>
      <c r="J1151" s="10">
        <f t="shared" si="228"/>
        <v>5.3994496550530541E-2</v>
      </c>
      <c r="K1151" s="10">
        <f t="shared" si="229"/>
        <v>1.5694104370174156E-3</v>
      </c>
      <c r="AC1151" s="12"/>
      <c r="AD1151" s="13"/>
    </row>
    <row r="1152" spans="1:30" x14ac:dyDescent="0.3">
      <c r="A1152" s="17">
        <v>44153</v>
      </c>
      <c r="B1152" s="18">
        <v>-6.9813864451761789E-3</v>
      </c>
      <c r="C1152" s="8">
        <f t="shared" si="223"/>
        <v>-5.8181386445176182E-2</v>
      </c>
      <c r="D1152" s="5">
        <f t="shared" si="224"/>
        <v>3.385073728682931E-3</v>
      </c>
      <c r="E1152" s="5">
        <f t="shared" si="226"/>
        <v>1.9115046462350295E-3</v>
      </c>
      <c r="F1152" s="5">
        <f>B$6+B$7*E1143+B$8*(H1151*100)^2</f>
        <v>1.1112118184374604</v>
      </c>
      <c r="G1152" s="14">
        <v>6.6502692592754339E-3</v>
      </c>
      <c r="H1152" s="8">
        <f t="shared" si="227"/>
        <v>1.0541403219863381E-2</v>
      </c>
      <c r="I1152" s="7">
        <f t="shared" si="225"/>
        <v>3.8911339605879466E-3</v>
      </c>
      <c r="J1152" s="10">
        <f t="shared" si="228"/>
        <v>0.58510923526303915</v>
      </c>
      <c r="K1152" s="10">
        <f t="shared" si="229"/>
        <v>9.1524671115629896E-2</v>
      </c>
      <c r="AC1152" s="12"/>
      <c r="AD1152" s="13"/>
    </row>
    <row r="1153" spans="1:30" x14ac:dyDescent="0.3">
      <c r="A1153" s="17">
        <v>44154</v>
      </c>
      <c r="B1153" s="18">
        <v>3.1924882900251031E-4</v>
      </c>
      <c r="C1153" s="8">
        <f t="shared" si="223"/>
        <v>-5.0880751170997489E-2</v>
      </c>
      <c r="D1153" s="5">
        <f t="shared" si="224"/>
        <v>2.5888508397249625E-3</v>
      </c>
      <c r="E1153" s="5">
        <f t="shared" si="226"/>
        <v>3.385073728682931E-3</v>
      </c>
      <c r="F1153" s="5">
        <f t="shared" ref="F1153" si="235">B$6+B$7*E1153+B$8*(G1152*100)^2</f>
        <v>0.46103387774701576</v>
      </c>
      <c r="G1153" s="14">
        <v>9.2520766677186127E-3</v>
      </c>
      <c r="H1153" s="8">
        <f t="shared" si="227"/>
        <v>6.7899475531628065E-3</v>
      </c>
      <c r="I1153" s="7">
        <f t="shared" si="225"/>
        <v>2.4621291145558062E-3</v>
      </c>
      <c r="J1153" s="10">
        <f t="shared" si="228"/>
        <v>0.2661163761370906</v>
      </c>
      <c r="K1153" s="10">
        <f t="shared" si="229"/>
        <v>5.3209049869367808E-2</v>
      </c>
      <c r="AC1153" s="12"/>
      <c r="AD1153" s="13"/>
    </row>
    <row r="1154" spans="1:30" x14ac:dyDescent="0.3">
      <c r="A1154" s="17">
        <v>44158</v>
      </c>
      <c r="B1154" s="18">
        <v>8.0600354058783762E-3</v>
      </c>
      <c r="C1154" s="8">
        <f t="shared" si="223"/>
        <v>-4.313996459412163E-2</v>
      </c>
      <c r="D1154" s="5">
        <f t="shared" si="224"/>
        <v>1.8610565451820677E-3</v>
      </c>
      <c r="E1154" s="5">
        <f t="shared" si="226"/>
        <v>2.5888508397249625E-3</v>
      </c>
      <c r="F1154" s="5">
        <f>B$6+B$7*E1153+B$8*(H1153*100)^2</f>
        <v>0.47827693844401542</v>
      </c>
      <c r="G1154" s="14">
        <v>7.3700622755444953E-3</v>
      </c>
      <c r="H1154" s="8">
        <f t="shared" si="227"/>
        <v>6.9157569249071746E-3</v>
      </c>
      <c r="I1154" s="7">
        <f t="shared" si="225"/>
        <v>4.5430535063732073E-4</v>
      </c>
      <c r="J1154" s="10">
        <f t="shared" si="228"/>
        <v>6.1641996180250312E-2</v>
      </c>
      <c r="K1154" s="10">
        <f t="shared" si="229"/>
        <v>2.0676060017026376E-3</v>
      </c>
      <c r="AC1154" s="12"/>
      <c r="AD1154" s="13"/>
    </row>
    <row r="1155" spans="1:30" x14ac:dyDescent="0.3">
      <c r="A1155" s="17">
        <v>44159</v>
      </c>
      <c r="B1155" s="18">
        <v>2.216838416241701E-2</v>
      </c>
      <c r="C1155" s="8">
        <f t="shared" si="223"/>
        <v>-2.9031615837582993E-2</v>
      </c>
      <c r="D1155" s="5">
        <f t="shared" si="224"/>
        <v>8.4283471814099967E-4</v>
      </c>
      <c r="E1155" s="5">
        <f t="shared" si="226"/>
        <v>1.8610565451820677E-3</v>
      </c>
      <c r="F1155" s="5">
        <f>B$6+B$7*E1153+B$8*(H1154*100)^2</f>
        <v>0.49411468969420957</v>
      </c>
      <c r="G1155" s="14">
        <v>1.0286822249281171E-2</v>
      </c>
      <c r="H1155" s="8">
        <f t="shared" si="227"/>
        <v>7.0293291976845805E-3</v>
      </c>
      <c r="I1155" s="7">
        <f t="shared" si="225"/>
        <v>3.2574930515965909E-3</v>
      </c>
      <c r="J1155" s="10">
        <f t="shared" si="228"/>
        <v>0.31666660244121747</v>
      </c>
      <c r="K1155" s="10">
        <f t="shared" si="229"/>
        <v>8.2642095072928301E-2</v>
      </c>
      <c r="AC1155" s="12"/>
      <c r="AD1155" s="13"/>
    </row>
    <row r="1156" spans="1:30" x14ac:dyDescent="0.3">
      <c r="A1156" s="17">
        <v>44160</v>
      </c>
      <c r="B1156" s="18">
        <v>3.1557099474508995E-3</v>
      </c>
      <c r="C1156" s="8">
        <f t="shared" si="223"/>
        <v>-4.80442900525491E-2</v>
      </c>
      <c r="D1156" s="5">
        <f t="shared" si="224"/>
        <v>2.3082538066534685E-3</v>
      </c>
      <c r="E1156" s="5">
        <f t="shared" si="226"/>
        <v>8.4283471814099967E-4</v>
      </c>
      <c r="F1156" s="5">
        <f>B$6+B$7*E1153+B$8*(H1155*100)^2</f>
        <v>0.50866166421751291</v>
      </c>
      <c r="G1156" s="14">
        <v>7.4300138401068973E-3</v>
      </c>
      <c r="H1156" s="8">
        <f t="shared" si="227"/>
        <v>7.1320520484465964E-3</v>
      </c>
      <c r="I1156" s="7">
        <f t="shared" si="225"/>
        <v>2.9796179166030091E-4</v>
      </c>
      <c r="J1156" s="10">
        <f t="shared" si="228"/>
        <v>4.0102454460032889E-2</v>
      </c>
      <c r="K1156" s="10">
        <f t="shared" si="229"/>
        <v>8.4912512495383119E-4</v>
      </c>
      <c r="AC1156" s="12"/>
      <c r="AD1156" s="13"/>
    </row>
    <row r="1157" spans="1:30" x14ac:dyDescent="0.3">
      <c r="A1157" s="17">
        <v>44161</v>
      </c>
      <c r="B1157" s="18">
        <v>8.5314944365216013E-4</v>
      </c>
      <c r="C1157" s="8">
        <f t="shared" si="223"/>
        <v>-5.0346850556347841E-2</v>
      </c>
      <c r="D1157" s="5">
        <f t="shared" si="224"/>
        <v>2.534805360943223E-3</v>
      </c>
      <c r="E1157" s="5">
        <f t="shared" si="226"/>
        <v>2.3082538066534685E-3</v>
      </c>
      <c r="F1157" s="5">
        <f>B$6+B$7*E1153+B$8*(H1156*100)^2</f>
        <v>0.52202306031716705</v>
      </c>
      <c r="G1157" s="14">
        <v>6.4234680695832809E-3</v>
      </c>
      <c r="H1157" s="8">
        <f t="shared" si="227"/>
        <v>7.2251163334382858E-3</v>
      </c>
      <c r="I1157" s="7">
        <f t="shared" si="225"/>
        <v>8.0164826385500498E-4</v>
      </c>
      <c r="J1157" s="10">
        <f t="shared" si="228"/>
        <v>0.12479991418514383</v>
      </c>
      <c r="K1157" s="10">
        <f t="shared" si="229"/>
        <v>6.6521752877963802E-3</v>
      </c>
      <c r="AC1157" s="12"/>
      <c r="AD1157" s="13"/>
    </row>
    <row r="1158" spans="1:30" x14ac:dyDescent="0.3">
      <c r="A1158" s="17">
        <v>44162</v>
      </c>
      <c r="B1158" s="18">
        <v>3.1521479709877421E-3</v>
      </c>
      <c r="C1158" s="8">
        <f t="shared" si="223"/>
        <v>-4.804785202901226E-2</v>
      </c>
      <c r="D1158" s="5">
        <f t="shared" si="224"/>
        <v>2.3085960846018576E-3</v>
      </c>
      <c r="E1158" s="5">
        <f t="shared" si="226"/>
        <v>2.534805360943223E-3</v>
      </c>
      <c r="F1158" s="5">
        <f>B$6+B$7*E1153+B$8*(H1157*100)^2</f>
        <v>0.53429550263469938</v>
      </c>
      <c r="G1158" s="14">
        <v>1.0069579980648247E-2</v>
      </c>
      <c r="H1158" s="8">
        <f t="shared" si="227"/>
        <v>7.3095519878765445E-3</v>
      </c>
      <c r="I1158" s="7">
        <f t="shared" si="225"/>
        <v>2.7600279927717025E-3</v>
      </c>
      <c r="J1158" s="10">
        <f t="shared" si="228"/>
        <v>0.27409564232827321</v>
      </c>
      <c r="K1158" s="10">
        <f t="shared" si="229"/>
        <v>5.7254938973285263E-2</v>
      </c>
      <c r="AC1158" s="12"/>
      <c r="AD1158" s="13"/>
    </row>
    <row r="1159" spans="1:30" x14ac:dyDescent="0.3">
      <c r="A1159" s="17">
        <v>44165</v>
      </c>
      <c r="B1159" s="18">
        <v>-1.5374192724617972E-2</v>
      </c>
      <c r="C1159" s="8">
        <f t="shared" si="223"/>
        <v>-6.6574192724617981E-2</v>
      </c>
      <c r="D1159" s="5">
        <f t="shared" si="224"/>
        <v>4.4321231369345779E-3</v>
      </c>
      <c r="E1159" s="5">
        <f t="shared" si="226"/>
        <v>2.3085960846018576E-3</v>
      </c>
      <c r="F1159" s="5">
        <f>B$6+B$7*E1153+B$8*(H1158*100)^2</f>
        <v>0.54556774090335292</v>
      </c>
      <c r="G1159" s="14">
        <v>9.5414038681208898E-3</v>
      </c>
      <c r="H1159" s="8">
        <f t="shared" si="227"/>
        <v>7.3862557558166978E-3</v>
      </c>
      <c r="I1159" s="7">
        <f t="shared" si="225"/>
        <v>2.1551481123041919E-3</v>
      </c>
      <c r="J1159" s="10">
        <f t="shared" si="228"/>
        <v>0.22587327211929797</v>
      </c>
      <c r="K1159" s="10">
        <f t="shared" si="229"/>
        <v>3.5758472125233753E-2</v>
      </c>
      <c r="AC1159" s="12"/>
      <c r="AD1159" s="13"/>
    </row>
    <row r="1160" spans="1:30" x14ac:dyDescent="0.3">
      <c r="A1160" s="17">
        <v>44166</v>
      </c>
      <c r="B1160" s="18">
        <v>2.2223843226648256E-2</v>
      </c>
      <c r="C1160" s="8">
        <f t="shared" si="223"/>
        <v>-2.8976156773351747E-2</v>
      </c>
      <c r="D1160" s="5">
        <f t="shared" si="224"/>
        <v>8.3961766135385826E-4</v>
      </c>
      <c r="E1160" s="5">
        <f t="shared" si="226"/>
        <v>4.4321231369345779E-3</v>
      </c>
      <c r="F1160" s="5">
        <f>B$6+B$7*E1153+B$8*(H1159*100)^2</f>
        <v>0.55592129175311111</v>
      </c>
      <c r="G1160" s="14">
        <v>1.3204123492339001E-2</v>
      </c>
      <c r="H1160" s="8">
        <f t="shared" si="227"/>
        <v>7.4560129543416905E-3</v>
      </c>
      <c r="I1160" s="7">
        <f t="shared" si="225"/>
        <v>5.7481105379973106E-3</v>
      </c>
      <c r="J1160" s="10">
        <f t="shared" si="228"/>
        <v>0.43532692960137415</v>
      </c>
      <c r="K1160" s="10">
        <f t="shared" si="229"/>
        <v>0.19942788092898489</v>
      </c>
      <c r="AC1160" s="12"/>
      <c r="AD1160" s="13"/>
    </row>
    <row r="1161" spans="1:30" x14ac:dyDescent="0.3">
      <c r="A1161" s="17">
        <v>44167</v>
      </c>
      <c r="B1161" s="18">
        <v>4.2931022383515677E-3</v>
      </c>
      <c r="C1161" s="8">
        <f t="shared" si="223"/>
        <v>-4.6906897761648435E-2</v>
      </c>
      <c r="D1161" s="5">
        <f t="shared" si="224"/>
        <v>2.2002570576217391E-3</v>
      </c>
      <c r="E1161" s="5">
        <f t="shared" si="226"/>
        <v>8.3961766135385826E-4</v>
      </c>
      <c r="F1161" s="5">
        <f>B$6+B$7*E1153+B$8*(H1160*100)^2</f>
        <v>0.56543102820861402</v>
      </c>
      <c r="G1161" s="14">
        <v>1.0194622841168937E-2</v>
      </c>
      <c r="H1161" s="8">
        <f t="shared" si="227"/>
        <v>7.519514799563959E-3</v>
      </c>
      <c r="I1161" s="7">
        <f t="shared" si="225"/>
        <v>2.675108041604978E-3</v>
      </c>
      <c r="J1161" s="10">
        <f t="shared" si="228"/>
        <v>0.2624038263389295</v>
      </c>
      <c r="K1161" s="10">
        <f t="shared" si="229"/>
        <v>5.1396611848689489E-2</v>
      </c>
      <c r="AC1161" s="12"/>
      <c r="AD1161" s="13"/>
    </row>
    <row r="1162" spans="1:30" x14ac:dyDescent="0.3">
      <c r="A1162" s="17">
        <v>44168</v>
      </c>
      <c r="B1162" s="18">
        <v>9.8339710241690022E-3</v>
      </c>
      <c r="C1162" s="8">
        <f t="shared" si="223"/>
        <v>-4.1366028975830998E-2</v>
      </c>
      <c r="D1162" s="5">
        <f t="shared" si="224"/>
        <v>1.7111483532292898E-3</v>
      </c>
      <c r="E1162" s="5">
        <f t="shared" si="226"/>
        <v>2.2002570576217391E-3</v>
      </c>
      <c r="F1162" s="5">
        <f>B$6+B$7*E1153+B$8*(H1161*100)^2</f>
        <v>0.57416572114299347</v>
      </c>
      <c r="G1162" s="14">
        <v>7.6821228326361358E-3</v>
      </c>
      <c r="H1162" s="8">
        <f t="shared" si="227"/>
        <v>7.5773723753224213E-3</v>
      </c>
      <c r="I1162" s="7">
        <f t="shared" si="225"/>
        <v>1.0475045731371448E-4</v>
      </c>
      <c r="J1162" s="10">
        <f t="shared" si="228"/>
        <v>1.3635613436002449E-2</v>
      </c>
      <c r="K1162" s="10">
        <f t="shared" si="229"/>
        <v>9.4681466204615816E-5</v>
      </c>
      <c r="AC1162" s="12"/>
      <c r="AD1162" s="13"/>
    </row>
    <row r="1163" spans="1:30" x14ac:dyDescent="0.3">
      <c r="A1163" s="17">
        <v>44169</v>
      </c>
      <c r="B1163" s="18">
        <v>6.7343293593388823E-3</v>
      </c>
      <c r="C1163" s="8">
        <f t="shared" si="223"/>
        <v>-4.446567064066112E-2</v>
      </c>
      <c r="D1163" s="5">
        <f t="shared" si="224"/>
        <v>1.9771958655237522E-3</v>
      </c>
      <c r="E1163" s="5">
        <f t="shared" si="226"/>
        <v>1.7111483532292898E-3</v>
      </c>
      <c r="F1163" s="5">
        <f t="shared" ref="F1163" si="236">B$6+B$7*E1163+B$8*(G1162*100)^2</f>
        <v>0.59676273374056854</v>
      </c>
      <c r="G1163" s="14">
        <v>8.4678229358425491E-3</v>
      </c>
      <c r="H1163" s="8">
        <f t="shared" si="227"/>
        <v>7.7250419658443838E-3</v>
      </c>
      <c r="I1163" s="7">
        <f t="shared" si="225"/>
        <v>7.427809699981653E-4</v>
      </c>
      <c r="J1163" s="10">
        <f t="shared" si="228"/>
        <v>8.7718056414964288E-2</v>
      </c>
      <c r="K1163" s="10">
        <f t="shared" si="229"/>
        <v>4.3461660136123736E-3</v>
      </c>
      <c r="AC1163" s="12"/>
      <c r="AD1163" s="13"/>
    </row>
    <row r="1164" spans="1:30" x14ac:dyDescent="0.3">
      <c r="A1164" s="17">
        <v>44172</v>
      </c>
      <c r="B1164" s="18">
        <v>-5.0152438063725375E-4</v>
      </c>
      <c r="C1164" s="8">
        <f t="shared" ref="C1164:C1227" si="237">B1164-B$5</f>
        <v>-5.1701524380637257E-2</v>
      </c>
      <c r="D1164" s="5">
        <f t="shared" ref="D1164:D1227" si="238">C1164^2</f>
        <v>2.6730476232816286E-3</v>
      </c>
      <c r="E1164" s="5">
        <f t="shared" si="226"/>
        <v>1.9771958655237522E-3</v>
      </c>
      <c r="F1164" s="5">
        <f>B$6+B$7*E1163+B$8*(H1163*100)^2</f>
        <v>0.60283642666498949</v>
      </c>
      <c r="G1164" s="14">
        <v>1.1024548175529964E-2</v>
      </c>
      <c r="H1164" s="8">
        <f t="shared" si="227"/>
        <v>7.764254160349141E-3</v>
      </c>
      <c r="I1164" s="7">
        <f t="shared" si="225"/>
        <v>3.2602940151808231E-3</v>
      </c>
      <c r="J1164" s="10">
        <f t="shared" si="228"/>
        <v>0.29573039758829811</v>
      </c>
      <c r="K1164" s="10">
        <f t="shared" si="229"/>
        <v>6.9316741140649452E-2</v>
      </c>
      <c r="AC1164" s="12"/>
      <c r="AD1164" s="13"/>
    </row>
    <row r="1165" spans="1:30" x14ac:dyDescent="0.3">
      <c r="A1165" s="17">
        <v>44173</v>
      </c>
      <c r="B1165" s="18">
        <v>-4.7536049064996063E-4</v>
      </c>
      <c r="C1165" s="8">
        <f t="shared" si="237"/>
        <v>-5.1675360490649962E-2</v>
      </c>
      <c r="D1165" s="5">
        <f t="shared" si="238"/>
        <v>2.6703428818386269E-3</v>
      </c>
      <c r="E1165" s="5">
        <f t="shared" si="226"/>
        <v>2.6730476232816286E-3</v>
      </c>
      <c r="F1165" s="5">
        <f>B$6+B$7*E1163+B$8*(H1164*100)^2</f>
        <v>0.60841511361607015</v>
      </c>
      <c r="G1165" s="14">
        <v>8.9905745758583535E-3</v>
      </c>
      <c r="H1165" s="8">
        <f t="shared" si="227"/>
        <v>7.8000968815526272E-3</v>
      </c>
      <c r="I1165" s="7">
        <f t="shared" ref="I1165:I1228" si="239">SQRT((G1165-H1165)^2)</f>
        <v>1.1904776943057263E-3</v>
      </c>
      <c r="J1165" s="10">
        <f t="shared" si="228"/>
        <v>0.13241397246205128</v>
      </c>
      <c r="K1165" s="10">
        <f t="shared" si="229"/>
        <v>1.058284484477201E-2</v>
      </c>
      <c r="AC1165" s="12"/>
      <c r="AD1165" s="13"/>
    </row>
    <row r="1166" spans="1:30" x14ac:dyDescent="0.3">
      <c r="A1166" s="17">
        <v>44174</v>
      </c>
      <c r="B1166" s="18">
        <v>-7.5035814937760223E-3</v>
      </c>
      <c r="C1166" s="8">
        <f t="shared" si="237"/>
        <v>-5.8703581493776025E-2</v>
      </c>
      <c r="D1166" s="5">
        <f t="shared" si="238"/>
        <v>3.4461104801964031E-3</v>
      </c>
      <c r="E1166" s="5">
        <f t="shared" ref="E1166:E1229" si="240">D1165</f>
        <v>2.6703428818386269E-3</v>
      </c>
      <c r="F1166" s="5">
        <f>B$6+B$7*E1163+B$8*(H1165*100)^2</f>
        <v>0.61353913758063783</v>
      </c>
      <c r="G1166" s="14">
        <v>6.9959089059842489E-3</v>
      </c>
      <c r="H1166" s="8">
        <f t="shared" ref="H1166:H1229" si="241">SQRT(F1166)/100</f>
        <v>7.8328739143473883E-3</v>
      </c>
      <c r="I1166" s="7">
        <f t="shared" si="239"/>
        <v>8.3696500836313945E-4</v>
      </c>
      <c r="J1166" s="10">
        <f t="shared" ref="J1166:J1229" si="242">ABS(G1166-H1166)/G1166</f>
        <v>0.11963635027425897</v>
      </c>
      <c r="K1166" s="10">
        <f t="shared" ref="K1166:K1229" si="243">G1166/H1166-LN(G1166/H1166)-1</f>
        <v>6.1510816788257205E-3</v>
      </c>
      <c r="AC1166" s="12"/>
      <c r="AD1166" s="13"/>
    </row>
    <row r="1167" spans="1:30" x14ac:dyDescent="0.3">
      <c r="A1167" s="17">
        <v>44175</v>
      </c>
      <c r="B1167" s="18">
        <v>1.9937950212869905E-2</v>
      </c>
      <c r="C1167" s="8">
        <f t="shared" si="237"/>
        <v>-3.1262049787130097E-2</v>
      </c>
      <c r="D1167" s="5">
        <f t="shared" si="238"/>
        <v>9.7731575689300105E-4</v>
      </c>
      <c r="E1167" s="5">
        <f t="shared" si="240"/>
        <v>3.4461104801964031E-3</v>
      </c>
      <c r="F1167" s="5">
        <f>B$6+B$7*E1163+B$8*(H1166*100)^2</f>
        <v>0.6182455535920931</v>
      </c>
      <c r="G1167" s="14">
        <v>1.1432015438970959E-2</v>
      </c>
      <c r="H1167" s="8">
        <f t="shared" si="241"/>
        <v>7.8628592356221987E-3</v>
      </c>
      <c r="I1167" s="7">
        <f t="shared" si="239"/>
        <v>3.5691562033487601E-3</v>
      </c>
      <c r="J1167" s="10">
        <f t="shared" si="242"/>
        <v>0.31220708390418639</v>
      </c>
      <c r="K1167" s="10">
        <f t="shared" si="243"/>
        <v>7.9658514758653487E-2</v>
      </c>
      <c r="AC1167" s="12"/>
      <c r="AD1167" s="13"/>
    </row>
    <row r="1168" spans="1:30" x14ac:dyDescent="0.3">
      <c r="A1168" s="17">
        <v>44176</v>
      </c>
      <c r="B1168" s="18">
        <v>2.8743262738997496E-3</v>
      </c>
      <c r="C1168" s="8">
        <f t="shared" si="237"/>
        <v>-4.8325673726100256E-2</v>
      </c>
      <c r="D1168" s="5">
        <f t="shared" si="238"/>
        <v>2.3353707410814968E-3</v>
      </c>
      <c r="E1168" s="5">
        <f t="shared" si="240"/>
        <v>9.7731575689300105E-4</v>
      </c>
      <c r="F1168" s="5">
        <f>B$6+B$7*E1163+B$8*(H1167*100)^2</f>
        <v>0.62256839669861475</v>
      </c>
      <c r="G1168" s="14">
        <v>1.0606745516060114E-2</v>
      </c>
      <c r="H1168" s="8">
        <f t="shared" si="241"/>
        <v>7.8903003535899362E-3</v>
      </c>
      <c r="I1168" s="7">
        <f t="shared" si="239"/>
        <v>2.7164451624701776E-3</v>
      </c>
      <c r="J1168" s="10">
        <f t="shared" si="242"/>
        <v>0.25610543388234358</v>
      </c>
      <c r="K1168" s="10">
        <f t="shared" si="243"/>
        <v>4.8420555500099383E-2</v>
      </c>
      <c r="AC1168" s="12"/>
      <c r="AD1168" s="13"/>
    </row>
    <row r="1169" spans="1:30" x14ac:dyDescent="0.3">
      <c r="A1169" s="17">
        <v>44179</v>
      </c>
      <c r="B1169" s="18">
        <v>-3.0221735739990535E-3</v>
      </c>
      <c r="C1169" s="8">
        <f t="shared" si="237"/>
        <v>-5.4222173573999055E-2</v>
      </c>
      <c r="D1169" s="5">
        <f t="shared" si="238"/>
        <v>2.9400441070888813E-3</v>
      </c>
      <c r="E1169" s="5">
        <f t="shared" si="240"/>
        <v>2.3353707410814968E-3</v>
      </c>
      <c r="F1169" s="5">
        <f>B$6+B$7*E1163+B$8*(H1168*100)^2</f>
        <v>0.62653892809195499</v>
      </c>
      <c r="G1169" s="14">
        <v>7.5788769199213665E-3</v>
      </c>
      <c r="H1169" s="8">
        <f t="shared" si="241"/>
        <v>7.9154212022605266E-3</v>
      </c>
      <c r="I1169" s="7">
        <f t="shared" si="239"/>
        <v>3.3654428233916012E-4</v>
      </c>
      <c r="J1169" s="10">
        <f t="shared" si="242"/>
        <v>4.4405561126681009E-2</v>
      </c>
      <c r="K1169" s="10">
        <f t="shared" si="243"/>
        <v>9.3033688405830262E-4</v>
      </c>
      <c r="AC1169" s="12"/>
      <c r="AD1169" s="13"/>
    </row>
    <row r="1170" spans="1:30" x14ac:dyDescent="0.3">
      <c r="A1170" s="17">
        <v>44180</v>
      </c>
      <c r="B1170" s="18">
        <v>1.0133306970989945E-2</v>
      </c>
      <c r="C1170" s="8">
        <f t="shared" si="237"/>
        <v>-4.106669302901006E-2</v>
      </c>
      <c r="D1170" s="5">
        <f t="shared" si="238"/>
        <v>1.6864732763389434E-3</v>
      </c>
      <c r="E1170" s="5">
        <f t="shared" si="240"/>
        <v>2.9400441070888813E-3</v>
      </c>
      <c r="F1170" s="5">
        <f>B$6+B$7*E1163+B$8*(H1169*100)^2</f>
        <v>0.6301858611767378</v>
      </c>
      <c r="G1170" s="14">
        <v>7.9484264965059056E-3</v>
      </c>
      <c r="H1170" s="8">
        <f t="shared" si="241"/>
        <v>7.9384246622156568E-3</v>
      </c>
      <c r="I1170" s="7">
        <f t="shared" si="239"/>
        <v>1.0001834290248798E-5</v>
      </c>
      <c r="J1170" s="10">
        <f t="shared" si="242"/>
        <v>1.2583414207385025E-3</v>
      </c>
      <c r="K1170" s="10">
        <f t="shared" si="243"/>
        <v>7.9304177313943569E-7</v>
      </c>
      <c r="AC1170" s="12"/>
      <c r="AD1170" s="13"/>
    </row>
    <row r="1171" spans="1:30" x14ac:dyDescent="0.3">
      <c r="A1171" s="17">
        <v>44181</v>
      </c>
      <c r="B1171" s="18">
        <v>1.5387350627097273E-2</v>
      </c>
      <c r="C1171" s="8">
        <f t="shared" si="237"/>
        <v>-3.5812649372902731E-2</v>
      </c>
      <c r="D1171" s="5">
        <f t="shared" si="238"/>
        <v>1.2825458551064704E-3</v>
      </c>
      <c r="E1171" s="5">
        <f t="shared" si="240"/>
        <v>1.6864732763389434E-3</v>
      </c>
      <c r="F1171" s="5">
        <f>B$6+B$7*E1163+B$8*(H1170*100)^2</f>
        <v>0.63353556921511089</v>
      </c>
      <c r="G1171" s="14">
        <v>1.2823109208845282E-2</v>
      </c>
      <c r="H1171" s="8">
        <f t="shared" si="241"/>
        <v>7.9594947654679123E-3</v>
      </c>
      <c r="I1171" s="7">
        <f t="shared" si="239"/>
        <v>4.86361444337737E-3</v>
      </c>
      <c r="J1171" s="10">
        <f t="shared" si="242"/>
        <v>0.37928511441066776</v>
      </c>
      <c r="K1171" s="10">
        <f t="shared" si="243"/>
        <v>0.13416219979801847</v>
      </c>
      <c r="AC1171" s="12"/>
      <c r="AD1171" s="13"/>
    </row>
    <row r="1172" spans="1:30" x14ac:dyDescent="0.3">
      <c r="A1172" s="17">
        <v>44182</v>
      </c>
      <c r="B1172" s="18">
        <v>1.7788775740953363E-3</v>
      </c>
      <c r="C1172" s="8">
        <f t="shared" si="237"/>
        <v>-4.9421122425904664E-2</v>
      </c>
      <c r="D1172" s="5">
        <f t="shared" si="238"/>
        <v>2.4424473418362567E-3</v>
      </c>
      <c r="E1172" s="5">
        <f t="shared" si="240"/>
        <v>1.2825458551064704E-3</v>
      </c>
      <c r="F1172" s="5">
        <f>B$6+B$7*E1163+B$8*(H1171*100)^2</f>
        <v>0.6366122760483568</v>
      </c>
      <c r="G1172" s="14">
        <v>7.9443222264629007E-3</v>
      </c>
      <c r="H1172" s="8">
        <f t="shared" si="241"/>
        <v>7.978798631676054E-3</v>
      </c>
      <c r="I1172" s="7">
        <f t="shared" si="239"/>
        <v>3.4476405213153261E-5</v>
      </c>
      <c r="J1172" s="10">
        <f t="shared" si="242"/>
        <v>4.3397541326194921E-3</v>
      </c>
      <c r="K1172" s="10">
        <f t="shared" si="243"/>
        <v>9.3625093566807038E-6</v>
      </c>
      <c r="AC1172" s="12"/>
      <c r="AD1172" s="13"/>
    </row>
    <row r="1173" spans="1:30" x14ac:dyDescent="0.3">
      <c r="A1173" s="17">
        <v>44183</v>
      </c>
      <c r="B1173" s="18">
        <v>-4.053669961759143E-3</v>
      </c>
      <c r="C1173" s="8">
        <f t="shared" si="237"/>
        <v>-5.5253669961759143E-2</v>
      </c>
      <c r="D1173" s="5">
        <f t="shared" si="238"/>
        <v>3.0529680442430047E-3</v>
      </c>
      <c r="E1173" s="5">
        <f t="shared" si="240"/>
        <v>2.4424473418362567E-3</v>
      </c>
      <c r="F1173" s="5">
        <f t="shared" ref="F1173" si="244">B$6+B$7*E1173+B$8*(G1172*100)^2</f>
        <v>0.63444287315320447</v>
      </c>
      <c r="G1173" s="14">
        <v>1.0548722576115166E-2</v>
      </c>
      <c r="H1173" s="8">
        <f t="shared" si="241"/>
        <v>7.9651922334191324E-3</v>
      </c>
      <c r="I1173" s="7">
        <f t="shared" si="239"/>
        <v>2.5835303426960336E-3</v>
      </c>
      <c r="J1173" s="10">
        <f t="shared" si="242"/>
        <v>0.24491404755925281</v>
      </c>
      <c r="K1173" s="10">
        <f t="shared" si="243"/>
        <v>4.3428849359852251E-2</v>
      </c>
      <c r="AC1173" s="12"/>
      <c r="AD1173" s="13"/>
    </row>
    <row r="1174" spans="1:30" x14ac:dyDescent="0.3">
      <c r="A1174" s="17">
        <v>44186</v>
      </c>
      <c r="B1174" s="18">
        <v>-1.423246600717404E-2</v>
      </c>
      <c r="C1174" s="8">
        <f t="shared" si="237"/>
        <v>-6.5432466007174048E-2</v>
      </c>
      <c r="D1174" s="5">
        <f t="shared" si="238"/>
        <v>4.281407607779987E-3</v>
      </c>
      <c r="E1174" s="5">
        <f t="shared" si="240"/>
        <v>3.0529680442430047E-3</v>
      </c>
      <c r="F1174" s="5">
        <f>B$6+B$7*E1173+B$8*(H1173*100)^2</f>
        <v>0.63749258411056442</v>
      </c>
      <c r="G1174" s="14">
        <v>1.7902932756819968E-2</v>
      </c>
      <c r="H1174" s="8">
        <f t="shared" si="241"/>
        <v>7.9843132710995524E-3</v>
      </c>
      <c r="I1174" s="7">
        <f t="shared" si="239"/>
        <v>9.9186194857204153E-3</v>
      </c>
      <c r="J1174" s="10">
        <f t="shared" si="242"/>
        <v>0.55402204881443251</v>
      </c>
      <c r="K1174" s="10">
        <f t="shared" si="243"/>
        <v>0.43477755171128329</v>
      </c>
      <c r="AC1174" s="12"/>
      <c r="AD1174" s="13"/>
    </row>
    <row r="1175" spans="1:30" x14ac:dyDescent="0.3">
      <c r="A1175" s="17">
        <v>44187</v>
      </c>
      <c r="B1175" s="18">
        <v>2.857587456926164E-3</v>
      </c>
      <c r="C1175" s="8">
        <f t="shared" si="237"/>
        <v>-4.8342412543073837E-2</v>
      </c>
      <c r="D1175" s="5">
        <f t="shared" si="238"/>
        <v>2.3369888504847429E-3</v>
      </c>
      <c r="E1175" s="5">
        <f t="shared" si="240"/>
        <v>4.281407607779987E-3</v>
      </c>
      <c r="F1175" s="5">
        <f>B$6+B$7*E1173+B$8*(H1174*100)^2</f>
        <v>0.64029374362489921</v>
      </c>
      <c r="G1175" s="14">
        <v>7.1579246178903782E-3</v>
      </c>
      <c r="H1175" s="8">
        <f t="shared" si="241"/>
        <v>8.0018356870464376E-3</v>
      </c>
      <c r="I1175" s="7">
        <f t="shared" si="239"/>
        <v>8.4391106915605949E-4</v>
      </c>
      <c r="J1175" s="10">
        <f t="shared" si="242"/>
        <v>0.1178988483682553</v>
      </c>
      <c r="K1175" s="10">
        <f t="shared" si="243"/>
        <v>5.9862114940976152E-3</v>
      </c>
      <c r="AC1175" s="12"/>
      <c r="AD1175" s="13"/>
    </row>
    <row r="1176" spans="1:30" x14ac:dyDescent="0.3">
      <c r="A1176" s="17">
        <v>44188</v>
      </c>
      <c r="B1176" s="18">
        <v>1.2886325071257882E-2</v>
      </c>
      <c r="C1176" s="8">
        <f t="shared" si="237"/>
        <v>-3.8313674928742117E-2</v>
      </c>
      <c r="D1176" s="5">
        <f t="shared" si="238"/>
        <v>1.4679376865453222E-3</v>
      </c>
      <c r="E1176" s="5">
        <f t="shared" si="240"/>
        <v>2.3369888504847429E-3</v>
      </c>
      <c r="F1176" s="5">
        <f>B$6+B$7*E1173+B$8*(H1175*100)^2</f>
        <v>0.64286660863881606</v>
      </c>
      <c r="G1176" s="14">
        <v>8.2897839570477954E-3</v>
      </c>
      <c r="H1176" s="8">
        <f t="shared" si="241"/>
        <v>8.0178962866753016E-3</v>
      </c>
      <c r="I1176" s="7">
        <f t="shared" si="239"/>
        <v>2.718876703724938E-4</v>
      </c>
      <c r="J1176" s="10">
        <f t="shared" si="242"/>
        <v>3.2797919919413672E-2</v>
      </c>
      <c r="K1176" s="10">
        <f t="shared" si="243"/>
        <v>5.6227162326516478E-4</v>
      </c>
      <c r="AC1176" s="12"/>
      <c r="AD1176" s="13"/>
    </row>
    <row r="1177" spans="1:30" x14ac:dyDescent="0.3">
      <c r="A1177" s="17">
        <v>44193</v>
      </c>
      <c r="B1177" s="18">
        <v>1.0079947572175873E-2</v>
      </c>
      <c r="C1177" s="8">
        <f t="shared" si="237"/>
        <v>-4.1120052427824128E-2</v>
      </c>
      <c r="D1177" s="5">
        <f t="shared" si="238"/>
        <v>1.690858711667005E-3</v>
      </c>
      <c r="E1177" s="5">
        <f t="shared" si="240"/>
        <v>1.4679376865453222E-3</v>
      </c>
      <c r="F1177" s="5">
        <f>B$6+B$7*E1173+B$8*(H1176*100)^2</f>
        <v>0.64522978515409823</v>
      </c>
      <c r="G1177" s="14">
        <v>5.4873992533906735E-3</v>
      </c>
      <c r="H1177" s="8">
        <f t="shared" si="241"/>
        <v>8.0326196545964894E-3</v>
      </c>
      <c r="I1177" s="7">
        <f t="shared" si="239"/>
        <v>2.5452204012058159E-3</v>
      </c>
      <c r="J1177" s="10">
        <f t="shared" si="242"/>
        <v>0.46383000100332045</v>
      </c>
      <c r="K1177" s="10">
        <f t="shared" si="243"/>
        <v>6.4195724385442965E-2</v>
      </c>
      <c r="AC1177" s="12"/>
      <c r="AD1177" s="13"/>
    </row>
    <row r="1178" spans="1:30" x14ac:dyDescent="0.3">
      <c r="A1178" s="17">
        <v>44194</v>
      </c>
      <c r="B1178" s="18">
        <v>3.5551717346250828E-3</v>
      </c>
      <c r="C1178" s="8">
        <f t="shared" si="237"/>
        <v>-4.7644828265374917E-2</v>
      </c>
      <c r="D1178" s="5">
        <f t="shared" si="238"/>
        <v>2.2700296604370685E-3</v>
      </c>
      <c r="E1178" s="5">
        <f t="shared" si="240"/>
        <v>1.690858711667005E-3</v>
      </c>
      <c r="F1178" s="5">
        <f>B$6+B$7*E1173+B$8*(H1177*100)^2</f>
        <v>0.64740036278338497</v>
      </c>
      <c r="G1178" s="14">
        <v>5.9282504735124961E-3</v>
      </c>
      <c r="H1178" s="8">
        <f t="shared" si="241"/>
        <v>8.0461193303566231E-3</v>
      </c>
      <c r="I1178" s="7">
        <f t="shared" si="239"/>
        <v>2.1178688568441271E-3</v>
      </c>
      <c r="J1178" s="10">
        <f t="shared" si="242"/>
        <v>0.35725023197093209</v>
      </c>
      <c r="K1178" s="10">
        <f t="shared" si="243"/>
        <v>4.2244576900483333E-2</v>
      </c>
      <c r="AC1178" s="12"/>
      <c r="AD1178" s="13"/>
    </row>
    <row r="1179" spans="1:30" x14ac:dyDescent="0.3">
      <c r="A1179" s="17">
        <v>44195</v>
      </c>
      <c r="B1179" s="18">
        <v>-1.4155232469824559E-3</v>
      </c>
      <c r="C1179" s="8">
        <f t="shared" si="237"/>
        <v>-5.261552324698246E-2</v>
      </c>
      <c r="D1179" s="5">
        <f t="shared" si="238"/>
        <v>2.7683932865537517E-3</v>
      </c>
      <c r="E1179" s="5">
        <f t="shared" si="240"/>
        <v>2.2700296604370685E-3</v>
      </c>
      <c r="F1179" s="5">
        <f>B$6+B$7*E1173+B$8*(H1178*100)^2</f>
        <v>0.64939403833588516</v>
      </c>
      <c r="G1179" s="14">
        <v>7.0055015048115666E-3</v>
      </c>
      <c r="H1179" s="8">
        <f t="shared" si="241"/>
        <v>8.0584988573299751E-3</v>
      </c>
      <c r="I1179" s="7">
        <f t="shared" si="239"/>
        <v>1.0529973525184085E-3</v>
      </c>
      <c r="J1179" s="10">
        <f t="shared" si="242"/>
        <v>0.15031006014275805</v>
      </c>
      <c r="K1179" s="10">
        <f t="shared" si="243"/>
        <v>9.3623541229983509E-3</v>
      </c>
      <c r="AC1179" s="12"/>
      <c r="AD1179" s="13"/>
    </row>
    <row r="1180" spans="1:30" x14ac:dyDescent="0.3">
      <c r="A1180" s="17">
        <v>44200</v>
      </c>
      <c r="B1180" s="18">
        <v>-6.2893289075639904E-3</v>
      </c>
      <c r="C1180" s="8">
        <f t="shared" si="237"/>
        <v>-5.7489328907563995E-2</v>
      </c>
      <c r="D1180" s="5">
        <f t="shared" si="238"/>
        <v>3.3050229382420734E-3</v>
      </c>
      <c r="E1180" s="5">
        <f t="shared" si="240"/>
        <v>2.7683932865537517E-3</v>
      </c>
      <c r="F1180" s="5">
        <f>B$6+B$7*E1173+B$8*(H1179*100)^2</f>
        <v>0.65122522933085636</v>
      </c>
      <c r="G1180" s="14">
        <v>1.3406395300128082E-2</v>
      </c>
      <c r="H1180" s="8">
        <f t="shared" si="241"/>
        <v>8.0698527206564084E-3</v>
      </c>
      <c r="I1180" s="7">
        <f t="shared" si="239"/>
        <v>5.3365425794716734E-3</v>
      </c>
      <c r="J1180" s="10">
        <f t="shared" si="242"/>
        <v>0.39805946788848523</v>
      </c>
      <c r="K1180" s="10">
        <f t="shared" si="243"/>
        <v>0.15369705470080275</v>
      </c>
      <c r="AC1180" s="12"/>
      <c r="AD1180" s="13"/>
    </row>
    <row r="1181" spans="1:30" x14ac:dyDescent="0.3">
      <c r="A1181" s="17">
        <v>44201</v>
      </c>
      <c r="B1181" s="18">
        <v>5.5933967286683275E-3</v>
      </c>
      <c r="C1181" s="8">
        <f t="shared" si="237"/>
        <v>-4.5606603271331675E-2</v>
      </c>
      <c r="D1181" s="5">
        <f t="shared" si="238"/>
        <v>2.079962261948641E-3</v>
      </c>
      <c r="E1181" s="5">
        <f t="shared" si="240"/>
        <v>3.3050229382420734E-3</v>
      </c>
      <c r="F1181" s="5">
        <f>B$6+B$7*E1173+B$8*(H1180*100)^2</f>
        <v>0.65290717825973743</v>
      </c>
      <c r="G1181" s="14">
        <v>1.8839056883398021E-2</v>
      </c>
      <c r="H1181" s="8">
        <f t="shared" si="241"/>
        <v>8.08026718778369E-3</v>
      </c>
      <c r="I1181" s="7">
        <f t="shared" si="239"/>
        <v>1.0758789695614331E-2</v>
      </c>
      <c r="J1181" s="10">
        <f t="shared" si="242"/>
        <v>0.57108961251109913</v>
      </c>
      <c r="K1181" s="10">
        <f t="shared" si="243"/>
        <v>0.48498207990694486</v>
      </c>
      <c r="AC1181" s="12"/>
      <c r="AD1181" s="13"/>
    </row>
    <row r="1182" spans="1:30" x14ac:dyDescent="0.3">
      <c r="A1182" s="17">
        <v>44202</v>
      </c>
      <c r="B1182" s="18">
        <v>5.2536155702775991E-3</v>
      </c>
      <c r="C1182" s="8">
        <f t="shared" si="237"/>
        <v>-4.5946384429722403E-2</v>
      </c>
      <c r="D1182" s="5">
        <f t="shared" si="238"/>
        <v>2.1110702421638372E-3</v>
      </c>
      <c r="E1182" s="5">
        <f t="shared" si="240"/>
        <v>2.079962261948641E-3</v>
      </c>
      <c r="F1182" s="5">
        <f>B$6+B$7*E1173+B$8*(H1181*100)^2</f>
        <v>0.65445204835091464</v>
      </c>
      <c r="G1182" s="14">
        <v>1.130764206829094E-2</v>
      </c>
      <c r="H1182" s="8">
        <f t="shared" si="241"/>
        <v>8.0898210632307233E-3</v>
      </c>
      <c r="I1182" s="7">
        <f t="shared" si="239"/>
        <v>3.2178210050602171E-3</v>
      </c>
      <c r="J1182" s="10">
        <f t="shared" si="242"/>
        <v>0.28457046885872689</v>
      </c>
      <c r="K1182" s="10">
        <f t="shared" si="243"/>
        <v>6.2889529438327152E-2</v>
      </c>
      <c r="AC1182" s="12"/>
      <c r="AD1182" s="13"/>
    </row>
    <row r="1183" spans="1:30" x14ac:dyDescent="0.3">
      <c r="A1183" s="17">
        <v>44203</v>
      </c>
      <c r="B1183" s="18">
        <v>1.741101933500825E-2</v>
      </c>
      <c r="C1183" s="8">
        <f t="shared" si="237"/>
        <v>-3.3788980664991752E-2</v>
      </c>
      <c r="D1183" s="5">
        <f t="shared" si="238"/>
        <v>1.1416952143791866E-3</v>
      </c>
      <c r="E1183" s="5">
        <f t="shared" si="240"/>
        <v>2.1110702421638372E-3</v>
      </c>
      <c r="F1183" s="5">
        <f t="shared" ref="F1183" si="245">B$6+B$7*E1183+B$8*(G1182*100)^2</f>
        <v>1.2291550653025416</v>
      </c>
      <c r="G1183" s="14">
        <v>1.1199082820216736E-2</v>
      </c>
      <c r="H1183" s="8">
        <f t="shared" si="241"/>
        <v>1.1086726592202684E-2</v>
      </c>
      <c r="I1183" s="7">
        <f t="shared" si="239"/>
        <v>1.123562280140513E-4</v>
      </c>
      <c r="J1183" s="10">
        <f t="shared" si="242"/>
        <v>1.0032627655116928E-2</v>
      </c>
      <c r="K1183" s="10">
        <f t="shared" si="243"/>
        <v>5.1007702880578876E-5</v>
      </c>
      <c r="AC1183" s="12"/>
      <c r="AD1183" s="13"/>
    </row>
    <row r="1184" spans="1:30" x14ac:dyDescent="0.3">
      <c r="A1184" s="17">
        <v>44204</v>
      </c>
      <c r="B1184" s="18">
        <v>2.5269223708550326E-2</v>
      </c>
      <c r="C1184" s="8">
        <f t="shared" si="237"/>
        <v>-2.5930776291449676E-2</v>
      </c>
      <c r="D1184" s="5">
        <f t="shared" si="238"/>
        <v>6.724051590772086E-4</v>
      </c>
      <c r="E1184" s="5">
        <f t="shared" si="240"/>
        <v>1.1416952143791866E-3</v>
      </c>
      <c r="F1184" s="5">
        <f>B$6+B$7*E1183+B$8*(H1183*100)^2</f>
        <v>1.1837144581899315</v>
      </c>
      <c r="G1184" s="14">
        <v>1.1010141128742859E-2</v>
      </c>
      <c r="H1184" s="8">
        <f t="shared" si="241"/>
        <v>1.0879864237158161E-2</v>
      </c>
      <c r="I1184" s="7">
        <f t="shared" si="239"/>
        <v>1.3027689158469878E-4</v>
      </c>
      <c r="J1184" s="10">
        <f t="shared" si="242"/>
        <v>1.1832445203140991E-2</v>
      </c>
      <c r="K1184" s="10">
        <f t="shared" si="243"/>
        <v>7.1122683901192474E-5</v>
      </c>
      <c r="AC1184" s="12"/>
      <c r="AD1184" s="13"/>
    </row>
    <row r="1185" spans="1:30" x14ac:dyDescent="0.3">
      <c r="A1185" s="17">
        <v>44207</v>
      </c>
      <c r="B1185" s="18">
        <v>-1.8315530306432948E-2</v>
      </c>
      <c r="C1185" s="8">
        <f t="shared" si="237"/>
        <v>-6.9515530306432954E-2</v>
      </c>
      <c r="D1185" s="5">
        <f t="shared" si="238"/>
        <v>4.8324089537845989E-3</v>
      </c>
      <c r="E1185" s="5">
        <f t="shared" si="240"/>
        <v>6.724051590772086E-4</v>
      </c>
      <c r="F1185" s="5">
        <f>B$6+B$7*E1183+B$8*(H1184*100)^2</f>
        <v>1.1419772605569989</v>
      </c>
      <c r="G1185" s="14">
        <v>9.5999169018830457E-3</v>
      </c>
      <c r="H1185" s="8">
        <f t="shared" si="241"/>
        <v>1.0686333611473109E-2</v>
      </c>
      <c r="I1185" s="7">
        <f t="shared" si="239"/>
        <v>1.0864167095900636E-3</v>
      </c>
      <c r="J1185" s="10">
        <f t="shared" si="242"/>
        <v>0.11316938684927162</v>
      </c>
      <c r="K1185" s="10">
        <f t="shared" si="243"/>
        <v>5.5471295053965974E-3</v>
      </c>
      <c r="AC1185" s="12"/>
      <c r="AD1185" s="13"/>
    </row>
    <row r="1186" spans="1:30" x14ac:dyDescent="0.3">
      <c r="A1186" s="17">
        <v>44208</v>
      </c>
      <c r="B1186" s="18">
        <v>9.651419096957459E-3</v>
      </c>
      <c r="C1186" s="8">
        <f t="shared" si="237"/>
        <v>-4.1548580903042545E-2</v>
      </c>
      <c r="D1186" s="5">
        <f t="shared" si="238"/>
        <v>1.7262845750566716E-3</v>
      </c>
      <c r="E1186" s="5">
        <f t="shared" si="240"/>
        <v>4.8324089537845989E-3</v>
      </c>
      <c r="F1186" s="5">
        <f>B$6+B$7*E1183+B$8*(H1185*100)^2</f>
        <v>1.1036416445311503</v>
      </c>
      <c r="G1186" s="14">
        <v>7.9333701841570823E-3</v>
      </c>
      <c r="H1186" s="8">
        <f t="shared" si="241"/>
        <v>1.0505434995901645E-2</v>
      </c>
      <c r="I1186" s="7">
        <f t="shared" si="239"/>
        <v>2.5720648117445628E-3</v>
      </c>
      <c r="J1186" s="10">
        <f t="shared" si="242"/>
        <v>0.32420834425210221</v>
      </c>
      <c r="K1186" s="10">
        <f t="shared" si="243"/>
        <v>3.5982980862612646E-2</v>
      </c>
      <c r="AC1186" s="12"/>
      <c r="AD1186" s="13"/>
    </row>
    <row r="1187" spans="1:30" x14ac:dyDescent="0.3">
      <c r="A1187" s="17">
        <v>44209</v>
      </c>
      <c r="B1187" s="18">
        <v>-1.5916576594235704E-2</v>
      </c>
      <c r="C1187" s="8">
        <f t="shared" si="237"/>
        <v>-6.71165765942357E-2</v>
      </c>
      <c r="D1187" s="5">
        <f t="shared" si="238"/>
        <v>4.5046348537299075E-3</v>
      </c>
      <c r="E1187" s="5">
        <f t="shared" si="240"/>
        <v>1.7262845750566716E-3</v>
      </c>
      <c r="F1187" s="5">
        <f>B$6+B$7*E1183+B$8*(H1186*100)^2</f>
        <v>1.0684303812114082</v>
      </c>
      <c r="G1187" s="14">
        <v>1.4694992675196054E-2</v>
      </c>
      <c r="H1187" s="8">
        <f t="shared" si="241"/>
        <v>1.0336490609541558E-2</v>
      </c>
      <c r="I1187" s="7">
        <f t="shared" si="239"/>
        <v>4.3585020656544959E-3</v>
      </c>
      <c r="J1187" s="10">
        <f t="shared" si="242"/>
        <v>0.2965977705461052</v>
      </c>
      <c r="K1187" s="10">
        <f t="shared" si="243"/>
        <v>6.9835297357399462E-2</v>
      </c>
      <c r="AC1187" s="12"/>
      <c r="AD1187" s="13"/>
    </row>
    <row r="1188" spans="1:30" x14ac:dyDescent="0.3">
      <c r="A1188" s="17">
        <v>44210</v>
      </c>
      <c r="B1188" s="18">
        <v>1.1738438230183359E-2</v>
      </c>
      <c r="C1188" s="8">
        <f t="shared" si="237"/>
        <v>-3.9461561769816647E-2</v>
      </c>
      <c r="D1188" s="5">
        <f t="shared" si="238"/>
        <v>1.5572148573130547E-3</v>
      </c>
      <c r="E1188" s="5">
        <f t="shared" si="240"/>
        <v>4.5046348537299075E-3</v>
      </c>
      <c r="F1188" s="5">
        <f>B$6+B$7*E1183+B$8*(H1187*100)^2</f>
        <v>1.0360888358522251</v>
      </c>
      <c r="G1188" s="14">
        <v>8.2913771340766915E-3</v>
      </c>
      <c r="H1188" s="8">
        <f t="shared" si="241"/>
        <v>1.0178844904271924E-2</v>
      </c>
      <c r="I1188" s="7">
        <f t="shared" si="239"/>
        <v>1.8874677701952326E-3</v>
      </c>
      <c r="J1188" s="10">
        <f t="shared" si="242"/>
        <v>0.22764225286990478</v>
      </c>
      <c r="K1188" s="10">
        <f t="shared" si="243"/>
        <v>1.9665014308782647E-2</v>
      </c>
      <c r="AC1188" s="12"/>
      <c r="AD1188" s="13"/>
    </row>
    <row r="1189" spans="1:30" x14ac:dyDescent="0.3">
      <c r="A1189" s="17">
        <v>44211</v>
      </c>
      <c r="B1189" s="18">
        <v>-2.4420947775306342E-2</v>
      </c>
      <c r="C1189" s="8">
        <f t="shared" si="237"/>
        <v>-7.5620947775306341E-2</v>
      </c>
      <c r="D1189" s="5">
        <f t="shared" si="238"/>
        <v>5.7185277424356088E-3</v>
      </c>
      <c r="E1189" s="5">
        <f t="shared" si="240"/>
        <v>1.5572148573130547E-3</v>
      </c>
      <c r="F1189" s="5">
        <f>B$6+B$7*E1183+B$8*(H1188*100)^2</f>
        <v>1.0063831264398155</v>
      </c>
      <c r="G1189" s="14">
        <v>1.0448405933989706E-2</v>
      </c>
      <c r="H1189" s="8">
        <f t="shared" si="241"/>
        <v>1.0031864863722074E-2</v>
      </c>
      <c r="I1189" s="7">
        <f t="shared" si="239"/>
        <v>4.1654107026763143E-4</v>
      </c>
      <c r="J1189" s="10">
        <f t="shared" si="242"/>
        <v>3.986647081853719E-2</v>
      </c>
      <c r="K1189" s="10">
        <f t="shared" si="243"/>
        <v>8.3888708665091904E-4</v>
      </c>
      <c r="AC1189" s="12"/>
      <c r="AD1189" s="13"/>
    </row>
    <row r="1190" spans="1:30" x14ac:dyDescent="0.3">
      <c r="A1190" s="17">
        <v>44214</v>
      </c>
      <c r="B1190" s="18">
        <v>6.1221979560682439E-3</v>
      </c>
      <c r="C1190" s="8">
        <f t="shared" si="237"/>
        <v>-4.5077802043931761E-2</v>
      </c>
      <c r="D1190" s="5">
        <f t="shared" si="238"/>
        <v>2.0320082371118983E-3</v>
      </c>
      <c r="E1190" s="5">
        <f t="shared" si="240"/>
        <v>5.7185277424356088E-3</v>
      </c>
      <c r="F1190" s="5">
        <f>B$6+B$7*E1183+B$8*(H1189*100)^2</f>
        <v>0.97909843234451732</v>
      </c>
      <c r="G1190" s="14">
        <v>1.3522892469381889E-2</v>
      </c>
      <c r="H1190" s="8">
        <f t="shared" si="241"/>
        <v>9.8949402845318751E-3</v>
      </c>
      <c r="I1190" s="7">
        <f t="shared" si="239"/>
        <v>3.627952184850014E-3</v>
      </c>
      <c r="J1190" s="10">
        <f t="shared" si="242"/>
        <v>0.26828226232400426</v>
      </c>
      <c r="K1190" s="10">
        <f t="shared" si="243"/>
        <v>5.428675992042864E-2</v>
      </c>
      <c r="AC1190" s="12"/>
      <c r="AD1190" s="13"/>
    </row>
    <row r="1191" spans="1:30" x14ac:dyDescent="0.3">
      <c r="A1191" s="17">
        <v>44215</v>
      </c>
      <c r="B1191" s="18">
        <v>-4.7041402912591911E-3</v>
      </c>
      <c r="C1191" s="8">
        <f t="shared" si="237"/>
        <v>-5.5904140291259195E-2</v>
      </c>
      <c r="D1191" s="5">
        <f t="shared" si="238"/>
        <v>3.1252729017047899E-3</v>
      </c>
      <c r="E1191" s="5">
        <f t="shared" si="240"/>
        <v>2.0320082371118983E-3</v>
      </c>
      <c r="F1191" s="5">
        <f>B$6+B$7*E1183+B$8*(H1190*100)^2</f>
        <v>0.95403744081798614</v>
      </c>
      <c r="G1191" s="14">
        <v>1.5600626614385818E-2</v>
      </c>
      <c r="H1191" s="8">
        <f t="shared" si="241"/>
        <v>9.7674840200431667E-3</v>
      </c>
      <c r="I1191" s="7">
        <f t="shared" si="239"/>
        <v>5.833142594342651E-3</v>
      </c>
      <c r="J1191" s="10">
        <f t="shared" si="242"/>
        <v>0.37390437823591849</v>
      </c>
      <c r="K1191" s="10">
        <f t="shared" si="243"/>
        <v>0.12894794733995041</v>
      </c>
      <c r="AC1191" s="12"/>
      <c r="AD1191" s="13"/>
    </row>
    <row r="1192" spans="1:30" x14ac:dyDescent="0.3">
      <c r="A1192" s="17">
        <v>44216</v>
      </c>
      <c r="B1192" s="18">
        <v>-8.0289638864588161E-3</v>
      </c>
      <c r="C1192" s="8">
        <f t="shared" si="237"/>
        <v>-5.9228963886458819E-2</v>
      </c>
      <c r="D1192" s="5">
        <f t="shared" si="238"/>
        <v>3.5080701630634428E-3</v>
      </c>
      <c r="E1192" s="5">
        <f t="shared" si="240"/>
        <v>3.1252729017047899E-3</v>
      </c>
      <c r="F1192" s="5">
        <f>B$6+B$7*E1183+B$8*(H1191*100)^2</f>
        <v>0.93101892010086729</v>
      </c>
      <c r="G1192" s="14">
        <v>1.418882805352745E-2</v>
      </c>
      <c r="H1192" s="8">
        <f t="shared" si="241"/>
        <v>9.6489321694209623E-3</v>
      </c>
      <c r="I1192" s="7">
        <f t="shared" si="239"/>
        <v>4.5398958841064881E-3</v>
      </c>
      <c r="J1192" s="10">
        <f t="shared" si="242"/>
        <v>0.31996271059031089</v>
      </c>
      <c r="K1192" s="10">
        <f t="shared" si="243"/>
        <v>8.4899951580783117E-2</v>
      </c>
      <c r="AC1192" s="12"/>
      <c r="AD1192" s="13"/>
    </row>
    <row r="1193" spans="1:30" x14ac:dyDescent="0.3">
      <c r="A1193" s="17">
        <v>44217</v>
      </c>
      <c r="B1193" s="18">
        <v>-1.0623611888438016E-2</v>
      </c>
      <c r="C1193" s="8">
        <f t="shared" si="237"/>
        <v>-6.1823611888438018E-2</v>
      </c>
      <c r="D1193" s="5">
        <f t="shared" si="238"/>
        <v>3.8221589869322148E-3</v>
      </c>
      <c r="E1193" s="5">
        <f t="shared" si="240"/>
        <v>3.5080701630634428E-3</v>
      </c>
      <c r="F1193" s="5">
        <f t="shared" ref="F1193" si="246">B$6+B$7*E1193+B$8*(G1192*100)^2</f>
        <v>1.903975517581102</v>
      </c>
      <c r="G1193" s="14">
        <v>1.2445206129632624E-2</v>
      </c>
      <c r="H1193" s="8">
        <f t="shared" si="241"/>
        <v>1.3798461934509591E-2</v>
      </c>
      <c r="I1193" s="7">
        <f t="shared" si="239"/>
        <v>1.3532558048769665E-3</v>
      </c>
      <c r="J1193" s="10">
        <f t="shared" si="242"/>
        <v>0.1087371145789864</v>
      </c>
      <c r="K1193" s="10">
        <f t="shared" si="243"/>
        <v>5.1486875290773781E-3</v>
      </c>
      <c r="AC1193" s="12"/>
      <c r="AD1193" s="13"/>
    </row>
    <row r="1194" spans="1:30" x14ac:dyDescent="0.3">
      <c r="A1194" s="17">
        <v>44218</v>
      </c>
      <c r="B1194" s="18">
        <v>-1.0788891443201821E-2</v>
      </c>
      <c r="C1194" s="8">
        <f t="shared" si="237"/>
        <v>-6.1988891443201827E-2</v>
      </c>
      <c r="D1194" s="5">
        <f t="shared" si="238"/>
        <v>3.8426226623570607E-3</v>
      </c>
      <c r="E1194" s="5">
        <f t="shared" si="240"/>
        <v>3.8221589869322148E-3</v>
      </c>
      <c r="F1194" s="5">
        <f>B$6+B$7*E1193+B$8*(H1193*100)^2</f>
        <v>1.8036267310027105</v>
      </c>
      <c r="G1194" s="14">
        <v>1.2715693784355284E-2</v>
      </c>
      <c r="H1194" s="8">
        <f t="shared" si="241"/>
        <v>1.3429917092084784E-2</v>
      </c>
      <c r="I1194" s="7">
        <f t="shared" si="239"/>
        <v>7.1422330772949981E-4</v>
      </c>
      <c r="J1194" s="10">
        <f t="shared" si="242"/>
        <v>5.6168646386266577E-2</v>
      </c>
      <c r="K1194" s="10">
        <f t="shared" si="243"/>
        <v>1.4663627506559251E-3</v>
      </c>
      <c r="AC1194" s="12"/>
      <c r="AD1194" s="13"/>
    </row>
    <row r="1195" spans="1:30" x14ac:dyDescent="0.3">
      <c r="A1195" s="17">
        <v>44222</v>
      </c>
      <c r="B1195" s="18">
        <v>-6.0607283741542003E-3</v>
      </c>
      <c r="C1195" s="8">
        <f t="shared" si="237"/>
        <v>-5.7260728374154204E-2</v>
      </c>
      <c r="D1195" s="5">
        <f t="shared" si="238"/>
        <v>3.2787910139386684E-3</v>
      </c>
      <c r="E1195" s="5">
        <f t="shared" si="240"/>
        <v>3.8426226623570607E-3</v>
      </c>
      <c r="F1195" s="5">
        <f>B$6+B$7*E1193+B$8*(H1194*100)^2</f>
        <v>1.711456370530458</v>
      </c>
      <c r="G1195" s="14">
        <v>1.8349401125900899E-2</v>
      </c>
      <c r="H1195" s="8">
        <f t="shared" si="241"/>
        <v>1.3082264217368711E-2</v>
      </c>
      <c r="I1195" s="7">
        <f t="shared" si="239"/>
        <v>5.2671369085321874E-3</v>
      </c>
      <c r="J1195" s="10">
        <f t="shared" si="242"/>
        <v>0.28704680182163639</v>
      </c>
      <c r="K1195" s="10">
        <f t="shared" si="243"/>
        <v>6.4277111494972727E-2</v>
      </c>
      <c r="AC1195" s="12"/>
      <c r="AD1195" s="13"/>
    </row>
    <row r="1196" spans="1:30" x14ac:dyDescent="0.3">
      <c r="A1196" s="17">
        <v>44223</v>
      </c>
      <c r="B1196" s="18">
        <v>-5.0097803900013265E-3</v>
      </c>
      <c r="C1196" s="8">
        <f t="shared" si="237"/>
        <v>-5.6209780390001331E-2</v>
      </c>
      <c r="D1196" s="5">
        <f t="shared" si="238"/>
        <v>3.1595394114921783E-3</v>
      </c>
      <c r="E1196" s="5">
        <f t="shared" si="240"/>
        <v>3.2787910139386684E-3</v>
      </c>
      <c r="F1196" s="5">
        <f>B$6+B$7*E1193+B$8*(H1195*100)^2</f>
        <v>1.6267978944366941</v>
      </c>
      <c r="G1196" s="14">
        <v>1.6504868159847579E-2</v>
      </c>
      <c r="H1196" s="8">
        <f t="shared" si="241"/>
        <v>1.2754598756670843E-2</v>
      </c>
      <c r="I1196" s="7">
        <f t="shared" si="239"/>
        <v>3.7502694031767356E-3</v>
      </c>
      <c r="J1196" s="10">
        <f t="shared" si="242"/>
        <v>0.22722201515673113</v>
      </c>
      <c r="K1196" s="10">
        <f t="shared" si="243"/>
        <v>3.6269238987206798E-2</v>
      </c>
      <c r="AC1196" s="12"/>
      <c r="AD1196" s="13"/>
    </row>
    <row r="1197" spans="1:30" x14ac:dyDescent="0.3">
      <c r="A1197" s="17">
        <v>44224</v>
      </c>
      <c r="B1197" s="18">
        <v>2.9186241448277764E-2</v>
      </c>
      <c r="C1197" s="8">
        <f t="shared" si="237"/>
        <v>-2.2013758551722239E-2</v>
      </c>
      <c r="D1197" s="5">
        <f t="shared" si="238"/>
        <v>4.8460556557352398E-4</v>
      </c>
      <c r="E1197" s="5">
        <f t="shared" si="240"/>
        <v>3.1595394114921783E-3</v>
      </c>
      <c r="F1197" s="5">
        <f>B$6+B$7*E1193+B$8*(H1196*100)^2</f>
        <v>1.549039084144572</v>
      </c>
      <c r="G1197" s="14">
        <v>1.2528631236976008E-2</v>
      </c>
      <c r="H1197" s="8">
        <f t="shared" si="241"/>
        <v>1.2446039868747698E-2</v>
      </c>
      <c r="I1197" s="7">
        <f t="shared" si="239"/>
        <v>8.2591368228310605E-5</v>
      </c>
      <c r="J1197" s="10">
        <f t="shared" si="242"/>
        <v>6.5922100081098238E-3</v>
      </c>
      <c r="K1197" s="10">
        <f t="shared" si="243"/>
        <v>2.1921028958926669E-5</v>
      </c>
      <c r="AC1197" s="12"/>
      <c r="AD1197" s="13"/>
    </row>
    <row r="1198" spans="1:30" x14ac:dyDescent="0.3">
      <c r="A1198" s="17">
        <v>44225</v>
      </c>
      <c r="B1198" s="18">
        <v>-2.8108139320903527E-2</v>
      </c>
      <c r="C1198" s="8">
        <f t="shared" si="237"/>
        <v>-7.9308139320903526E-2</v>
      </c>
      <c r="D1198" s="5">
        <f t="shared" si="238"/>
        <v>6.2897809625438441E-3</v>
      </c>
      <c r="E1198" s="5">
        <f t="shared" si="240"/>
        <v>4.8460556557352398E-4</v>
      </c>
      <c r="F1198" s="5">
        <f>B$6+B$7*E1193+B$8*(H1197*100)^2</f>
        <v>1.4776176168912583</v>
      </c>
      <c r="G1198" s="14">
        <v>1.6131731598212944E-2</v>
      </c>
      <c r="H1198" s="8">
        <f t="shared" si="241"/>
        <v>1.2155729582757499E-2</v>
      </c>
      <c r="I1198" s="7">
        <f t="shared" si="239"/>
        <v>3.9760020154554453E-3</v>
      </c>
      <c r="J1198" s="10">
        <f t="shared" si="242"/>
        <v>0.24647087581694593</v>
      </c>
      <c r="K1198" s="10">
        <f t="shared" si="243"/>
        <v>4.4101109018641171E-2</v>
      </c>
      <c r="AC1198" s="12"/>
      <c r="AD1198" s="13"/>
    </row>
    <row r="1199" spans="1:30" x14ac:dyDescent="0.3">
      <c r="A1199" s="17">
        <v>44228</v>
      </c>
      <c r="B1199" s="18">
        <v>1.1638202767575418E-2</v>
      </c>
      <c r="C1199" s="8">
        <f t="shared" si="237"/>
        <v>-3.9561797232424582E-2</v>
      </c>
      <c r="D1199" s="5">
        <f t="shared" si="238"/>
        <v>1.5651358002594774E-3</v>
      </c>
      <c r="E1199" s="5">
        <f t="shared" si="240"/>
        <v>6.2897809625438441E-3</v>
      </c>
      <c r="F1199" s="5">
        <f>B$6+B$7*E1193+B$8*(H1198*100)^2</f>
        <v>1.4120169992190892</v>
      </c>
      <c r="G1199" s="14">
        <v>1.4280385561990766E-2</v>
      </c>
      <c r="H1199" s="8">
        <f t="shared" si="241"/>
        <v>1.1882832150708386E-2</v>
      </c>
      <c r="I1199" s="7">
        <f t="shared" si="239"/>
        <v>2.3975534112823799E-3</v>
      </c>
      <c r="J1199" s="10">
        <f t="shared" si="242"/>
        <v>0.16789136405839084</v>
      </c>
      <c r="K1199" s="10">
        <f t="shared" si="243"/>
        <v>1.7973885218215413E-2</v>
      </c>
      <c r="AC1199" s="12"/>
      <c r="AD1199" s="13"/>
    </row>
    <row r="1200" spans="1:30" x14ac:dyDescent="0.3">
      <c r="A1200" s="17">
        <v>44229</v>
      </c>
      <c r="B1200" s="18">
        <v>7.3769747825229905E-3</v>
      </c>
      <c r="C1200" s="8">
        <f t="shared" si="237"/>
        <v>-4.382302521747701E-2</v>
      </c>
      <c r="D1200" s="5">
        <f t="shared" si="238"/>
        <v>1.9204575392116259E-3</v>
      </c>
      <c r="E1200" s="5">
        <f t="shared" si="240"/>
        <v>1.5651358002594774E-3</v>
      </c>
      <c r="F1200" s="5">
        <f>B$6+B$7*E1193+B$8*(H1199*100)^2</f>
        <v>1.3517628318872017</v>
      </c>
      <c r="G1200" s="14">
        <v>1.497968030849842E-2</v>
      </c>
      <c r="H1200" s="8">
        <f t="shared" si="241"/>
        <v>1.1626533584380176E-2</v>
      </c>
      <c r="I1200" s="7">
        <f t="shared" si="239"/>
        <v>3.3531467241182441E-3</v>
      </c>
      <c r="J1200" s="10">
        <f t="shared" si="242"/>
        <v>0.22384634752291102</v>
      </c>
      <c r="K1200" s="10">
        <f t="shared" si="243"/>
        <v>3.4999909623938397E-2</v>
      </c>
      <c r="AC1200" s="12"/>
      <c r="AD1200" s="13"/>
    </row>
    <row r="1201" spans="1:30" x14ac:dyDescent="0.3">
      <c r="A1201" s="17">
        <v>44230</v>
      </c>
      <c r="B1201" s="18">
        <v>1.2531734565299428E-2</v>
      </c>
      <c r="C1201" s="8">
        <f t="shared" si="237"/>
        <v>-3.8668265434700574E-2</v>
      </c>
      <c r="D1201" s="5">
        <f t="shared" si="238"/>
        <v>1.4952347517284592E-3</v>
      </c>
      <c r="E1201" s="5">
        <f t="shared" si="240"/>
        <v>1.9204575392116259E-3</v>
      </c>
      <c r="F1201" s="5">
        <f>B$6+B$7*E1193+B$8*(H1200*100)^2</f>
        <v>1.2964193791928631</v>
      </c>
      <c r="G1201" s="14">
        <v>8.950475416360874E-3</v>
      </c>
      <c r="H1201" s="8">
        <f t="shared" si="241"/>
        <v>1.1386041362970991E-2</v>
      </c>
      <c r="I1201" s="7">
        <f t="shared" si="239"/>
        <v>2.4355659466101173E-3</v>
      </c>
      <c r="J1201" s="10">
        <f t="shared" si="242"/>
        <v>0.27211581880422403</v>
      </c>
      <c r="K1201" s="10">
        <f t="shared" si="243"/>
        <v>2.677345965260769E-2</v>
      </c>
      <c r="AC1201" s="12"/>
      <c r="AD1201" s="13"/>
    </row>
    <row r="1202" spans="1:30" x14ac:dyDescent="0.3">
      <c r="A1202" s="17">
        <v>44231</v>
      </c>
      <c r="B1202" s="18">
        <v>-3.8830775277808203E-3</v>
      </c>
      <c r="C1202" s="8">
        <f t="shared" si="237"/>
        <v>-5.508307752778082E-2</v>
      </c>
      <c r="D1202" s="5">
        <f t="shared" si="238"/>
        <v>3.0341454299315125E-3</v>
      </c>
      <c r="E1202" s="5">
        <f t="shared" si="240"/>
        <v>1.4952347517284592E-3</v>
      </c>
      <c r="F1202" s="5">
        <f>B$6+B$7*E1193+B$8*(H1201*100)^2</f>
        <v>1.2455864178931133</v>
      </c>
      <c r="G1202" s="14">
        <v>9.1136418674136292E-3</v>
      </c>
      <c r="H1202" s="8">
        <f t="shared" si="241"/>
        <v>1.1160584294261271E-2</v>
      </c>
      <c r="I1202" s="7">
        <f t="shared" si="239"/>
        <v>2.0469424268476418E-3</v>
      </c>
      <c r="J1202" s="10">
        <f t="shared" si="242"/>
        <v>0.22460202591091566</v>
      </c>
      <c r="K1202" s="10">
        <f t="shared" si="243"/>
        <v>1.9207736761825966E-2</v>
      </c>
      <c r="AC1202" s="12"/>
      <c r="AD1202" s="13"/>
    </row>
    <row r="1203" spans="1:30" x14ac:dyDescent="0.3">
      <c r="A1203" s="17">
        <v>44232</v>
      </c>
      <c r="B1203" s="18">
        <v>5.5521786872353568E-3</v>
      </c>
      <c r="C1203" s="8">
        <f t="shared" si="237"/>
        <v>-4.5647821312764646E-2</v>
      </c>
      <c r="D1203" s="5">
        <f t="shared" si="238"/>
        <v>2.0837235906020902E-3</v>
      </c>
      <c r="E1203" s="5">
        <f t="shared" si="240"/>
        <v>3.0341454299315125E-3</v>
      </c>
      <c r="F1203" s="5">
        <f t="shared" ref="F1203" si="247">B$6+B$7*E1203+B$8*(G1202*100)^2</f>
        <v>0.81768682152005567</v>
      </c>
      <c r="G1203" s="14">
        <v>1.1620412077744446E-2</v>
      </c>
      <c r="H1203" s="8">
        <f t="shared" si="241"/>
        <v>9.0426037263614274E-3</v>
      </c>
      <c r="I1203" s="7">
        <f t="shared" si="239"/>
        <v>2.577808351383019E-3</v>
      </c>
      <c r="J1203" s="10">
        <f t="shared" si="242"/>
        <v>0.22183450415842557</v>
      </c>
      <c r="K1203" s="10">
        <f t="shared" si="243"/>
        <v>3.4257625519203971E-2</v>
      </c>
      <c r="AC1203" s="12"/>
      <c r="AD1203" s="13"/>
    </row>
    <row r="1204" spans="1:30" x14ac:dyDescent="0.3">
      <c r="A1204" s="17">
        <v>44235</v>
      </c>
      <c r="B1204" s="18">
        <v>-3.4162937658016681E-3</v>
      </c>
      <c r="C1204" s="8">
        <f t="shared" si="237"/>
        <v>-5.4616293765801668E-2</v>
      </c>
      <c r="D1204" s="5">
        <f t="shared" si="238"/>
        <v>2.9829395447123464E-3</v>
      </c>
      <c r="E1204" s="5">
        <f t="shared" si="240"/>
        <v>2.0837235906020902E-3</v>
      </c>
      <c r="F1204" s="5">
        <f>B$6+B$7*E1203+B$8*(H1203*100)^2</f>
        <v>0.80584013770277285</v>
      </c>
      <c r="G1204" s="14">
        <v>9.1792875244880098E-3</v>
      </c>
      <c r="H1204" s="8">
        <f t="shared" si="241"/>
        <v>8.9768599059068133E-3</v>
      </c>
      <c r="I1204" s="7">
        <f t="shared" si="239"/>
        <v>2.024276185811965E-4</v>
      </c>
      <c r="J1204" s="10">
        <f t="shared" si="242"/>
        <v>2.2052650387208265E-2</v>
      </c>
      <c r="K1204" s="10">
        <f t="shared" si="243"/>
        <v>2.5049109932018254E-4</v>
      </c>
      <c r="AC1204" s="12"/>
      <c r="AD1204" s="13"/>
    </row>
    <row r="1205" spans="1:30" x14ac:dyDescent="0.3">
      <c r="A1205" s="17">
        <v>44236</v>
      </c>
      <c r="B1205" s="18">
        <v>-7.2820108262996986E-4</v>
      </c>
      <c r="C1205" s="8">
        <f t="shared" si="237"/>
        <v>-5.1928201082629973E-2</v>
      </c>
      <c r="D1205" s="5">
        <f t="shared" si="238"/>
        <v>2.6965380676780525E-3</v>
      </c>
      <c r="E1205" s="5">
        <f t="shared" si="240"/>
        <v>2.9829395447123464E-3</v>
      </c>
      <c r="F1205" s="5">
        <f>B$6+B$7*E1203+B$8*(H1204*100)^2</f>
        <v>0.79495895861659849</v>
      </c>
      <c r="G1205" s="14">
        <v>1.0760074752555408E-2</v>
      </c>
      <c r="H1205" s="8">
        <f t="shared" si="241"/>
        <v>8.9160470984433367E-3</v>
      </c>
      <c r="I1205" s="7">
        <f t="shared" si="239"/>
        <v>1.8440276541120716E-3</v>
      </c>
      <c r="J1205" s="10">
        <f t="shared" si="242"/>
        <v>0.17137684416868329</v>
      </c>
      <c r="K1205" s="10">
        <f t="shared" si="243"/>
        <v>1.8831406537810347E-2</v>
      </c>
      <c r="AC1205" s="12"/>
      <c r="AD1205" s="13"/>
    </row>
    <row r="1206" spans="1:30" x14ac:dyDescent="0.3">
      <c r="A1206" s="17">
        <v>44237</v>
      </c>
      <c r="B1206" s="18">
        <v>-8.3999838062923174E-3</v>
      </c>
      <c r="C1206" s="8">
        <f t="shared" si="237"/>
        <v>-5.959998380629232E-2</v>
      </c>
      <c r="D1206" s="5">
        <f t="shared" si="238"/>
        <v>3.5521580697103067E-3</v>
      </c>
      <c r="E1206" s="5">
        <f t="shared" si="240"/>
        <v>2.6965380676780525E-3</v>
      </c>
      <c r="F1206" s="5">
        <f>B$6+B$7*E1203+B$8*(H1205*100)^2</f>
        <v>0.78496459562594734</v>
      </c>
      <c r="G1206" s="14">
        <v>8.6162959956260447E-3</v>
      </c>
      <c r="H1206" s="8">
        <f t="shared" si="241"/>
        <v>8.8598227726402485E-3</v>
      </c>
      <c r="I1206" s="7">
        <f t="shared" si="239"/>
        <v>2.4352677701420383E-4</v>
      </c>
      <c r="J1206" s="10">
        <f t="shared" si="242"/>
        <v>2.8263511042079702E-2</v>
      </c>
      <c r="K1206" s="10">
        <f t="shared" si="243"/>
        <v>3.848258521128578E-4</v>
      </c>
      <c r="AC1206" s="12"/>
      <c r="AD1206" s="13"/>
    </row>
    <row r="1207" spans="1:30" x14ac:dyDescent="0.3">
      <c r="A1207" s="17">
        <v>44238</v>
      </c>
      <c r="B1207" s="18">
        <v>6.7742669597820378E-3</v>
      </c>
      <c r="C1207" s="8">
        <f t="shared" si="237"/>
        <v>-4.4425733040217963E-2</v>
      </c>
      <c r="D1207" s="5">
        <f t="shared" si="238"/>
        <v>1.9736457561607139E-3</v>
      </c>
      <c r="E1207" s="5">
        <f t="shared" si="240"/>
        <v>3.5521580697103067E-3</v>
      </c>
      <c r="F1207" s="5">
        <f>B$6+B$7*E1203+B$8*(H1206*100)^2</f>
        <v>0.77578477321903438</v>
      </c>
      <c r="G1207" s="14">
        <v>1.104570101485774E-2</v>
      </c>
      <c r="H1207" s="8">
        <f t="shared" si="241"/>
        <v>8.8078645154148136E-3</v>
      </c>
      <c r="I1207" s="7">
        <f t="shared" si="239"/>
        <v>2.2378364994429262E-3</v>
      </c>
      <c r="J1207" s="10">
        <f t="shared" si="242"/>
        <v>0.20259796063941785</v>
      </c>
      <c r="K1207" s="10">
        <f t="shared" si="243"/>
        <v>2.7676252343185492E-2</v>
      </c>
      <c r="AC1207" s="12"/>
      <c r="AD1207" s="13"/>
    </row>
    <row r="1208" spans="1:30" x14ac:dyDescent="0.3">
      <c r="A1208" s="17">
        <v>44239</v>
      </c>
      <c r="B1208" s="18">
        <v>-9.9852746485211701E-4</v>
      </c>
      <c r="C1208" s="8">
        <f t="shared" si="237"/>
        <v>-5.2198527464852117E-2</v>
      </c>
      <c r="D1208" s="5">
        <f t="shared" si="238"/>
        <v>2.7246862694989206E-3</v>
      </c>
      <c r="E1208" s="5">
        <f t="shared" si="240"/>
        <v>1.9736457561607139E-3</v>
      </c>
      <c r="F1208" s="5">
        <f>B$6+B$7*E1203+B$8*(H1207*100)^2</f>
        <v>0.76735310633828469</v>
      </c>
      <c r="G1208" s="14">
        <v>9.1833352014681052E-3</v>
      </c>
      <c r="H1208" s="8">
        <f t="shared" si="241"/>
        <v>8.7598693274402485E-3</v>
      </c>
      <c r="I1208" s="7">
        <f t="shared" si="239"/>
        <v>4.2346587402785664E-4</v>
      </c>
      <c r="J1208" s="10">
        <f t="shared" si="242"/>
        <v>4.6112426992772598E-2</v>
      </c>
      <c r="K1208" s="10">
        <f t="shared" si="243"/>
        <v>1.1321118295213317E-3</v>
      </c>
      <c r="AC1208" s="12"/>
      <c r="AD1208" s="13"/>
    </row>
    <row r="1209" spans="1:30" x14ac:dyDescent="0.3">
      <c r="A1209" s="17">
        <v>44244</v>
      </c>
      <c r="B1209" s="18">
        <v>1.0646971021839858E-2</v>
      </c>
      <c r="C1209" s="8">
        <f t="shared" si="237"/>
        <v>-4.0553028978160141E-2</v>
      </c>
      <c r="D1209" s="5">
        <f t="shared" si="238"/>
        <v>1.6445481593034962E-3</v>
      </c>
      <c r="E1209" s="5">
        <f t="shared" si="240"/>
        <v>2.7246862694989206E-3</v>
      </c>
      <c r="F1209" s="5">
        <f>B$6+B$7*E1203+B$8*(H1208*100)^2</f>
        <v>0.75960862030831611</v>
      </c>
      <c r="G1209" s="14">
        <v>8.8010711579631969E-3</v>
      </c>
      <c r="H1209" s="8">
        <f t="shared" si="241"/>
        <v>8.7155528815349177E-3</v>
      </c>
      <c r="I1209" s="7">
        <f t="shared" si="239"/>
        <v>8.5518276428279277E-5</v>
      </c>
      <c r="J1209" s="10">
        <f t="shared" si="242"/>
        <v>9.7168032042216201E-3</v>
      </c>
      <c r="K1209" s="10">
        <f t="shared" si="243"/>
        <v>4.7826504256720526E-5</v>
      </c>
      <c r="AC1209" s="12"/>
      <c r="AD1209" s="13"/>
    </row>
    <row r="1210" spans="1:30" x14ac:dyDescent="0.3">
      <c r="A1210" s="17">
        <v>44245</v>
      </c>
      <c r="B1210" s="18">
        <v>-1.0445507049631928E-2</v>
      </c>
      <c r="C1210" s="8">
        <f t="shared" si="237"/>
        <v>-6.1645507049631933E-2</v>
      </c>
      <c r="D1210" s="5">
        <f t="shared" si="238"/>
        <v>3.8001685394062202E-3</v>
      </c>
      <c r="E1210" s="5">
        <f t="shared" si="240"/>
        <v>1.6445481593034962E-3</v>
      </c>
      <c r="F1210" s="5">
        <f>B$6+B$7*E1203+B$8*(H1209*100)^2</f>
        <v>0.75249530988978997</v>
      </c>
      <c r="G1210" s="14">
        <v>1.1549603788931117E-2</v>
      </c>
      <c r="H1210" s="8">
        <f t="shared" si="241"/>
        <v>8.6746487530607822E-3</v>
      </c>
      <c r="I1210" s="7">
        <f t="shared" si="239"/>
        <v>2.8749550358703347E-3</v>
      </c>
      <c r="J1210" s="10">
        <f t="shared" si="242"/>
        <v>0.2489223949505201</v>
      </c>
      <c r="K1210" s="10">
        <f t="shared" si="243"/>
        <v>4.517404268710834E-2</v>
      </c>
      <c r="AC1210" s="12"/>
      <c r="AD1210" s="13"/>
    </row>
    <row r="1211" spans="1:30" x14ac:dyDescent="0.3">
      <c r="A1211" s="17">
        <v>44246</v>
      </c>
      <c r="B1211" s="18">
        <v>-3.2956715328838013E-3</v>
      </c>
      <c r="C1211" s="8">
        <f t="shared" si="237"/>
        <v>-5.4495671532883802E-2</v>
      </c>
      <c r="D1211" s="5">
        <f t="shared" si="238"/>
        <v>2.9697782158199619E-3</v>
      </c>
      <c r="E1211" s="5">
        <f t="shared" si="240"/>
        <v>3.8001685394062202E-3</v>
      </c>
      <c r="F1211" s="5">
        <f>B$6+B$7*E1203+B$8*(H1210*100)^2</f>
        <v>0.74596173427037349</v>
      </c>
      <c r="G1211" s="14">
        <v>8.6836628073440475E-3</v>
      </c>
      <c r="H1211" s="8">
        <f t="shared" si="241"/>
        <v>8.6369076310353898E-3</v>
      </c>
      <c r="I1211" s="7">
        <f t="shared" si="239"/>
        <v>4.6755176308657664E-5</v>
      </c>
      <c r="J1211" s="10">
        <f t="shared" si="242"/>
        <v>5.3842689825675102E-3</v>
      </c>
      <c r="K1211" s="10">
        <f t="shared" si="243"/>
        <v>1.4599871446252521E-5</v>
      </c>
      <c r="AC1211" s="12"/>
      <c r="AD1211" s="13"/>
    </row>
    <row r="1212" spans="1:30" x14ac:dyDescent="0.3">
      <c r="A1212" s="17">
        <v>44249</v>
      </c>
      <c r="B1212" s="18">
        <v>-5.2558159603246904E-2</v>
      </c>
      <c r="C1212" s="8">
        <f t="shared" si="237"/>
        <v>-0.10375815960324691</v>
      </c>
      <c r="D1212" s="5">
        <f t="shared" si="238"/>
        <v>1.0765755684252859E-2</v>
      </c>
      <c r="E1212" s="5">
        <f t="shared" si="240"/>
        <v>2.9697782158199619E-3</v>
      </c>
      <c r="F1212" s="5">
        <f>B$6+B$7*E1203+B$8*(H1211*100)^2</f>
        <v>0.73996064506393966</v>
      </c>
      <c r="G1212" s="14">
        <v>2.863477230197653E-2</v>
      </c>
      <c r="H1212" s="8">
        <f t="shared" si="241"/>
        <v>8.602096518081739E-3</v>
      </c>
      <c r="I1212" s="7">
        <f t="shared" si="239"/>
        <v>2.0032675783894789E-2</v>
      </c>
      <c r="J1212" s="10">
        <f t="shared" si="242"/>
        <v>0.69959263418036766</v>
      </c>
      <c r="K1212" s="10">
        <f t="shared" si="243"/>
        <v>1.1261973449418754</v>
      </c>
      <c r="AC1212" s="12"/>
      <c r="AD1212" s="13"/>
    </row>
    <row r="1213" spans="1:30" x14ac:dyDescent="0.3">
      <c r="A1213" s="17">
        <v>44250</v>
      </c>
      <c r="B1213" s="18">
        <v>2.2458654735850712E-2</v>
      </c>
      <c r="C1213" s="8">
        <f t="shared" si="237"/>
        <v>-2.8741345264149291E-2</v>
      </c>
      <c r="D1213" s="5">
        <f t="shared" si="238"/>
        <v>8.2606492759303683E-4</v>
      </c>
      <c r="E1213" s="5">
        <f t="shared" si="240"/>
        <v>1.0765755684252859E-2</v>
      </c>
      <c r="F1213" s="5">
        <f t="shared" ref="F1213" si="248">B$6+B$7*E1213+B$8*(G1212*100)^2</f>
        <v>7.5865336087747277</v>
      </c>
      <c r="G1213" s="14">
        <v>1.0060473657355047E-2</v>
      </c>
      <c r="H1213" s="8">
        <f t="shared" si="241"/>
        <v>2.7543662807939559E-2</v>
      </c>
      <c r="I1213" s="7">
        <f t="shared" si="239"/>
        <v>1.7483189150584513E-2</v>
      </c>
      <c r="J1213" s="10">
        <f t="shared" si="242"/>
        <v>1.7378097439580134</v>
      </c>
      <c r="K1213" s="10">
        <f t="shared" si="243"/>
        <v>0.37241371277152235</v>
      </c>
      <c r="AC1213" s="12"/>
      <c r="AD1213" s="13"/>
    </row>
    <row r="1214" spans="1:30" x14ac:dyDescent="0.3">
      <c r="A1214" s="17">
        <v>44251</v>
      </c>
      <c r="B1214" s="18">
        <v>3.8199227895700807E-3</v>
      </c>
      <c r="C1214" s="8">
        <f t="shared" si="237"/>
        <v>-4.7380077210429923E-2</v>
      </c>
      <c r="D1214" s="5">
        <f t="shared" si="238"/>
        <v>2.2448717164663011E-3</v>
      </c>
      <c r="E1214" s="5">
        <f t="shared" si="240"/>
        <v>8.2606492759303683E-4</v>
      </c>
      <c r="F1214" s="5">
        <f>B$6+B$7*E1213+B$8*(H1213*100)^2</f>
        <v>7.0235222811745173</v>
      </c>
      <c r="G1214" s="14">
        <v>8.4857016113305504E-3</v>
      </c>
      <c r="H1214" s="8">
        <f t="shared" si="241"/>
        <v>2.6501928762213738E-2</v>
      </c>
      <c r="I1214" s="7">
        <f t="shared" si="239"/>
        <v>1.8016227150883187E-2</v>
      </c>
      <c r="J1214" s="10">
        <f t="shared" si="242"/>
        <v>2.1231275828538423</v>
      </c>
      <c r="K1214" s="10">
        <f t="shared" si="243"/>
        <v>0.4590267805929058</v>
      </c>
      <c r="AC1214" s="12"/>
      <c r="AD1214" s="13"/>
    </row>
    <row r="1215" spans="1:30" x14ac:dyDescent="0.3">
      <c r="A1215" s="17">
        <v>44252</v>
      </c>
      <c r="B1215" s="18">
        <v>-2.9942041280168266E-2</v>
      </c>
      <c r="C1215" s="8">
        <f t="shared" si="237"/>
        <v>-8.1142041280168276E-2</v>
      </c>
      <c r="D1215" s="5">
        <f t="shared" si="238"/>
        <v>6.5840308631125322E-3</v>
      </c>
      <c r="E1215" s="5">
        <f t="shared" si="240"/>
        <v>2.2448717164663011E-3</v>
      </c>
      <c r="F1215" s="5">
        <f>B$6+B$7*E1213+B$8*(H1214*100)^2</f>
        <v>6.5063963767737238</v>
      </c>
      <c r="G1215" s="14">
        <v>2.2099663971591188E-2</v>
      </c>
      <c r="H1215" s="8">
        <f t="shared" si="241"/>
        <v>2.5507638810312733E-2</v>
      </c>
      <c r="I1215" s="7">
        <f t="shared" si="239"/>
        <v>3.4079748387215447E-3</v>
      </c>
      <c r="J1215" s="10">
        <f t="shared" si="242"/>
        <v>0.15420935101558328</v>
      </c>
      <c r="K1215" s="10">
        <f t="shared" si="243"/>
        <v>9.8095160709947837E-3</v>
      </c>
      <c r="AC1215" s="12"/>
      <c r="AD1215" s="13"/>
    </row>
    <row r="1216" spans="1:30" x14ac:dyDescent="0.3">
      <c r="A1216" s="17">
        <v>44253</v>
      </c>
      <c r="B1216" s="18">
        <v>-1.9983480308164811E-2</v>
      </c>
      <c r="C1216" s="8">
        <f t="shared" si="237"/>
        <v>-7.118348030816482E-2</v>
      </c>
      <c r="D1216" s="5">
        <f t="shared" si="238"/>
        <v>5.067087868782889E-3</v>
      </c>
      <c r="E1216" s="5">
        <f t="shared" si="240"/>
        <v>6.5840308631125322E-3</v>
      </c>
      <c r="F1216" s="5">
        <f>B$6+B$7*E1213+B$8*(H1215*100)^2</f>
        <v>6.0314162335815933</v>
      </c>
      <c r="G1216" s="14">
        <v>1.9341405487594419E-2</v>
      </c>
      <c r="H1216" s="8">
        <f t="shared" si="241"/>
        <v>2.455894182081466E-2</v>
      </c>
      <c r="I1216" s="7">
        <f t="shared" si="239"/>
        <v>5.2175363332202414E-3</v>
      </c>
      <c r="J1216" s="10">
        <f t="shared" si="242"/>
        <v>0.26975993738235676</v>
      </c>
      <c r="K1216" s="10">
        <f t="shared" si="243"/>
        <v>2.6378298983212423E-2</v>
      </c>
      <c r="AC1216" s="12"/>
      <c r="AD1216" s="13"/>
    </row>
    <row r="1217" spans="1:30" x14ac:dyDescent="0.3">
      <c r="A1217" s="17">
        <v>44256</v>
      </c>
      <c r="B1217" s="18">
        <v>2.722695333545595E-3</v>
      </c>
      <c r="C1217" s="8">
        <f t="shared" si="237"/>
        <v>-4.8477304666454404E-2</v>
      </c>
      <c r="D1217" s="5">
        <f t="shared" si="238"/>
        <v>2.3500490677242419E-3</v>
      </c>
      <c r="E1217" s="5">
        <f t="shared" si="240"/>
        <v>5.067087868782889E-3</v>
      </c>
      <c r="F1217" s="5">
        <f>B$6+B$7*E1213+B$8*(H1216*100)^2</f>
        <v>5.5951469720596219</v>
      </c>
      <c r="G1217" s="14">
        <v>1.8754837968040661E-2</v>
      </c>
      <c r="H1217" s="8">
        <f t="shared" si="241"/>
        <v>2.3654063016867993E-2</v>
      </c>
      <c r="I1217" s="7">
        <f t="shared" si="239"/>
        <v>4.8992250488273312E-3</v>
      </c>
      <c r="J1217" s="10">
        <f t="shared" si="242"/>
        <v>0.26122460013655657</v>
      </c>
      <c r="K1217" s="10">
        <f t="shared" si="243"/>
        <v>2.4963343372963909E-2</v>
      </c>
      <c r="AC1217" s="12"/>
      <c r="AD1217" s="13"/>
    </row>
    <row r="1218" spans="1:30" x14ac:dyDescent="0.3">
      <c r="A1218" s="17">
        <v>44257</v>
      </c>
      <c r="B1218" s="18">
        <v>1.0862078626363757E-2</v>
      </c>
      <c r="C1218" s="8">
        <f t="shared" si="237"/>
        <v>-4.0337921373636246E-2</v>
      </c>
      <c r="D1218" s="5">
        <f t="shared" si="238"/>
        <v>1.6271479007456599E-3</v>
      </c>
      <c r="E1218" s="5">
        <f t="shared" si="240"/>
        <v>2.3500490677242419E-3</v>
      </c>
      <c r="F1218" s="5">
        <f>B$6+B$7*E1213+B$8*(H1217*100)^2</f>
        <v>5.1944336553516903</v>
      </c>
      <c r="G1218" s="14">
        <v>3.2511531449983061E-2</v>
      </c>
      <c r="H1218" s="8">
        <f t="shared" si="241"/>
        <v>2.2791300215985247E-2</v>
      </c>
      <c r="I1218" s="7">
        <f t="shared" si="239"/>
        <v>9.7202312339978135E-3</v>
      </c>
      <c r="J1218" s="10">
        <f t="shared" si="242"/>
        <v>0.29897795645067582</v>
      </c>
      <c r="K1218" s="10">
        <f t="shared" si="243"/>
        <v>7.1272719792060402E-2</v>
      </c>
      <c r="AC1218" s="12"/>
      <c r="AD1218" s="13"/>
    </row>
    <row r="1219" spans="1:30" x14ac:dyDescent="0.3">
      <c r="A1219" s="17">
        <v>44258</v>
      </c>
      <c r="B1219" s="18">
        <v>-3.1967843894360878E-3</v>
      </c>
      <c r="C1219" s="8">
        <f t="shared" si="237"/>
        <v>-5.4396784389436091E-2</v>
      </c>
      <c r="D1219" s="5">
        <f t="shared" si="238"/>
        <v>2.9590101519107979E-3</v>
      </c>
      <c r="E1219" s="5">
        <f t="shared" si="240"/>
        <v>1.6271479007456599E-3</v>
      </c>
      <c r="F1219" s="5">
        <f>B$6+B$7*E1213+B$8*(H1218*100)^2</f>
        <v>4.8263784739554572</v>
      </c>
      <c r="G1219" s="14">
        <v>3.3946580262453417E-2</v>
      </c>
      <c r="H1219" s="8">
        <f t="shared" si="241"/>
        <v>2.1969020173770736E-2</v>
      </c>
      <c r="I1219" s="7">
        <f t="shared" si="239"/>
        <v>1.1977560088682681E-2</v>
      </c>
      <c r="J1219" s="10">
        <f t="shared" si="242"/>
        <v>0.35283554325884336</v>
      </c>
      <c r="K1219" s="10">
        <f t="shared" si="243"/>
        <v>0.11004745587533615</v>
      </c>
      <c r="AC1219" s="12"/>
      <c r="AD1219" s="13"/>
    </row>
    <row r="1220" spans="1:30" x14ac:dyDescent="0.3">
      <c r="A1220" s="17">
        <v>44259</v>
      </c>
      <c r="B1220" s="18">
        <v>1.3454199392286389E-2</v>
      </c>
      <c r="C1220" s="8">
        <f t="shared" si="237"/>
        <v>-3.7745800607713612E-2</v>
      </c>
      <c r="D1220" s="5">
        <f t="shared" si="238"/>
        <v>1.4247454635172732E-3</v>
      </c>
      <c r="E1220" s="5">
        <f t="shared" si="240"/>
        <v>2.9590101519107979E-3</v>
      </c>
      <c r="F1220" s="5">
        <f>B$6+B$7*E1213+B$8*(H1219*100)^2</f>
        <v>4.4883197898430156</v>
      </c>
      <c r="G1220" s="14">
        <v>2.0150764001720889E-2</v>
      </c>
      <c r="H1220" s="8">
        <f t="shared" si="241"/>
        <v>2.1185655028445584E-2</v>
      </c>
      <c r="I1220" s="7">
        <f t="shared" si="239"/>
        <v>1.034891026724695E-3</v>
      </c>
      <c r="J1220" s="10">
        <f t="shared" si="242"/>
        <v>5.1357408911955622E-2</v>
      </c>
      <c r="K1220" s="10">
        <f t="shared" si="243"/>
        <v>1.2334317537923134E-3</v>
      </c>
      <c r="AC1220" s="12"/>
      <c r="AD1220" s="13"/>
    </row>
    <row r="1221" spans="1:30" x14ac:dyDescent="0.3">
      <c r="A1221" s="17">
        <v>44260</v>
      </c>
      <c r="B1221" s="18">
        <v>2.2046423257941615E-2</v>
      </c>
      <c r="C1221" s="8">
        <f t="shared" si="237"/>
        <v>-2.9153576742058387E-2</v>
      </c>
      <c r="D1221" s="5">
        <f t="shared" si="238"/>
        <v>8.4993103685508773E-4</v>
      </c>
      <c r="E1221" s="5">
        <f t="shared" si="240"/>
        <v>1.4247454635172732E-3</v>
      </c>
      <c r="F1221" s="5">
        <f>B$6+B$7*E1213+B$8*(H1220*100)^2</f>
        <v>4.1778128884857386</v>
      </c>
      <c r="G1221" s="14">
        <v>1.2618797220674566E-2</v>
      </c>
      <c r="H1221" s="8">
        <f t="shared" si="241"/>
        <v>2.0439698844370819E-2</v>
      </c>
      <c r="I1221" s="7">
        <f t="shared" si="239"/>
        <v>7.8209016236962525E-3</v>
      </c>
      <c r="J1221" s="10">
        <f t="shared" si="242"/>
        <v>0.6197818608957858</v>
      </c>
      <c r="K1221" s="10">
        <f t="shared" si="243"/>
        <v>9.9658567830683831E-2</v>
      </c>
      <c r="AC1221" s="12"/>
      <c r="AD1221" s="13"/>
    </row>
    <row r="1222" spans="1:30" x14ac:dyDescent="0.3">
      <c r="A1222" s="17">
        <v>44263</v>
      </c>
      <c r="B1222" s="18">
        <v>-4.0658526923725478E-2</v>
      </c>
      <c r="C1222" s="8">
        <f t="shared" si="237"/>
        <v>-9.1858526923725481E-2</v>
      </c>
      <c r="D1222" s="5">
        <f t="shared" si="238"/>
        <v>8.4379889685967987E-3</v>
      </c>
      <c r="E1222" s="5">
        <f t="shared" si="240"/>
        <v>8.4993103685508773E-4</v>
      </c>
      <c r="F1222" s="5">
        <f>B$6+B$7*E1213+B$8*(H1221*100)^2</f>
        <v>3.8926122995890791</v>
      </c>
      <c r="G1222" s="14">
        <v>1.8883366468890106E-2</v>
      </c>
      <c r="H1222" s="8">
        <f t="shared" si="241"/>
        <v>1.9729704254218002E-2</v>
      </c>
      <c r="I1222" s="7">
        <f t="shared" si="239"/>
        <v>8.4633778532789555E-4</v>
      </c>
      <c r="J1222" s="10">
        <f t="shared" si="242"/>
        <v>4.4819221547292259E-2</v>
      </c>
      <c r="K1222" s="10">
        <f t="shared" si="243"/>
        <v>9.4724864680073573E-4</v>
      </c>
      <c r="AC1222" s="12"/>
      <c r="AD1222" s="13"/>
    </row>
    <row r="1223" spans="1:30" x14ac:dyDescent="0.3">
      <c r="A1223" s="17">
        <v>44264</v>
      </c>
      <c r="B1223" s="18">
        <v>6.4791637066605188E-3</v>
      </c>
      <c r="C1223" s="8">
        <f t="shared" si="237"/>
        <v>-4.4720836293339485E-2</v>
      </c>
      <c r="D1223" s="5">
        <f t="shared" si="238"/>
        <v>1.99995319877567E-3</v>
      </c>
      <c r="E1223" s="5">
        <f t="shared" si="240"/>
        <v>8.4379889685967987E-3</v>
      </c>
      <c r="F1223" s="5">
        <f t="shared" ref="F1223" si="249">B$6+B$7*E1223+B$8*(G1222*100)^2</f>
        <v>3.3303430645791168</v>
      </c>
      <c r="G1223" s="14">
        <v>1.8442667877830363E-2</v>
      </c>
      <c r="H1223" s="8">
        <f t="shared" si="241"/>
        <v>1.8249227557842321E-2</v>
      </c>
      <c r="I1223" s="7">
        <f t="shared" si="239"/>
        <v>1.9344031998804259E-4</v>
      </c>
      <c r="J1223" s="10">
        <f t="shared" si="242"/>
        <v>1.048873846611824E-2</v>
      </c>
      <c r="K1223" s="10">
        <f t="shared" si="243"/>
        <v>5.5785266727115257E-5</v>
      </c>
      <c r="AC1223" s="12"/>
      <c r="AD1223" s="13"/>
    </row>
    <row r="1224" spans="1:30" x14ac:dyDescent="0.3">
      <c r="A1224" s="17">
        <v>44265</v>
      </c>
      <c r="B1224" s="18">
        <v>1.2895804463489575E-2</v>
      </c>
      <c r="C1224" s="8">
        <f t="shared" si="237"/>
        <v>-3.8304195536510426E-2</v>
      </c>
      <c r="D1224" s="5">
        <f t="shared" si="238"/>
        <v>1.4672113956992253E-3</v>
      </c>
      <c r="E1224" s="5">
        <f t="shared" si="240"/>
        <v>1.99995319877567E-3</v>
      </c>
      <c r="F1224" s="5">
        <f>B$6+B$7*E1223+B$8*(H1223*100)^2</f>
        <v>3.1140618237077016</v>
      </c>
      <c r="G1224" s="14">
        <v>1.723564784544698E-2</v>
      </c>
      <c r="H1224" s="8">
        <f t="shared" si="241"/>
        <v>1.7646704575380926E-2</v>
      </c>
      <c r="I1224" s="7">
        <f t="shared" si="239"/>
        <v>4.1105672993394654E-4</v>
      </c>
      <c r="J1224" s="10">
        <f t="shared" si="242"/>
        <v>2.3849218411742645E-2</v>
      </c>
      <c r="K1224" s="10">
        <f t="shared" si="243"/>
        <v>2.7558583546105631E-4</v>
      </c>
      <c r="AC1224" s="12"/>
      <c r="AD1224" s="13"/>
    </row>
    <row r="1225" spans="1:30" x14ac:dyDescent="0.3">
      <c r="A1225" s="17">
        <v>44266</v>
      </c>
      <c r="B1225" s="18">
        <v>1.9389437780306502E-2</v>
      </c>
      <c r="C1225" s="8">
        <f t="shared" si="237"/>
        <v>-3.18105622196935E-2</v>
      </c>
      <c r="D1225" s="5">
        <f t="shared" si="238"/>
        <v>1.0119118687329915E-3</v>
      </c>
      <c r="E1225" s="5">
        <f t="shared" si="240"/>
        <v>1.4672113956992253E-3</v>
      </c>
      <c r="F1225" s="5">
        <f>B$6+B$7*E1223+B$8*(H1224*100)^2</f>
        <v>2.9154075039673075</v>
      </c>
      <c r="G1225" s="14">
        <v>8.7770772237133286E-3</v>
      </c>
      <c r="H1225" s="8">
        <f t="shared" si="241"/>
        <v>1.707456442773082E-2</v>
      </c>
      <c r="I1225" s="7">
        <f t="shared" si="239"/>
        <v>8.2974872040174914E-3</v>
      </c>
      <c r="J1225" s="10">
        <f t="shared" si="242"/>
        <v>0.9453588014014378</v>
      </c>
      <c r="K1225" s="10">
        <f t="shared" si="243"/>
        <v>0.17949042365489554</v>
      </c>
      <c r="AC1225" s="12"/>
      <c r="AD1225" s="13"/>
    </row>
    <row r="1226" spans="1:30" x14ac:dyDescent="0.3">
      <c r="A1226" s="17">
        <v>44267</v>
      </c>
      <c r="B1226" s="18">
        <v>-7.1920150803496717E-3</v>
      </c>
      <c r="C1226" s="8">
        <f t="shared" si="237"/>
        <v>-5.8392015080349677E-2</v>
      </c>
      <c r="D1226" s="5">
        <f t="shared" si="238"/>
        <v>3.409627425143784E-3</v>
      </c>
      <c r="E1226" s="5">
        <f t="shared" si="240"/>
        <v>1.0119118687329915E-3</v>
      </c>
      <c r="F1226" s="5">
        <f>B$6+B$7*E1223+B$8*(H1225*100)^2</f>
        <v>2.7329435112857552</v>
      </c>
      <c r="G1226" s="14">
        <v>1.0532732739811161E-2</v>
      </c>
      <c r="H1226" s="8">
        <f t="shared" si="241"/>
        <v>1.6531616712486881E-2</v>
      </c>
      <c r="I1226" s="7">
        <f t="shared" si="239"/>
        <v>5.9988839726757195E-3</v>
      </c>
      <c r="J1226" s="10">
        <f t="shared" si="242"/>
        <v>0.56954677583353086</v>
      </c>
      <c r="K1226" s="10">
        <f t="shared" si="243"/>
        <v>8.7913499344318025E-2</v>
      </c>
      <c r="AC1226" s="12"/>
      <c r="AD1226" s="13"/>
    </row>
    <row r="1227" spans="1:30" x14ac:dyDescent="0.3">
      <c r="A1227" s="17">
        <v>44270</v>
      </c>
      <c r="B1227" s="18">
        <v>6.0346629377627603E-3</v>
      </c>
      <c r="C1227" s="8">
        <f t="shared" si="237"/>
        <v>-4.5165337062237243E-2</v>
      </c>
      <c r="D1227" s="5">
        <f t="shared" si="238"/>
        <v>2.0399076719455011E-3</v>
      </c>
      <c r="E1227" s="5">
        <f t="shared" si="240"/>
        <v>3.409627425143784E-3</v>
      </c>
      <c r="F1227" s="5">
        <f>B$6+B$7*E1223+B$8*(H1226*100)^2</f>
        <v>2.5653503340077499</v>
      </c>
      <c r="G1227" s="14">
        <v>6.7857316453736683E-3</v>
      </c>
      <c r="H1227" s="8">
        <f t="shared" si="241"/>
        <v>1.6016711066906809E-2</v>
      </c>
      <c r="I1227" s="7">
        <f t="shared" si="239"/>
        <v>9.230979421533142E-3</v>
      </c>
      <c r="J1227" s="10">
        <f t="shared" si="242"/>
        <v>1.3603513819805384</v>
      </c>
      <c r="K1227" s="10">
        <f t="shared" si="243"/>
        <v>0.28247623230861918</v>
      </c>
      <c r="AC1227" s="12"/>
      <c r="AD1227" s="13"/>
    </row>
    <row r="1228" spans="1:30" x14ac:dyDescent="0.3">
      <c r="A1228" s="17">
        <v>44271</v>
      </c>
      <c r="B1228" s="18">
        <v>-7.2705349325275512E-3</v>
      </c>
      <c r="C1228" s="8">
        <f t="shared" ref="C1228:C1291" si="250">B1228-B$5</f>
        <v>-5.8470534932527553E-2</v>
      </c>
      <c r="D1228" s="5">
        <f t="shared" ref="D1228:D1291" si="251">C1228^2</f>
        <v>3.4188034552959249E-3</v>
      </c>
      <c r="E1228" s="5">
        <f t="shared" si="240"/>
        <v>2.0399076719455011E-3</v>
      </c>
      <c r="F1228" s="5">
        <f>B$6+B$7*E1223+B$8*(H1227*100)^2</f>
        <v>2.4114160006779026</v>
      </c>
      <c r="G1228" s="14">
        <v>8.8683095692977595E-3</v>
      </c>
      <c r="H1228" s="8">
        <f t="shared" si="241"/>
        <v>1.5528734657652898E-2</v>
      </c>
      <c r="I1228" s="7">
        <f t="shared" si="239"/>
        <v>6.6604250883551385E-3</v>
      </c>
      <c r="J1228" s="10">
        <f t="shared" si="242"/>
        <v>0.75103660244491743</v>
      </c>
      <c r="K1228" s="10">
        <f t="shared" si="243"/>
        <v>0.13129824620005914</v>
      </c>
      <c r="AC1228" s="12"/>
      <c r="AD1228" s="13"/>
    </row>
    <row r="1229" spans="1:30" x14ac:dyDescent="0.3">
      <c r="A1229" s="17">
        <v>44272</v>
      </c>
      <c r="B1229" s="18">
        <v>2.1946684262561481E-2</v>
      </c>
      <c r="C1229" s="8">
        <f t="shared" si="250"/>
        <v>-2.9253315737438522E-2</v>
      </c>
      <c r="D1229" s="5">
        <f t="shared" si="251"/>
        <v>8.5575648163426833E-4</v>
      </c>
      <c r="E1229" s="5">
        <f t="shared" si="240"/>
        <v>3.4188034552959249E-3</v>
      </c>
      <c r="F1229" s="5">
        <f>B$6+B$7*E1223+B$8*(H1228*100)^2</f>
        <v>2.2700273155144375</v>
      </c>
      <c r="G1229" s="14">
        <v>1.4921538727024767E-2</v>
      </c>
      <c r="H1229" s="8">
        <f t="shared" si="241"/>
        <v>1.5066609822765165E-2</v>
      </c>
      <c r="I1229" s="7">
        <f t="shared" ref="I1229:I1292" si="252">SQRT((G1229-H1229)^2)</f>
        <v>1.4507109574039834E-4</v>
      </c>
      <c r="J1229" s="10">
        <f t="shared" si="242"/>
        <v>9.72226111491146E-3</v>
      </c>
      <c r="K1229" s="10">
        <f t="shared" si="243"/>
        <v>4.6655165272468935E-5</v>
      </c>
      <c r="AC1229" s="12"/>
      <c r="AD1229" s="13"/>
    </row>
    <row r="1230" spans="1:30" x14ac:dyDescent="0.3">
      <c r="A1230" s="17">
        <v>44273</v>
      </c>
      <c r="B1230" s="18">
        <v>-1.4815469967999359E-2</v>
      </c>
      <c r="C1230" s="8">
        <f t="shared" si="250"/>
        <v>-6.6015469967999368E-2</v>
      </c>
      <c r="D1230" s="5">
        <f t="shared" si="251"/>
        <v>4.3580422750958267E-3</v>
      </c>
      <c r="E1230" s="5">
        <f t="shared" ref="E1230:E1293" si="253">D1229</f>
        <v>8.5575648163426833E-4</v>
      </c>
      <c r="F1230" s="5">
        <f>B$6+B$7*E1223+B$8*(H1229*100)^2</f>
        <v>2.1401618081917944</v>
      </c>
      <c r="G1230" s="14">
        <v>1.1566457290773064E-2</v>
      </c>
      <c r="H1230" s="8">
        <f t="shared" ref="H1230:H1293" si="254">SQRT(F1230)/100</f>
        <v>1.462929187688794E-2</v>
      </c>
      <c r="I1230" s="7">
        <f t="shared" si="252"/>
        <v>3.0628345861148758E-3</v>
      </c>
      <c r="J1230" s="10">
        <f t="shared" ref="J1230:J1293" si="255">ABS(G1230-H1230)/G1230</f>
        <v>0.26480317258061359</v>
      </c>
      <c r="K1230" s="10">
        <f t="shared" ref="K1230:K1293" si="256">G1230/H1230-LN(G1230/H1230)-1</f>
        <v>2.5553368248895758E-2</v>
      </c>
      <c r="AC1230" s="12"/>
      <c r="AD1230" s="13"/>
    </row>
    <row r="1231" spans="1:30" x14ac:dyDescent="0.3">
      <c r="A1231" s="17">
        <v>44274</v>
      </c>
      <c r="B1231" s="18">
        <v>1.2005839772553544E-2</v>
      </c>
      <c r="C1231" s="8">
        <f t="shared" si="250"/>
        <v>-3.9194160227446456E-2</v>
      </c>
      <c r="D1231" s="5">
        <f t="shared" si="251"/>
        <v>1.5361821959347457E-3</v>
      </c>
      <c r="E1231" s="5">
        <f t="shared" si="253"/>
        <v>4.3580422750958267E-3</v>
      </c>
      <c r="F1231" s="5">
        <f>B$6+B$7*E1223+B$8*(H1230*100)^2</f>
        <v>2.0208803397159474</v>
      </c>
      <c r="G1231" s="14">
        <v>8.2093461082721874E-3</v>
      </c>
      <c r="H1231" s="8">
        <f t="shared" si="254"/>
        <v>1.421576709050886E-2</v>
      </c>
      <c r="I1231" s="7">
        <f t="shared" si="252"/>
        <v>6.0064209822366724E-3</v>
      </c>
      <c r="J1231" s="10">
        <f t="shared" si="255"/>
        <v>0.73165644413314146</v>
      </c>
      <c r="K1231" s="10">
        <f t="shared" si="256"/>
        <v>0.12656018617926268</v>
      </c>
      <c r="AC1231" s="12"/>
      <c r="AD1231" s="13"/>
    </row>
    <row r="1232" spans="1:30" x14ac:dyDescent="0.3">
      <c r="A1232" s="17">
        <v>44277</v>
      </c>
      <c r="B1232" s="18">
        <v>-1.0752652248331806E-2</v>
      </c>
      <c r="C1232" s="8">
        <f t="shared" si="250"/>
        <v>-6.195265224833181E-2</v>
      </c>
      <c r="D1232" s="5">
        <f t="shared" si="251"/>
        <v>3.8381311206027325E-3</v>
      </c>
      <c r="E1232" s="5">
        <f t="shared" si="253"/>
        <v>1.5361821959347457E-3</v>
      </c>
      <c r="F1232" s="5">
        <f>B$6+B$7*E1223+B$8*(H1231*100)^2</f>
        <v>1.9113203109208816</v>
      </c>
      <c r="G1232" s="14">
        <v>1.5721152488483506E-2</v>
      </c>
      <c r="H1232" s="8">
        <f t="shared" si="254"/>
        <v>1.382505085314655E-2</v>
      </c>
      <c r="I1232" s="7">
        <f t="shared" si="252"/>
        <v>1.8961016353369557E-3</v>
      </c>
      <c r="J1232" s="10">
        <f t="shared" si="255"/>
        <v>0.12060831015575611</v>
      </c>
      <c r="K1232" s="10">
        <f t="shared" si="256"/>
        <v>8.6248321381672266E-3</v>
      </c>
      <c r="AC1232" s="12"/>
      <c r="AD1232" s="13"/>
    </row>
    <row r="1233" spans="1:30" x14ac:dyDescent="0.3">
      <c r="A1233" s="17">
        <v>44278</v>
      </c>
      <c r="B1233" s="18">
        <v>-1.5045783977948288E-2</v>
      </c>
      <c r="C1233" s="8">
        <f t="shared" si="250"/>
        <v>-6.6245783977948294E-2</v>
      </c>
      <c r="D1233" s="5">
        <f t="shared" si="251"/>
        <v>4.3885038948529905E-3</v>
      </c>
      <c r="E1233" s="5">
        <f t="shared" si="253"/>
        <v>3.8381311206027325E-3</v>
      </c>
      <c r="F1233" s="5">
        <f t="shared" ref="F1233" si="257">B$6+B$7*E1233+B$8*(G1232*100)^2</f>
        <v>2.3249617356930403</v>
      </c>
      <c r="G1233" s="14">
        <v>1.2343346541883495E-2</v>
      </c>
      <c r="H1233" s="8">
        <f t="shared" si="254"/>
        <v>1.5247825207855186E-2</v>
      </c>
      <c r="I1233" s="7">
        <f t="shared" si="252"/>
        <v>2.9044786659716913E-3</v>
      </c>
      <c r="J1233" s="10">
        <f t="shared" si="255"/>
        <v>0.23530722856368022</v>
      </c>
      <c r="K1233" s="10">
        <f t="shared" si="256"/>
        <v>2.0834924863820437E-2</v>
      </c>
      <c r="AC1233" s="12"/>
      <c r="AD1233" s="13"/>
    </row>
    <row r="1234" spans="1:30" x14ac:dyDescent="0.3">
      <c r="A1234" s="17">
        <v>44279</v>
      </c>
      <c r="B1234" s="18">
        <v>-1.0633582351265023E-2</v>
      </c>
      <c r="C1234" s="8">
        <f t="shared" si="250"/>
        <v>-6.1833582351265029E-2</v>
      </c>
      <c r="D1234" s="5">
        <f t="shared" si="251"/>
        <v>3.8233919063906741E-3</v>
      </c>
      <c r="E1234" s="5">
        <f t="shared" si="253"/>
        <v>4.3885038948529905E-3</v>
      </c>
      <c r="F1234" s="5">
        <f>B$6+B$7*E1233+B$8*(H1233*100)^2</f>
        <v>2.190323762252</v>
      </c>
      <c r="G1234" s="14">
        <v>1.730439069803081E-2</v>
      </c>
      <c r="H1234" s="8">
        <f t="shared" si="254"/>
        <v>1.4799742437799381E-2</v>
      </c>
      <c r="I1234" s="7">
        <f t="shared" si="252"/>
        <v>2.5046482602314284E-3</v>
      </c>
      <c r="J1234" s="10">
        <f t="shared" si="255"/>
        <v>0.14474062126420031</v>
      </c>
      <c r="K1234" s="10">
        <f t="shared" si="256"/>
        <v>1.2885446634649966E-2</v>
      </c>
      <c r="AC1234" s="12"/>
      <c r="AD1234" s="13"/>
    </row>
    <row r="1235" spans="1:30" x14ac:dyDescent="0.3">
      <c r="A1235" s="17">
        <v>44280</v>
      </c>
      <c r="B1235" s="18">
        <v>1.493292116767312E-2</v>
      </c>
      <c r="C1235" s="8">
        <f t="shared" si="250"/>
        <v>-3.6267078832326882E-2</v>
      </c>
      <c r="D1235" s="5">
        <f t="shared" si="251"/>
        <v>1.3153010070302126E-3</v>
      </c>
      <c r="E1235" s="5">
        <f t="shared" si="253"/>
        <v>3.8233919063906741E-3</v>
      </c>
      <c r="F1235" s="5">
        <f>B$6+B$7*E1233+B$8*(H1234*100)^2</f>
        <v>2.0666587836464041</v>
      </c>
      <c r="G1235" s="14">
        <v>1.6948104038077567E-2</v>
      </c>
      <c r="H1235" s="8">
        <f t="shared" si="254"/>
        <v>1.4375878351065732E-2</v>
      </c>
      <c r="I1235" s="7">
        <f t="shared" si="252"/>
        <v>2.5722256870118355E-3</v>
      </c>
      <c r="J1235" s="10">
        <f t="shared" si="255"/>
        <v>0.15177070433558681</v>
      </c>
      <c r="K1235" s="10">
        <f t="shared" si="256"/>
        <v>1.4322222296994092E-2</v>
      </c>
      <c r="AC1235" s="12"/>
      <c r="AD1235" s="13"/>
    </row>
    <row r="1236" spans="1:30" x14ac:dyDescent="0.3">
      <c r="A1236" s="17">
        <v>44281</v>
      </c>
      <c r="B1236" s="18">
        <v>9.0229071304240346E-3</v>
      </c>
      <c r="C1236" s="8">
        <f t="shared" si="250"/>
        <v>-4.2177092869575966E-2</v>
      </c>
      <c r="D1236" s="5">
        <f t="shared" si="251"/>
        <v>1.7789071629288357E-3</v>
      </c>
      <c r="E1236" s="5">
        <f t="shared" si="253"/>
        <v>1.3153010070302126E-3</v>
      </c>
      <c r="F1236" s="5">
        <f>B$6+B$7*E1233+B$8*(H1235*100)^2</f>
        <v>1.9530725007971645</v>
      </c>
      <c r="G1236" s="14">
        <v>1.112459665477368E-2</v>
      </c>
      <c r="H1236" s="8">
        <f t="shared" si="254"/>
        <v>1.3975237031253404E-2</v>
      </c>
      <c r="I1236" s="7">
        <f t="shared" si="252"/>
        <v>2.8506403764797239E-3</v>
      </c>
      <c r="J1236" s="10">
        <f t="shared" si="255"/>
        <v>0.25624662762550449</v>
      </c>
      <c r="K1236" s="10">
        <f t="shared" si="256"/>
        <v>2.4150445744965943E-2</v>
      </c>
      <c r="AC1236" s="12"/>
      <c r="AD1236" s="13"/>
    </row>
    <row r="1237" spans="1:30" x14ac:dyDescent="0.3">
      <c r="A1237" s="17">
        <v>44284</v>
      </c>
      <c r="B1237" s="18">
        <v>5.5430202740999624E-3</v>
      </c>
      <c r="C1237" s="8">
        <f t="shared" si="250"/>
        <v>-4.5656979725900042E-2</v>
      </c>
      <c r="D1237" s="5">
        <f t="shared" si="251"/>
        <v>2.0845597976912474E-3</v>
      </c>
      <c r="E1237" s="5">
        <f t="shared" si="253"/>
        <v>1.7789071629288357E-3</v>
      </c>
      <c r="F1237" s="5">
        <f>B$6+B$7*E1233+B$8*(H1236*100)^2</f>
        <v>1.8487435000001384</v>
      </c>
      <c r="G1237" s="14">
        <v>8.3537200165798402E-3</v>
      </c>
      <c r="H1237" s="8">
        <f t="shared" si="254"/>
        <v>1.3596850738314879E-2</v>
      </c>
      <c r="I1237" s="7">
        <f t="shared" si="252"/>
        <v>5.2431307217350384E-3</v>
      </c>
      <c r="J1237" s="10">
        <f t="shared" si="255"/>
        <v>0.6276402263098193</v>
      </c>
      <c r="K1237" s="10">
        <f t="shared" si="256"/>
        <v>0.10151764019008103</v>
      </c>
      <c r="AC1237" s="12"/>
      <c r="AD1237" s="13"/>
    </row>
    <row r="1238" spans="1:30" x14ac:dyDescent="0.3">
      <c r="A1238" s="17">
        <v>44285</v>
      </c>
      <c r="B1238" s="18">
        <v>1.2322075749283108E-2</v>
      </c>
      <c r="C1238" s="8">
        <f t="shared" si="250"/>
        <v>-3.8877924250716893E-2</v>
      </c>
      <c r="D1238" s="5">
        <f t="shared" si="251"/>
        <v>1.5114929940444808E-3</v>
      </c>
      <c r="E1238" s="5">
        <f t="shared" si="253"/>
        <v>2.0845597976912474E-3</v>
      </c>
      <c r="F1238" s="5">
        <f>B$6+B$7*E1233+B$8*(H1237*100)^2</f>
        <v>1.7529173127680699</v>
      </c>
      <c r="G1238" s="14">
        <v>9.8314232207069741E-3</v>
      </c>
      <c r="H1238" s="8">
        <f t="shared" si="254"/>
        <v>1.3239778369625642E-2</v>
      </c>
      <c r="I1238" s="7">
        <f t="shared" si="252"/>
        <v>3.4083551489186674E-3</v>
      </c>
      <c r="J1238" s="10">
        <f t="shared" si="255"/>
        <v>0.34667973012696462</v>
      </c>
      <c r="K1238" s="10">
        <f t="shared" si="256"/>
        <v>4.0209157934929518E-2</v>
      </c>
      <c r="AC1238" s="12"/>
      <c r="AD1238" s="13"/>
    </row>
    <row r="1239" spans="1:30" x14ac:dyDescent="0.3">
      <c r="A1239" s="17">
        <v>44286</v>
      </c>
      <c r="B1239" s="18">
        <v>-1.8502343768361732E-3</v>
      </c>
      <c r="C1239" s="8">
        <f t="shared" si="250"/>
        <v>-5.3050234376836175E-2</v>
      </c>
      <c r="D1239" s="5">
        <f t="shared" si="251"/>
        <v>2.8143273674372505E-3</v>
      </c>
      <c r="E1239" s="5">
        <f t="shared" si="253"/>
        <v>1.5114929940444808E-3</v>
      </c>
      <c r="F1239" s="5">
        <f>B$6+B$7*E1233+B$8*(H1238*100)^2</f>
        <v>1.664900959795415</v>
      </c>
      <c r="G1239" s="14">
        <v>7.518167689260914E-3</v>
      </c>
      <c r="H1239" s="8">
        <f t="shared" si="254"/>
        <v>1.2903104121859264E-2</v>
      </c>
      <c r="I1239" s="7">
        <f t="shared" si="252"/>
        <v>5.3849364325983503E-3</v>
      </c>
      <c r="J1239" s="10">
        <f t="shared" si="255"/>
        <v>0.71625649429052907</v>
      </c>
      <c r="K1239" s="10">
        <f t="shared" si="256"/>
        <v>0.12280895285153814</v>
      </c>
      <c r="AC1239" s="12"/>
      <c r="AD1239" s="13"/>
    </row>
    <row r="1240" spans="1:30" x14ac:dyDescent="0.3">
      <c r="A1240" s="17">
        <v>44287</v>
      </c>
      <c r="B1240" s="18">
        <v>-1.1911114701293513E-2</v>
      </c>
      <c r="C1240" s="8">
        <f t="shared" si="250"/>
        <v>-6.3111114701293519E-2</v>
      </c>
      <c r="D1240" s="5">
        <f t="shared" si="251"/>
        <v>3.9830127988398269E-3</v>
      </c>
      <c r="E1240" s="5">
        <f t="shared" si="253"/>
        <v>2.8143273674372505E-3</v>
      </c>
      <c r="F1240" s="5">
        <f>B$6+B$7*E1233+B$8*(H1239*100)^2</f>
        <v>1.5840579395900316</v>
      </c>
      <c r="G1240" s="14">
        <v>9.9985118019275485E-3</v>
      </c>
      <c r="H1240" s="8">
        <f t="shared" si="254"/>
        <v>1.2585936356068354E-2</v>
      </c>
      <c r="I1240" s="7">
        <f t="shared" si="252"/>
        <v>2.5874245541408058E-3</v>
      </c>
      <c r="J1240" s="10">
        <f t="shared" si="255"/>
        <v>0.25878096714773019</v>
      </c>
      <c r="K1240" s="10">
        <f t="shared" si="256"/>
        <v>2.4563149848574106E-2</v>
      </c>
      <c r="AC1240" s="12"/>
      <c r="AD1240" s="13"/>
    </row>
    <row r="1241" spans="1:30" x14ac:dyDescent="0.3">
      <c r="A1241" s="17">
        <v>44291</v>
      </c>
      <c r="B1241" s="18">
        <v>1.9461801434219998E-2</v>
      </c>
      <c r="C1241" s="8">
        <f t="shared" si="250"/>
        <v>-3.1738198565780001E-2</v>
      </c>
      <c r="D1241" s="5">
        <f t="shared" si="251"/>
        <v>1.0073132482008797E-3</v>
      </c>
      <c r="E1241" s="5">
        <f t="shared" si="253"/>
        <v>3.9830127988398269E-3</v>
      </c>
      <c r="F1241" s="5">
        <f>B$6+B$7*E1233+B$8*(H1240*100)^2</f>
        <v>1.5098036255313869</v>
      </c>
      <c r="G1241" s="14">
        <v>8.779995261682506E-3</v>
      </c>
      <c r="H1241" s="8">
        <f t="shared" si="254"/>
        <v>1.2287406665083512E-2</v>
      </c>
      <c r="I1241" s="7">
        <f t="shared" si="252"/>
        <v>3.5074114034010055E-3</v>
      </c>
      <c r="J1241" s="10">
        <f t="shared" si="255"/>
        <v>0.39947759638413316</v>
      </c>
      <c r="K1241" s="10">
        <f t="shared" si="256"/>
        <v>5.065136778051027E-2</v>
      </c>
      <c r="AC1241" s="12"/>
      <c r="AD1241" s="13"/>
    </row>
    <row r="1242" spans="1:30" x14ac:dyDescent="0.3">
      <c r="A1242" s="17">
        <v>44292</v>
      </c>
      <c r="B1242" s="18">
        <v>-1.6169043125728033E-4</v>
      </c>
      <c r="C1242" s="8">
        <f t="shared" si="250"/>
        <v>-5.1361690431257281E-2</v>
      </c>
      <c r="D1242" s="5">
        <f t="shared" si="251"/>
        <v>2.6380232439563059E-3</v>
      </c>
      <c r="E1242" s="5">
        <f t="shared" si="253"/>
        <v>1.0073132482008797E-3</v>
      </c>
      <c r="F1242" s="5">
        <f>B$6+B$7*E1233+B$8*(H1241*100)^2</f>
        <v>1.4416010380685216</v>
      </c>
      <c r="G1242" s="14">
        <v>6.1134268623040441E-3</v>
      </c>
      <c r="H1242" s="8">
        <f t="shared" si="254"/>
        <v>1.20066691387267E-2</v>
      </c>
      <c r="I1242" s="7">
        <f t="shared" si="252"/>
        <v>5.8932422764226555E-3</v>
      </c>
      <c r="J1242" s="10">
        <f t="shared" si="255"/>
        <v>0.96398344319140106</v>
      </c>
      <c r="K1242" s="10">
        <f t="shared" si="256"/>
        <v>0.18414404157159447</v>
      </c>
      <c r="AC1242" s="12"/>
      <c r="AD1242" s="13"/>
    </row>
    <row r="1243" spans="1:30" x14ac:dyDescent="0.3">
      <c r="A1243" s="17">
        <v>44293</v>
      </c>
      <c r="B1243" s="18">
        <v>1.0632733656560111E-3</v>
      </c>
      <c r="C1243" s="8">
        <f t="shared" si="250"/>
        <v>-5.0136726634343994E-2</v>
      </c>
      <c r="D1243" s="5">
        <f t="shared" si="251"/>
        <v>2.5136913576069382E-3</v>
      </c>
      <c r="E1243" s="5">
        <f t="shared" si="253"/>
        <v>2.6380232439563059E-3</v>
      </c>
      <c r="F1243" s="5">
        <f t="shared" ref="F1243" si="258">B$6+B$7*E1243+B$8*(G1242*100)^2</f>
        <v>0.39804944087906508</v>
      </c>
      <c r="G1243" s="14">
        <v>8.6423000991129248E-3</v>
      </c>
      <c r="H1243" s="8">
        <f t="shared" si="254"/>
        <v>6.3091159513759543E-3</v>
      </c>
      <c r="I1243" s="7">
        <f t="shared" si="252"/>
        <v>2.3331841477369705E-3</v>
      </c>
      <c r="J1243" s="10">
        <f t="shared" si="255"/>
        <v>0.26997259074311208</v>
      </c>
      <c r="K1243" s="10">
        <f t="shared" si="256"/>
        <v>5.5138382865517865E-2</v>
      </c>
      <c r="AC1243" s="12"/>
      <c r="AD1243" s="13"/>
    </row>
    <row r="1244" spans="1:30" x14ac:dyDescent="0.3">
      <c r="A1244" s="17">
        <v>44294</v>
      </c>
      <c r="B1244" s="18">
        <v>5.8405587813992379E-3</v>
      </c>
      <c r="C1244" s="8">
        <f t="shared" si="250"/>
        <v>-4.5359441218600763E-2</v>
      </c>
      <c r="D1244" s="5">
        <f t="shared" si="251"/>
        <v>2.0574789076636978E-3</v>
      </c>
      <c r="E1244" s="5">
        <f t="shared" si="253"/>
        <v>2.5136913576069382E-3</v>
      </c>
      <c r="F1244" s="5">
        <f>B$6+B$7*E1243+B$8*(H1243*100)^2</f>
        <v>0.42037777253968328</v>
      </c>
      <c r="G1244" s="14">
        <v>7.2201512260851126E-3</v>
      </c>
      <c r="H1244" s="8">
        <f t="shared" si="254"/>
        <v>6.4836546217367508E-3</v>
      </c>
      <c r="I1244" s="7">
        <f t="shared" si="252"/>
        <v>7.3649660434836183E-4</v>
      </c>
      <c r="J1244" s="10">
        <f t="shared" si="255"/>
        <v>0.10200570338298894</v>
      </c>
      <c r="K1244" s="10">
        <f t="shared" si="256"/>
        <v>6.0012568537355371E-3</v>
      </c>
      <c r="AC1244" s="12"/>
      <c r="AD1244" s="13"/>
    </row>
    <row r="1245" spans="1:30" x14ac:dyDescent="0.3">
      <c r="A1245" s="17">
        <v>44295</v>
      </c>
      <c r="B1245" s="18">
        <v>-5.44955858091786E-3</v>
      </c>
      <c r="C1245" s="8">
        <f t="shared" si="250"/>
        <v>-5.6649558580917865E-2</v>
      </c>
      <c r="D1245" s="5">
        <f t="shared" si="251"/>
        <v>3.209172487412845E-3</v>
      </c>
      <c r="E1245" s="5">
        <f t="shared" si="253"/>
        <v>2.0574789076636978E-3</v>
      </c>
      <c r="F1245" s="5">
        <f>B$6+B$7*E1243+B$8*(H1244*100)^2</f>
        <v>0.44088634516996106</v>
      </c>
      <c r="G1245" s="14">
        <v>6.6382343928931154E-3</v>
      </c>
      <c r="H1245" s="8">
        <f t="shared" si="254"/>
        <v>6.6399272975685587E-3</v>
      </c>
      <c r="I1245" s="7">
        <f t="shared" si="252"/>
        <v>1.692904675443252E-6</v>
      </c>
      <c r="J1245" s="10">
        <f t="shared" si="255"/>
        <v>2.5502333530971326E-4</v>
      </c>
      <c r="K1245" s="10">
        <f t="shared" si="256"/>
        <v>3.2507396552361456E-8</v>
      </c>
      <c r="AC1245" s="12"/>
      <c r="AD1245" s="13"/>
    </row>
    <row r="1246" spans="1:30" x14ac:dyDescent="0.3">
      <c r="A1246" s="17">
        <v>44298</v>
      </c>
      <c r="B1246" s="18">
        <v>9.6583154525402906E-3</v>
      </c>
      <c r="C1246" s="8">
        <f t="shared" si="250"/>
        <v>-4.1541684547459712E-2</v>
      </c>
      <c r="D1246" s="5">
        <f t="shared" si="251"/>
        <v>1.725711555040653E-3</v>
      </c>
      <c r="E1246" s="5">
        <f t="shared" si="253"/>
        <v>3.209172487412845E-3</v>
      </c>
      <c r="F1246" s="5">
        <f>B$6+B$7*E1243+B$8*(H1245*100)^2</f>
        <v>0.45972346913087114</v>
      </c>
      <c r="G1246" s="14">
        <v>3.7102521317708371E-3</v>
      </c>
      <c r="H1246" s="8">
        <f t="shared" si="254"/>
        <v>6.7802910640390006E-3</v>
      </c>
      <c r="I1246" s="7">
        <f t="shared" si="252"/>
        <v>3.0700389322681635E-3</v>
      </c>
      <c r="J1246" s="10">
        <f t="shared" si="255"/>
        <v>0.82744752195665172</v>
      </c>
      <c r="K1246" s="10">
        <f t="shared" si="256"/>
        <v>0.15013153249590117</v>
      </c>
      <c r="AC1246" s="12"/>
      <c r="AD1246" s="13"/>
    </row>
    <row r="1247" spans="1:30" x14ac:dyDescent="0.3">
      <c r="A1247" s="17">
        <v>44299</v>
      </c>
      <c r="B1247" s="18">
        <v>4.0737701702900156E-3</v>
      </c>
      <c r="C1247" s="8">
        <f t="shared" si="250"/>
        <v>-4.7126229829709987E-2</v>
      </c>
      <c r="D1247" s="5">
        <f t="shared" si="251"/>
        <v>2.2208815379626476E-3</v>
      </c>
      <c r="E1247" s="5">
        <f t="shared" si="253"/>
        <v>1.725711555040653E-3</v>
      </c>
      <c r="F1247" s="5">
        <f>B$6+B$7*E1243+B$8*(H1246*100)^2</f>
        <v>0.47702536748896718</v>
      </c>
      <c r="G1247" s="14">
        <v>8.4348956978742267E-3</v>
      </c>
      <c r="H1247" s="8">
        <f t="shared" si="254"/>
        <v>6.9067023063757952E-3</v>
      </c>
      <c r="I1247" s="7">
        <f t="shared" si="252"/>
        <v>1.5281933914984315E-3</v>
      </c>
      <c r="J1247" s="10">
        <f t="shared" si="255"/>
        <v>0.18117513793129283</v>
      </c>
      <c r="K1247" s="10">
        <f t="shared" si="256"/>
        <v>2.1377318554451463E-2</v>
      </c>
      <c r="AC1247" s="12"/>
      <c r="AD1247" s="13"/>
    </row>
    <row r="1248" spans="1:30" x14ac:dyDescent="0.3">
      <c r="A1248" s="17">
        <v>44300</v>
      </c>
      <c r="B1248" s="18">
        <v>8.3308772584426947E-3</v>
      </c>
      <c r="C1248" s="8">
        <f t="shared" si="250"/>
        <v>-4.2869122741557311E-2</v>
      </c>
      <c r="D1248" s="5">
        <f t="shared" si="251"/>
        <v>1.8377616846307063E-3</v>
      </c>
      <c r="E1248" s="5">
        <f t="shared" si="253"/>
        <v>2.2208815379626476E-3</v>
      </c>
      <c r="F1248" s="5">
        <f>B$6+B$7*E1243+B$8*(H1247*100)^2</f>
        <v>0.49291716113087841</v>
      </c>
      <c r="G1248" s="14">
        <v>7.9714726509479521E-3</v>
      </c>
      <c r="H1248" s="8">
        <f t="shared" si="254"/>
        <v>7.0208059446966523E-3</v>
      </c>
      <c r="I1248" s="7">
        <f t="shared" si="252"/>
        <v>9.5066670625129981E-4</v>
      </c>
      <c r="J1248" s="10">
        <f t="shared" si="255"/>
        <v>0.11925860476210107</v>
      </c>
      <c r="K1248" s="10">
        <f t="shared" si="256"/>
        <v>8.4158304373616044E-3</v>
      </c>
      <c r="AC1248" s="12"/>
      <c r="AD1248" s="13"/>
    </row>
    <row r="1249" spans="1:30" x14ac:dyDescent="0.3">
      <c r="A1249" s="17">
        <v>44301</v>
      </c>
      <c r="B1249" s="18">
        <v>3.3693537161974042E-3</v>
      </c>
      <c r="C1249" s="8">
        <f t="shared" si="250"/>
        <v>-4.7830646283802597E-2</v>
      </c>
      <c r="D1249" s="5">
        <f t="shared" si="251"/>
        <v>2.287770723926239E-3</v>
      </c>
      <c r="E1249" s="5">
        <f t="shared" si="253"/>
        <v>1.8377616846307063E-3</v>
      </c>
      <c r="F1249" s="5">
        <f>B$6+B$7*E1243+B$8*(H1248*100)^2</f>
        <v>0.50751377359097394</v>
      </c>
      <c r="G1249" s="14">
        <v>7.4492623732192974E-3</v>
      </c>
      <c r="H1249" s="8">
        <f t="shared" si="254"/>
        <v>7.1240000953886433E-3</v>
      </c>
      <c r="I1249" s="7">
        <f t="shared" si="252"/>
        <v>3.2526227783065409E-4</v>
      </c>
      <c r="J1249" s="10">
        <f t="shared" si="255"/>
        <v>4.3663689307010901E-2</v>
      </c>
      <c r="K1249" s="10">
        <f t="shared" si="256"/>
        <v>1.0116150693204595E-3</v>
      </c>
      <c r="AC1249" s="12"/>
      <c r="AD1249" s="13"/>
    </row>
    <row r="1250" spans="1:30" x14ac:dyDescent="0.3">
      <c r="A1250" s="17">
        <v>44302</v>
      </c>
      <c r="B1250" s="18">
        <v>3.4158377401881088E-3</v>
      </c>
      <c r="C1250" s="8">
        <f t="shared" si="250"/>
        <v>-4.7784162259811892E-2</v>
      </c>
      <c r="D1250" s="5">
        <f t="shared" si="251"/>
        <v>2.283326162872031E-3</v>
      </c>
      <c r="E1250" s="5">
        <f t="shared" si="253"/>
        <v>2.287770723926239E-3</v>
      </c>
      <c r="F1250" s="5">
        <f>B$6+B$7*E1243+B$8*(H1249*100)^2</f>
        <v>0.52092076213557159</v>
      </c>
      <c r="G1250" s="14">
        <v>6.0643063250007852E-3</v>
      </c>
      <c r="H1250" s="8">
        <f t="shared" si="254"/>
        <v>7.2174840639628122E-3</v>
      </c>
      <c r="I1250" s="7">
        <f t="shared" si="252"/>
        <v>1.153177738962027E-3</v>
      </c>
      <c r="J1250" s="10">
        <f t="shared" si="255"/>
        <v>0.19015822703545202</v>
      </c>
      <c r="K1250" s="10">
        <f t="shared" si="256"/>
        <v>1.431067712247347E-2</v>
      </c>
      <c r="AC1250" s="12"/>
      <c r="AD1250" s="13"/>
    </row>
    <row r="1251" spans="1:30" x14ac:dyDescent="0.3">
      <c r="A1251" s="17">
        <v>44305</v>
      </c>
      <c r="B1251" s="18">
        <v>-1.4873085766566691E-3</v>
      </c>
      <c r="C1251" s="8">
        <f t="shared" si="250"/>
        <v>-5.2687308576656669E-2</v>
      </c>
      <c r="D1251" s="5">
        <f t="shared" si="251"/>
        <v>2.7759524850518393E-3</v>
      </c>
      <c r="E1251" s="5">
        <f t="shared" si="253"/>
        <v>2.283326162872031E-3</v>
      </c>
      <c r="F1251" s="5">
        <f>B$6+B$7*E1243+B$8*(H1250*100)^2</f>
        <v>0.53323508111378448</v>
      </c>
      <c r="G1251" s="14">
        <v>7.6419707130204783E-3</v>
      </c>
      <c r="H1251" s="8">
        <f t="shared" si="254"/>
        <v>7.3022947154561249E-3</v>
      </c>
      <c r="I1251" s="7">
        <f t="shared" si="252"/>
        <v>3.3967599756435339E-4</v>
      </c>
      <c r="J1251" s="10">
        <f t="shared" si="255"/>
        <v>4.4448743697173491E-2</v>
      </c>
      <c r="K1251" s="10">
        <f t="shared" si="256"/>
        <v>1.0494631072346383E-3</v>
      </c>
      <c r="AC1251" s="12"/>
      <c r="AD1251" s="13"/>
    </row>
    <row r="1252" spans="1:30" x14ac:dyDescent="0.3">
      <c r="A1252" s="17">
        <v>44306</v>
      </c>
      <c r="B1252" s="18">
        <v>-7.2366662143927823E-3</v>
      </c>
      <c r="C1252" s="8">
        <f t="shared" si="250"/>
        <v>-5.8436666214392786E-2</v>
      </c>
      <c r="D1252" s="5">
        <f t="shared" si="251"/>
        <v>3.4148439582523554E-3</v>
      </c>
      <c r="E1252" s="5">
        <f t="shared" si="253"/>
        <v>2.7759524850518393E-3</v>
      </c>
      <c r="F1252" s="5">
        <f>B$6+B$7*E1243+B$8*(H1251*100)^2</f>
        <v>0.54454578309527302</v>
      </c>
      <c r="G1252" s="14">
        <v>7.3509854263461632E-3</v>
      </c>
      <c r="H1252" s="8">
        <f t="shared" si="254"/>
        <v>7.3793345438140489E-3</v>
      </c>
      <c r="I1252" s="7">
        <f t="shared" si="252"/>
        <v>2.8349117467885675E-5</v>
      </c>
      <c r="J1252" s="10">
        <f t="shared" si="255"/>
        <v>3.856505736806598E-3</v>
      </c>
      <c r="K1252" s="10">
        <f t="shared" si="256"/>
        <v>7.3982458603794043E-6</v>
      </c>
      <c r="AC1252" s="12"/>
      <c r="AD1252" s="13"/>
    </row>
    <row r="1253" spans="1:30" x14ac:dyDescent="0.3">
      <c r="A1253" s="17">
        <v>44308</v>
      </c>
      <c r="B1253" s="18">
        <v>-5.7719856363558936E-3</v>
      </c>
      <c r="C1253" s="8">
        <f t="shared" si="250"/>
        <v>-5.6971985636355894E-2</v>
      </c>
      <c r="D1253" s="5">
        <f t="shared" si="251"/>
        <v>3.2458071473491423E-3</v>
      </c>
      <c r="E1253" s="5">
        <f t="shared" si="253"/>
        <v>3.4148439582523554E-3</v>
      </c>
      <c r="F1253" s="5">
        <f t="shared" ref="F1253" si="259">B$6+B$7*E1253+B$8*(G1252*100)^2</f>
        <v>0.55114895617389825</v>
      </c>
      <c r="G1253" s="14">
        <v>1.0136670229673151E-2</v>
      </c>
      <c r="H1253" s="8">
        <f t="shared" si="254"/>
        <v>7.4239407067533767E-3</v>
      </c>
      <c r="I1253" s="7">
        <f t="shared" si="252"/>
        <v>2.712729522919774E-3</v>
      </c>
      <c r="J1253" s="10">
        <f t="shared" si="255"/>
        <v>0.26761544584717578</v>
      </c>
      <c r="K1253" s="10">
        <f t="shared" si="256"/>
        <v>5.3953352216089101E-2</v>
      </c>
      <c r="AC1253" s="12"/>
      <c r="AD1253" s="13"/>
    </row>
    <row r="1254" spans="1:30" x14ac:dyDescent="0.3">
      <c r="A1254" s="17">
        <v>44309</v>
      </c>
      <c r="B1254" s="18">
        <v>9.6623942141616497E-3</v>
      </c>
      <c r="C1254" s="8">
        <f t="shared" si="250"/>
        <v>-4.1537605785838351E-2</v>
      </c>
      <c r="D1254" s="5">
        <f t="shared" si="251"/>
        <v>1.7253726944197116E-3</v>
      </c>
      <c r="E1254" s="5">
        <f t="shared" si="253"/>
        <v>3.2458071473491423E-3</v>
      </c>
      <c r="F1254" s="5">
        <f>B$6+B$7*E1253+B$8*(H1253*100)^2</f>
        <v>0.56104954922784533</v>
      </c>
      <c r="G1254" s="14">
        <v>6.1474100369369369E-3</v>
      </c>
      <c r="H1254" s="8">
        <f t="shared" si="254"/>
        <v>7.4903240866323363E-3</v>
      </c>
      <c r="I1254" s="7">
        <f t="shared" si="252"/>
        <v>1.3429140496953994E-3</v>
      </c>
      <c r="J1254" s="10">
        <f t="shared" si="255"/>
        <v>0.21845200525529476</v>
      </c>
      <c r="K1254" s="10">
        <f t="shared" si="256"/>
        <v>1.8294696868986993E-2</v>
      </c>
      <c r="AC1254" s="12"/>
      <c r="AD1254" s="13"/>
    </row>
    <row r="1255" spans="1:30" x14ac:dyDescent="0.3">
      <c r="A1255" s="17">
        <v>44312</v>
      </c>
      <c r="B1255" s="18">
        <v>5.3913946355186833E-4</v>
      </c>
      <c r="C1255" s="8">
        <f t="shared" si="250"/>
        <v>-5.0660860536448131E-2</v>
      </c>
      <c r="D1255" s="5">
        <f t="shared" si="251"/>
        <v>2.5665227902934478E-3</v>
      </c>
      <c r="E1255" s="5">
        <f t="shared" si="253"/>
        <v>1.7253726944197116E-3</v>
      </c>
      <c r="F1255" s="5">
        <f>B$6+B$7*E1253+B$8*(H1254*100)^2</f>
        <v>0.57014324394789584</v>
      </c>
      <c r="G1255" s="14">
        <v>8.3292919342750609E-3</v>
      </c>
      <c r="H1255" s="8">
        <f t="shared" si="254"/>
        <v>7.550783031897392E-3</v>
      </c>
      <c r="I1255" s="7">
        <f t="shared" si="252"/>
        <v>7.7850890237766892E-4</v>
      </c>
      <c r="J1255" s="10">
        <f t="shared" si="255"/>
        <v>9.3466396486128964E-2</v>
      </c>
      <c r="K1255" s="10">
        <f t="shared" si="256"/>
        <v>4.9758888319415551E-3</v>
      </c>
      <c r="AC1255" s="12"/>
      <c r="AD1255" s="13"/>
    </row>
    <row r="1256" spans="1:30" x14ac:dyDescent="0.3">
      <c r="A1256" s="17">
        <v>44313</v>
      </c>
      <c r="B1256" s="18">
        <v>-1.0059130668581068E-2</v>
      </c>
      <c r="C1256" s="8">
        <f t="shared" si="250"/>
        <v>-6.1259130668581074E-2</v>
      </c>
      <c r="D1256" s="5">
        <f t="shared" si="251"/>
        <v>3.7526810902702903E-3</v>
      </c>
      <c r="E1256" s="5">
        <f t="shared" si="253"/>
        <v>2.5665227902934478E-3</v>
      </c>
      <c r="F1256" s="5">
        <f>B$6+B$7*E1253+B$8*(H1255*100)^2</f>
        <v>0.57849580254826194</v>
      </c>
      <c r="G1256" s="14">
        <v>9.5524906754931391E-3</v>
      </c>
      <c r="H1256" s="8">
        <f t="shared" si="254"/>
        <v>7.6058911545476508E-3</v>
      </c>
      <c r="I1256" s="7">
        <f t="shared" si="252"/>
        <v>1.9465995209454884E-3</v>
      </c>
      <c r="J1256" s="10">
        <f t="shared" si="255"/>
        <v>0.20377926418075221</v>
      </c>
      <c r="K1256" s="10">
        <f t="shared" si="256"/>
        <v>2.8054303584693407E-2</v>
      </c>
      <c r="AC1256" s="12"/>
      <c r="AD1256" s="13"/>
    </row>
    <row r="1257" spans="1:30" x14ac:dyDescent="0.3">
      <c r="A1257" s="17">
        <v>44314</v>
      </c>
      <c r="B1257" s="18">
        <v>1.3849772829207078E-2</v>
      </c>
      <c r="C1257" s="8">
        <f t="shared" si="250"/>
        <v>-3.7350227170792921E-2</v>
      </c>
      <c r="D1257" s="5">
        <f t="shared" si="251"/>
        <v>1.3950394697098377E-3</v>
      </c>
      <c r="E1257" s="5">
        <f t="shared" si="253"/>
        <v>3.7526810902702903E-3</v>
      </c>
      <c r="F1257" s="5">
        <f>B$6+B$7*E1253+B$8*(H1256*100)^2</f>
        <v>0.58616762762269836</v>
      </c>
      <c r="G1257" s="14">
        <v>7.2353354989398043E-3</v>
      </c>
      <c r="H1257" s="8">
        <f t="shared" si="254"/>
        <v>7.6561584859686539E-3</v>
      </c>
      <c r="I1257" s="7">
        <f t="shared" si="252"/>
        <v>4.2082298702884966E-4</v>
      </c>
      <c r="J1257" s="10">
        <f t="shared" si="255"/>
        <v>5.8162194011668562E-2</v>
      </c>
      <c r="K1257" s="10">
        <f t="shared" si="256"/>
        <v>1.5683321224182478E-3</v>
      </c>
      <c r="AC1257" s="12"/>
      <c r="AD1257" s="13"/>
    </row>
    <row r="1258" spans="1:30" x14ac:dyDescent="0.3">
      <c r="A1258" s="17">
        <v>44315</v>
      </c>
      <c r="B1258" s="18">
        <v>-8.1868746369486468E-3</v>
      </c>
      <c r="C1258" s="8">
        <f t="shared" si="250"/>
        <v>-5.9386874636948653E-2</v>
      </c>
      <c r="D1258" s="5">
        <f t="shared" si="251"/>
        <v>3.5268008791446552E-3</v>
      </c>
      <c r="E1258" s="5">
        <f t="shared" si="253"/>
        <v>1.3950394697098377E-3</v>
      </c>
      <c r="F1258" s="5">
        <f>B$6+B$7*E1253+B$8*(H1257*100)^2</f>
        <v>0.59321419895356808</v>
      </c>
      <c r="G1258" s="14">
        <v>8.7147241585699715E-3</v>
      </c>
      <c r="H1258" s="8">
        <f t="shared" si="254"/>
        <v>7.7020399827160604E-3</v>
      </c>
      <c r="I1258" s="7">
        <f t="shared" si="252"/>
        <v>1.0126841758539111E-3</v>
      </c>
      <c r="J1258" s="10">
        <f t="shared" si="255"/>
        <v>0.11620381292941415</v>
      </c>
      <c r="K1258" s="10">
        <f t="shared" si="256"/>
        <v>7.9537908423765735E-3</v>
      </c>
      <c r="AC1258" s="12"/>
      <c r="AD1258" s="13"/>
    </row>
    <row r="1259" spans="1:30" x14ac:dyDescent="0.3">
      <c r="A1259" s="17">
        <v>44316</v>
      </c>
      <c r="B1259" s="18">
        <v>-9.8092517376151198E-3</v>
      </c>
      <c r="C1259" s="8">
        <f t="shared" si="250"/>
        <v>-6.1009251737615122E-2</v>
      </c>
      <c r="D1259" s="5">
        <f t="shared" si="251"/>
        <v>3.7221287975836939E-3</v>
      </c>
      <c r="E1259" s="5">
        <f t="shared" si="253"/>
        <v>3.5268008791446552E-3</v>
      </c>
      <c r="F1259" s="5">
        <f>B$6+B$7*E1253+B$8*(H1258*100)^2</f>
        <v>0.59968647472097203</v>
      </c>
      <c r="G1259" s="14">
        <v>4.2891202136215853E-3</v>
      </c>
      <c r="H1259" s="8">
        <f t="shared" si="254"/>
        <v>7.7439426309921233E-3</v>
      </c>
      <c r="I1259" s="7">
        <f t="shared" si="252"/>
        <v>3.4548224173705381E-3</v>
      </c>
      <c r="J1259" s="10">
        <f t="shared" si="255"/>
        <v>0.80548509841215321</v>
      </c>
      <c r="K1259" s="10">
        <f t="shared" si="256"/>
        <v>0.14469707536586274</v>
      </c>
      <c r="AC1259" s="12"/>
      <c r="AD1259" s="13"/>
    </row>
    <row r="1260" spans="1:30" x14ac:dyDescent="0.3">
      <c r="A1260" s="17">
        <v>44319</v>
      </c>
      <c r="B1260" s="18">
        <v>2.6459152868528869E-3</v>
      </c>
      <c r="C1260" s="8">
        <f t="shared" si="250"/>
        <v>-4.8554084713147115E-2</v>
      </c>
      <c r="D1260" s="5">
        <f t="shared" si="251"/>
        <v>2.3574991423314664E-3</v>
      </c>
      <c r="E1260" s="5">
        <f t="shared" si="253"/>
        <v>3.7221287975836939E-3</v>
      </c>
      <c r="F1260" s="5">
        <f>B$6+B$7*E1253+B$8*(H1259*100)^2</f>
        <v>0.60563126001333267</v>
      </c>
      <c r="G1260" s="14">
        <v>7.6163915029780621E-3</v>
      </c>
      <c r="H1260" s="8">
        <f t="shared" si="254"/>
        <v>7.7822314281530639E-3</v>
      </c>
      <c r="I1260" s="7">
        <f t="shared" si="252"/>
        <v>1.658399251750018E-4</v>
      </c>
      <c r="J1260" s="10">
        <f t="shared" si="255"/>
        <v>2.1774080955549256E-2</v>
      </c>
      <c r="K1260" s="10">
        <f t="shared" si="256"/>
        <v>2.3033784264359092E-4</v>
      </c>
      <c r="AC1260" s="12"/>
      <c r="AD1260" s="13"/>
    </row>
    <row r="1261" spans="1:30" x14ac:dyDescent="0.3">
      <c r="A1261" s="17">
        <v>44320</v>
      </c>
      <c r="B1261" s="18">
        <v>-1.2637291946810521E-2</v>
      </c>
      <c r="C1261" s="8">
        <f t="shared" si="250"/>
        <v>-6.3837291946810523E-2</v>
      </c>
      <c r="D1261" s="5">
        <f t="shared" si="251"/>
        <v>4.0751998431023196E-3</v>
      </c>
      <c r="E1261" s="5">
        <f t="shared" si="253"/>
        <v>2.3574991423314664E-3</v>
      </c>
      <c r="F1261" s="5">
        <f>B$6+B$7*E1253+B$8*(H1260*100)^2</f>
        <v>0.61109154530436582</v>
      </c>
      <c r="G1261" s="14">
        <v>6.2500281883370234E-3</v>
      </c>
      <c r="H1261" s="8">
        <f t="shared" si="254"/>
        <v>7.8172344553836034E-3</v>
      </c>
      <c r="I1261" s="7">
        <f t="shared" si="252"/>
        <v>1.56720626704658E-3</v>
      </c>
      <c r="J1261" s="10">
        <f t="shared" si="255"/>
        <v>0.25075187180292935</v>
      </c>
      <c r="K1261" s="10">
        <f t="shared" si="256"/>
        <v>2.326395924094582E-2</v>
      </c>
      <c r="AC1261" s="12"/>
      <c r="AD1261" s="13"/>
    </row>
    <row r="1262" spans="1:30" x14ac:dyDescent="0.3">
      <c r="A1262" s="17">
        <v>44321</v>
      </c>
      <c r="B1262" s="18">
        <v>1.5610829671541806E-2</v>
      </c>
      <c r="C1262" s="8">
        <f t="shared" si="250"/>
        <v>-3.5589170328458195E-2</v>
      </c>
      <c r="D1262" s="5">
        <f t="shared" si="251"/>
        <v>1.2665890446680091E-3</v>
      </c>
      <c r="E1262" s="5">
        <f t="shared" si="253"/>
        <v>4.0751998431023196E-3</v>
      </c>
      <c r="F1262" s="5">
        <f>B$6+B$7*E1253+B$8*(H1261*100)^2</f>
        <v>0.61610681734417971</v>
      </c>
      <c r="G1262" s="14">
        <v>7.4464434144075288E-3</v>
      </c>
      <c r="H1262" s="8">
        <f t="shared" si="254"/>
        <v>7.8492472081351846E-3</v>
      </c>
      <c r="I1262" s="7">
        <f t="shared" si="252"/>
        <v>4.0280379372765584E-4</v>
      </c>
      <c r="J1262" s="10">
        <f t="shared" si="255"/>
        <v>5.409344720840864E-2</v>
      </c>
      <c r="K1262" s="10">
        <f t="shared" si="256"/>
        <v>1.363599393803927E-3</v>
      </c>
      <c r="AC1262" s="12"/>
      <c r="AD1262" s="13"/>
    </row>
    <row r="1263" spans="1:30" x14ac:dyDescent="0.3">
      <c r="A1263" s="17">
        <v>44322</v>
      </c>
      <c r="B1263" s="18">
        <v>2.9813997907184894E-3</v>
      </c>
      <c r="C1263" s="8">
        <f t="shared" si="250"/>
        <v>-4.8218600209281516E-2</v>
      </c>
      <c r="D1263" s="5">
        <f t="shared" si="251"/>
        <v>2.3250334061425235E-3</v>
      </c>
      <c r="E1263" s="5">
        <f t="shared" si="253"/>
        <v>1.2665890446680091E-3</v>
      </c>
      <c r="F1263" s="5">
        <f t="shared" ref="F1263" si="260">B$6+B$7*E1263+B$8*(G1262*100)^2</f>
        <v>0.56398515184436204</v>
      </c>
      <c r="G1263" s="14">
        <v>5.2948962802691832E-3</v>
      </c>
      <c r="H1263" s="8">
        <f t="shared" si="254"/>
        <v>7.509894485572763E-3</v>
      </c>
      <c r="I1263" s="7">
        <f t="shared" si="252"/>
        <v>2.2149982053035798E-3</v>
      </c>
      <c r="J1263" s="10">
        <f t="shared" si="255"/>
        <v>0.4183270243758152</v>
      </c>
      <c r="K1263" s="10">
        <f t="shared" si="256"/>
        <v>5.4534040358565905E-2</v>
      </c>
      <c r="AC1263" s="12"/>
      <c r="AD1263" s="13"/>
    </row>
    <row r="1264" spans="1:30" x14ac:dyDescent="0.3">
      <c r="A1264" s="17">
        <v>44323</v>
      </c>
      <c r="B1264" s="18">
        <v>1.7499278992528535E-2</v>
      </c>
      <c r="C1264" s="8">
        <f t="shared" si="250"/>
        <v>-3.3700721007471471E-2</v>
      </c>
      <c r="D1264" s="5">
        <f t="shared" si="251"/>
        <v>1.1357385964234289E-3</v>
      </c>
      <c r="E1264" s="5">
        <f t="shared" si="253"/>
        <v>2.3250334061425235E-3</v>
      </c>
      <c r="F1264" s="5">
        <f>B$6+B$7*E1263+B$8*(H1263*100)^2</f>
        <v>0.57270167698571428</v>
      </c>
      <c r="G1264" s="14">
        <v>6.6649581238809328E-3</v>
      </c>
      <c r="H1264" s="8">
        <f t="shared" si="254"/>
        <v>7.5677055768952469E-3</v>
      </c>
      <c r="I1264" s="7">
        <f t="shared" si="252"/>
        <v>9.0274745301431418E-4</v>
      </c>
      <c r="J1264" s="10">
        <f t="shared" si="255"/>
        <v>0.13544683045790154</v>
      </c>
      <c r="K1264" s="10">
        <f t="shared" si="256"/>
        <v>7.7368044389336532E-3</v>
      </c>
      <c r="AC1264" s="12"/>
      <c r="AD1264" s="13"/>
    </row>
    <row r="1265" spans="1:30" x14ac:dyDescent="0.3">
      <c r="A1265" s="17">
        <v>44326</v>
      </c>
      <c r="B1265" s="18">
        <v>-1.0576068738227633E-3</v>
      </c>
      <c r="C1265" s="8">
        <f t="shared" si="250"/>
        <v>-5.2257606873822762E-2</v>
      </c>
      <c r="D1265" s="5">
        <f t="shared" si="251"/>
        <v>2.7308574761790078E-3</v>
      </c>
      <c r="E1265" s="5">
        <f t="shared" si="253"/>
        <v>1.1357385964234289E-3</v>
      </c>
      <c r="F1265" s="5">
        <f>B$6+B$7*E1263+B$8*(H1264*100)^2</f>
        <v>0.58070780532804633</v>
      </c>
      <c r="G1265" s="14">
        <v>6.1574686348963882E-3</v>
      </c>
      <c r="H1265" s="8">
        <f t="shared" si="254"/>
        <v>7.6204186586305497E-3</v>
      </c>
      <c r="I1265" s="7">
        <f t="shared" si="252"/>
        <v>1.4629500237341615E-3</v>
      </c>
      <c r="J1265" s="10">
        <f t="shared" si="255"/>
        <v>0.23758952103192948</v>
      </c>
      <c r="K1265" s="10">
        <f t="shared" si="256"/>
        <v>2.1187908631623786E-2</v>
      </c>
      <c r="AC1265" s="12"/>
      <c r="AD1265" s="13"/>
    </row>
    <row r="1266" spans="1:30" x14ac:dyDescent="0.3">
      <c r="A1266" s="17">
        <v>44327</v>
      </c>
      <c r="B1266" s="18">
        <v>8.616764834706258E-3</v>
      </c>
      <c r="C1266" s="8">
        <f t="shared" si="250"/>
        <v>-4.2583235165293748E-2</v>
      </c>
      <c r="D1266" s="5">
        <f t="shared" si="251"/>
        <v>1.8133319171427101E-3</v>
      </c>
      <c r="E1266" s="5">
        <f t="shared" si="253"/>
        <v>2.7308574761790078E-3</v>
      </c>
      <c r="F1266" s="5">
        <f>B$6+B$7*E1263+B$8*(H1265*100)^2</f>
        <v>0.5880614342104783</v>
      </c>
      <c r="G1266" s="14">
        <v>1.7292438720341651E-2</v>
      </c>
      <c r="H1266" s="8">
        <f t="shared" si="254"/>
        <v>7.6685163767868311E-3</v>
      </c>
      <c r="I1266" s="7">
        <f t="shared" si="252"/>
        <v>9.62392234355482E-3</v>
      </c>
      <c r="J1266" s="10">
        <f t="shared" si="255"/>
        <v>0.55653933486165208</v>
      </c>
      <c r="K1266" s="10">
        <f t="shared" si="256"/>
        <v>0.44184525821254583</v>
      </c>
      <c r="AC1266" s="12"/>
      <c r="AD1266" s="13"/>
    </row>
    <row r="1267" spans="1:30" x14ac:dyDescent="0.3">
      <c r="A1267" s="17">
        <v>44328</v>
      </c>
      <c r="B1267" s="18">
        <v>-2.6819478342302687E-2</v>
      </c>
      <c r="C1267" s="8">
        <f t="shared" si="250"/>
        <v>-7.8019478342302689E-2</v>
      </c>
      <c r="D1267" s="5">
        <f t="shared" si="251"/>
        <v>6.0870390008050381E-3</v>
      </c>
      <c r="E1267" s="5">
        <f t="shared" si="253"/>
        <v>1.8133319171427101E-3</v>
      </c>
      <c r="F1267" s="5">
        <f>B$6+B$7*E1263+B$8*(H1266*100)^2</f>
        <v>0.59481574233899204</v>
      </c>
      <c r="G1267" s="14">
        <v>1.2511871115493685E-2</v>
      </c>
      <c r="H1267" s="8">
        <f t="shared" si="254"/>
        <v>7.7124298527700853E-3</v>
      </c>
      <c r="I1267" s="7">
        <f t="shared" si="252"/>
        <v>4.7994412627235996E-3</v>
      </c>
      <c r="J1267" s="10">
        <f t="shared" si="255"/>
        <v>0.38359100876449737</v>
      </c>
      <c r="K1267" s="10">
        <f t="shared" si="256"/>
        <v>0.13845491384254149</v>
      </c>
      <c r="AC1267" s="12"/>
      <c r="AD1267" s="13"/>
    </row>
    <row r="1268" spans="1:30" x14ac:dyDescent="0.3">
      <c r="A1268" s="17">
        <v>44329</v>
      </c>
      <c r="B1268" s="18">
        <v>8.285685629559978E-3</v>
      </c>
      <c r="C1268" s="8">
        <f t="shared" si="250"/>
        <v>-4.2914314370440021E-2</v>
      </c>
      <c r="D1268" s="5">
        <f t="shared" si="251"/>
        <v>1.8416383778849549E-3</v>
      </c>
      <c r="E1268" s="5">
        <f t="shared" si="253"/>
        <v>6.0870390008050381E-3</v>
      </c>
      <c r="F1268" s="5">
        <f>B$6+B$7*E1263+B$8*(H1267*100)^2</f>
        <v>0.60101957435503184</v>
      </c>
      <c r="G1268" s="14">
        <v>9.069778410294764E-3</v>
      </c>
      <c r="H1268" s="8">
        <f t="shared" si="254"/>
        <v>7.7525452230543732E-3</v>
      </c>
      <c r="I1268" s="7">
        <f t="shared" si="252"/>
        <v>1.3172331872403908E-3</v>
      </c>
      <c r="J1268" s="10">
        <f t="shared" si="255"/>
        <v>0.14523322705935671</v>
      </c>
      <c r="K1268" s="10">
        <f t="shared" si="256"/>
        <v>1.2983144037327365E-2</v>
      </c>
      <c r="AC1268" s="12"/>
      <c r="AD1268" s="13"/>
    </row>
    <row r="1269" spans="1:30" x14ac:dyDescent="0.3">
      <c r="A1269" s="17">
        <v>44330</v>
      </c>
      <c r="B1269" s="18">
        <v>9.6873219826090814E-3</v>
      </c>
      <c r="C1269" s="8">
        <f t="shared" si="250"/>
        <v>-4.1512678017390919E-2</v>
      </c>
      <c r="D1269" s="5">
        <f t="shared" si="251"/>
        <v>1.7233024361755713E-3</v>
      </c>
      <c r="E1269" s="5">
        <f t="shared" si="253"/>
        <v>1.8416383778849549E-3</v>
      </c>
      <c r="F1269" s="5">
        <f>B$6+B$7*E1263+B$8*(H1268*100)^2</f>
        <v>0.60671779406176451</v>
      </c>
      <c r="G1269" s="14">
        <v>6.3296639258579434E-3</v>
      </c>
      <c r="H1269" s="8">
        <f t="shared" si="254"/>
        <v>7.7892091643617101E-3</v>
      </c>
      <c r="I1269" s="7">
        <f t="shared" si="252"/>
        <v>1.4595452385037667E-3</v>
      </c>
      <c r="J1269" s="10">
        <f t="shared" si="255"/>
        <v>0.23058810951103303</v>
      </c>
      <c r="K1269" s="10">
        <f t="shared" si="256"/>
        <v>2.0111778855707918E-2</v>
      </c>
      <c r="AC1269" s="12"/>
      <c r="AD1269" s="13"/>
    </row>
    <row r="1270" spans="1:30" x14ac:dyDescent="0.3">
      <c r="A1270" s="17">
        <v>44333</v>
      </c>
      <c r="B1270" s="18">
        <v>8.6350043728297254E-3</v>
      </c>
      <c r="C1270" s="8">
        <f t="shared" si="250"/>
        <v>-4.2564995627170275E-2</v>
      </c>
      <c r="D1270" s="5">
        <f t="shared" si="251"/>
        <v>1.8117788527410247E-3</v>
      </c>
      <c r="E1270" s="5">
        <f t="shared" si="253"/>
        <v>1.7233024361755713E-3</v>
      </c>
      <c r="F1270" s="5">
        <f>B$6+B$7*E1263+B$8*(H1269*100)^2</f>
        <v>0.61195160886239841</v>
      </c>
      <c r="G1270" s="14">
        <v>5.873681652214917E-3</v>
      </c>
      <c r="H1270" s="8">
        <f t="shared" si="254"/>
        <v>7.822733594226498E-3</v>
      </c>
      <c r="I1270" s="7">
        <f t="shared" si="252"/>
        <v>1.949051942011581E-3</v>
      </c>
      <c r="J1270" s="10">
        <f t="shared" si="255"/>
        <v>0.33182798411905923</v>
      </c>
      <c r="K1270" s="10">
        <f t="shared" si="256"/>
        <v>3.7400138741522815E-2</v>
      </c>
      <c r="AC1270" s="12"/>
      <c r="AD1270" s="13"/>
    </row>
    <row r="1271" spans="1:30" x14ac:dyDescent="0.3">
      <c r="A1271" s="17">
        <v>44334</v>
      </c>
      <c r="B1271" s="18">
        <v>3.415772770464488E-4</v>
      </c>
      <c r="C1271" s="8">
        <f t="shared" si="250"/>
        <v>-5.0858422722953552E-2</v>
      </c>
      <c r="D1271" s="5">
        <f t="shared" si="251"/>
        <v>2.586579161866638E-3</v>
      </c>
      <c r="E1271" s="5">
        <f t="shared" si="253"/>
        <v>1.8117788527410247E-3</v>
      </c>
      <c r="F1271" s="5">
        <f>B$6+B$7*E1263+B$8*(H1270*100)^2</f>
        <v>0.61675886775678046</v>
      </c>
      <c r="G1271" s="14">
        <v>5.3592925192799557E-3</v>
      </c>
      <c r="H1271" s="8">
        <f t="shared" si="254"/>
        <v>7.8533996953980417E-3</v>
      </c>
      <c r="I1271" s="7">
        <f t="shared" si="252"/>
        <v>2.494107176118086E-3</v>
      </c>
      <c r="J1271" s="10">
        <f t="shared" si="255"/>
        <v>0.46537992974736525</v>
      </c>
      <c r="K1271" s="10">
        <f t="shared" si="256"/>
        <v>6.453142678160706E-2</v>
      </c>
      <c r="AC1271" s="12"/>
      <c r="AD1271" s="13"/>
    </row>
    <row r="1272" spans="1:30" x14ac:dyDescent="0.3">
      <c r="A1272" s="17">
        <v>44335</v>
      </c>
      <c r="B1272" s="18">
        <v>-2.8011222797116675E-3</v>
      </c>
      <c r="C1272" s="8">
        <f t="shared" si="250"/>
        <v>-5.4001122279711669E-2</v>
      </c>
      <c r="D1272" s="5">
        <f t="shared" si="251"/>
        <v>2.9161212074683722E-3</v>
      </c>
      <c r="E1272" s="5">
        <f t="shared" si="253"/>
        <v>2.586579161866638E-3</v>
      </c>
      <c r="F1272" s="5">
        <f>B$6+B$7*E1263+B$8*(H1271*100)^2</f>
        <v>0.62117433505127073</v>
      </c>
      <c r="G1272" s="14">
        <v>9.1759311424274657E-3</v>
      </c>
      <c r="H1272" s="8">
        <f t="shared" si="254"/>
        <v>7.8814613813129267E-3</v>
      </c>
      <c r="I1272" s="7">
        <f t="shared" si="252"/>
        <v>1.2944697611145389E-3</v>
      </c>
      <c r="J1272" s="10">
        <f t="shared" si="255"/>
        <v>0.14107230547199712</v>
      </c>
      <c r="K1272" s="10">
        <f t="shared" si="256"/>
        <v>1.2171818296126347E-2</v>
      </c>
      <c r="AC1272" s="12"/>
      <c r="AD1272" s="13"/>
    </row>
    <row r="1273" spans="1:30" x14ac:dyDescent="0.3">
      <c r="A1273" s="17">
        <v>44336</v>
      </c>
      <c r="B1273" s="18">
        <v>5.2988339729320873E-4</v>
      </c>
      <c r="C1273" s="8">
        <f t="shared" si="250"/>
        <v>-5.0670116602706795E-2</v>
      </c>
      <c r="D1273" s="5">
        <f t="shared" si="251"/>
        <v>2.567460716531903E-3</v>
      </c>
      <c r="E1273" s="5">
        <f t="shared" si="253"/>
        <v>2.9161212074683722E-3</v>
      </c>
      <c r="F1273" s="5">
        <f t="shared" ref="F1273" si="261">B$6+B$7*E1273+B$8*(G1272*100)^2</f>
        <v>0.82814320273780695</v>
      </c>
      <c r="G1273" s="14">
        <v>4.0425446476868715E-3</v>
      </c>
      <c r="H1273" s="8">
        <f t="shared" si="254"/>
        <v>9.1002373745842861E-3</v>
      </c>
      <c r="I1273" s="7">
        <f t="shared" si="252"/>
        <v>5.0576927268974146E-3</v>
      </c>
      <c r="J1273" s="10">
        <f t="shared" si="255"/>
        <v>1.2511161082145146</v>
      </c>
      <c r="K1273" s="10">
        <f t="shared" si="256"/>
        <v>0.25565022925220537</v>
      </c>
      <c r="AC1273" s="12"/>
      <c r="AD1273" s="13"/>
    </row>
    <row r="1274" spans="1:30" x14ac:dyDescent="0.3">
      <c r="A1274" s="17">
        <v>44337</v>
      </c>
      <c r="B1274" s="18">
        <v>-8.8873312466673999E-4</v>
      </c>
      <c r="C1274" s="8">
        <f t="shared" si="250"/>
        <v>-5.208873312466674E-2</v>
      </c>
      <c r="D1274" s="5">
        <f t="shared" si="251"/>
        <v>2.7132361185327543E-3</v>
      </c>
      <c r="E1274" s="5">
        <f t="shared" si="253"/>
        <v>2.567460716531903E-3</v>
      </c>
      <c r="F1274" s="5">
        <f>B$6+B$7*E1273+B$8*(H1273*100)^2</f>
        <v>0.81543674669619515</v>
      </c>
      <c r="G1274" s="14">
        <v>6.7882426577723339E-3</v>
      </c>
      <c r="H1274" s="8">
        <f t="shared" si="254"/>
        <v>9.0301536348845971E-3</v>
      </c>
      <c r="I1274" s="7">
        <f t="shared" si="252"/>
        <v>2.2419109771122632E-3</v>
      </c>
      <c r="J1274" s="10">
        <f t="shared" si="255"/>
        <v>0.33026382381091557</v>
      </c>
      <c r="K1274" s="10">
        <f t="shared" si="256"/>
        <v>3.7107869467202015E-2</v>
      </c>
      <c r="AC1274" s="12"/>
      <c r="AD1274" s="13"/>
    </row>
    <row r="1275" spans="1:30" x14ac:dyDescent="0.3">
      <c r="A1275" s="17">
        <v>44340</v>
      </c>
      <c r="B1275" s="18">
        <v>1.1677828310007913E-2</v>
      </c>
      <c r="C1275" s="8">
        <f t="shared" si="250"/>
        <v>-3.9522171689992086E-2</v>
      </c>
      <c r="D1275" s="5">
        <f t="shared" si="251"/>
        <v>1.5620020550932119E-3</v>
      </c>
      <c r="E1275" s="5">
        <f t="shared" si="253"/>
        <v>2.7132361185327543E-3</v>
      </c>
      <c r="F1275" s="5">
        <f>B$6+B$7*E1273+B$8*(H1274*100)^2</f>
        <v>0.80376586682197448</v>
      </c>
      <c r="G1275" s="14">
        <v>6.1069846649313229E-3</v>
      </c>
      <c r="H1275" s="8">
        <f t="shared" si="254"/>
        <v>8.9652990291566662E-3</v>
      </c>
      <c r="I1275" s="7">
        <f t="shared" si="252"/>
        <v>2.8583143642253433E-3</v>
      </c>
      <c r="J1275" s="10">
        <f t="shared" si="255"/>
        <v>0.46804020659146145</v>
      </c>
      <c r="K1275" s="10">
        <f t="shared" si="256"/>
        <v>6.5108571953023109E-2</v>
      </c>
      <c r="AC1275" s="12"/>
      <c r="AD1275" s="13"/>
    </row>
    <row r="1276" spans="1:30" x14ac:dyDescent="0.3">
      <c r="A1276" s="17">
        <v>44341</v>
      </c>
      <c r="B1276" s="18">
        <v>-8.4528071908201007E-3</v>
      </c>
      <c r="C1276" s="8">
        <f t="shared" si="250"/>
        <v>-5.9652807190820105E-2</v>
      </c>
      <c r="D1276" s="5">
        <f t="shared" si="251"/>
        <v>3.5584574057451589E-3</v>
      </c>
      <c r="E1276" s="5">
        <f t="shared" si="253"/>
        <v>1.5620020550932119E-3</v>
      </c>
      <c r="F1276" s="5">
        <f>B$6+B$7*E1273+B$8*(H1275*100)^2</f>
        <v>0.79304616365750313</v>
      </c>
      <c r="G1276" s="14">
        <v>9.7399503383544667E-3</v>
      </c>
      <c r="H1276" s="8">
        <f t="shared" si="254"/>
        <v>8.9053139397637354E-3</v>
      </c>
      <c r="I1276" s="7">
        <f t="shared" si="252"/>
        <v>8.3463639859073131E-4</v>
      </c>
      <c r="J1276" s="10">
        <f t="shared" si="255"/>
        <v>8.5692058952709246E-2</v>
      </c>
      <c r="K1276" s="10">
        <f t="shared" si="256"/>
        <v>4.1355625499146509E-3</v>
      </c>
      <c r="AC1276" s="12"/>
      <c r="AD1276" s="13"/>
    </row>
    <row r="1277" spans="1:30" x14ac:dyDescent="0.3">
      <c r="A1277" s="17">
        <v>44342</v>
      </c>
      <c r="B1277" s="18">
        <v>8.1060623552550535E-3</v>
      </c>
      <c r="C1277" s="8">
        <f t="shared" si="250"/>
        <v>-4.3093937644744951E-2</v>
      </c>
      <c r="D1277" s="5">
        <f t="shared" si="251"/>
        <v>1.8570874617291661E-3</v>
      </c>
      <c r="E1277" s="5">
        <f t="shared" si="253"/>
        <v>3.5584574057451589E-3</v>
      </c>
      <c r="F1277" s="5">
        <f>B$6+B$7*E1273+B$8*(H1276*100)^2</f>
        <v>0.78320011630093589</v>
      </c>
      <c r="G1277" s="14">
        <v>5.3292902749380736E-3</v>
      </c>
      <c r="H1277" s="8">
        <f t="shared" si="254"/>
        <v>8.849859413012931E-3</v>
      </c>
      <c r="I1277" s="7">
        <f t="shared" si="252"/>
        <v>3.5205691380748574E-3</v>
      </c>
      <c r="J1277" s="10">
        <f t="shared" si="255"/>
        <v>0.66060750239688648</v>
      </c>
      <c r="K1277" s="10">
        <f t="shared" si="256"/>
        <v>0.10937275890090792</v>
      </c>
      <c r="AC1277" s="12"/>
      <c r="AD1277" s="13"/>
    </row>
    <row r="1278" spans="1:30" x14ac:dyDescent="0.3">
      <c r="A1278" s="17">
        <v>44343</v>
      </c>
      <c r="B1278" s="18">
        <v>3.0440198093119077E-3</v>
      </c>
      <c r="C1278" s="8">
        <f t="shared" si="250"/>
        <v>-4.8155980190688091E-2</v>
      </c>
      <c r="D1278" s="5">
        <f t="shared" si="251"/>
        <v>2.3189984281259441E-3</v>
      </c>
      <c r="E1278" s="5">
        <f t="shared" si="253"/>
        <v>1.8570874617291661E-3</v>
      </c>
      <c r="F1278" s="5">
        <f>B$6+B$7*E1273+B$8*(H1277*100)^2</f>
        <v>0.77415652180392891</v>
      </c>
      <c r="G1278" s="14">
        <v>5.6964497156664984E-3</v>
      </c>
      <c r="H1278" s="8">
        <f t="shared" si="254"/>
        <v>8.7986164924033876E-3</v>
      </c>
      <c r="I1278" s="7">
        <f t="shared" si="252"/>
        <v>3.1021667767368892E-3</v>
      </c>
      <c r="J1278" s="10">
        <f t="shared" si="255"/>
        <v>0.54457898016816397</v>
      </c>
      <c r="K1278" s="10">
        <f t="shared" si="256"/>
        <v>8.2176985959671267E-2</v>
      </c>
      <c r="AC1278" s="12"/>
      <c r="AD1278" s="13"/>
    </row>
    <row r="1279" spans="1:30" x14ac:dyDescent="0.3">
      <c r="A1279" s="17">
        <v>44344</v>
      </c>
      <c r="B1279" s="18">
        <v>9.5548244598914981E-3</v>
      </c>
      <c r="C1279" s="8">
        <f t="shared" si="250"/>
        <v>-4.1645175540108506E-2</v>
      </c>
      <c r="D1279" s="5">
        <f t="shared" si="251"/>
        <v>1.7343206457664517E-3</v>
      </c>
      <c r="E1279" s="5">
        <f t="shared" si="253"/>
        <v>2.3189984281259441E-3</v>
      </c>
      <c r="F1279" s="5">
        <f>B$6+B$7*E1273+B$8*(H1278*100)^2</f>
        <v>0.7658499802584281</v>
      </c>
      <c r="G1279" s="14">
        <v>5.3863564689413078E-3</v>
      </c>
      <c r="H1279" s="8">
        <f t="shared" si="254"/>
        <v>8.7512855070465394E-3</v>
      </c>
      <c r="I1279" s="7">
        <f t="shared" si="252"/>
        <v>3.3649290381052317E-3</v>
      </c>
      <c r="J1279" s="10">
        <f t="shared" si="255"/>
        <v>0.6247133953179691</v>
      </c>
      <c r="K1279" s="10">
        <f t="shared" si="256"/>
        <v>0.10082459932944765</v>
      </c>
      <c r="AC1279" s="12"/>
      <c r="AD1279" s="13"/>
    </row>
    <row r="1280" spans="1:30" x14ac:dyDescent="0.3">
      <c r="A1280" s="17">
        <v>44347</v>
      </c>
      <c r="B1280" s="18">
        <v>5.2030286932678912E-3</v>
      </c>
      <c r="C1280" s="8">
        <f t="shared" si="250"/>
        <v>-4.599697130673211E-2</v>
      </c>
      <c r="D1280" s="5">
        <f t="shared" si="251"/>
        <v>2.1157213693923371E-3</v>
      </c>
      <c r="E1280" s="5">
        <f t="shared" si="253"/>
        <v>1.7343206457664517E-3</v>
      </c>
      <c r="F1280" s="5">
        <f>B$6+B$7*E1273+B$8*(H1279*100)^2</f>
        <v>0.75822042184888561</v>
      </c>
      <c r="G1280" s="14">
        <v>2.1676301779189637E-3</v>
      </c>
      <c r="H1280" s="8">
        <f t="shared" si="254"/>
        <v>8.7075853245827325E-3</v>
      </c>
      <c r="I1280" s="7">
        <f t="shared" si="252"/>
        <v>6.5399551466637689E-3</v>
      </c>
      <c r="J1280" s="10">
        <f t="shared" si="255"/>
        <v>3.0170991404735203</v>
      </c>
      <c r="K1280" s="10">
        <f t="shared" si="256"/>
        <v>0.63949588802136237</v>
      </c>
      <c r="AC1280" s="12"/>
      <c r="AD1280" s="13"/>
    </row>
    <row r="1281" spans="1:30" x14ac:dyDescent="0.3">
      <c r="A1281" s="17">
        <v>44348</v>
      </c>
      <c r="B1281" s="18">
        <v>1.6119303917511034E-2</v>
      </c>
      <c r="C1281" s="8">
        <f t="shared" si="250"/>
        <v>-3.5080696082488969E-2</v>
      </c>
      <c r="D1281" s="5">
        <f t="shared" si="251"/>
        <v>1.2306552376319569E-3</v>
      </c>
      <c r="E1281" s="5">
        <f t="shared" si="253"/>
        <v>2.1157213693923371E-3</v>
      </c>
      <c r="F1281" s="5">
        <f>B$6+B$7*E1273+B$8*(H1280*100)^2</f>
        <v>0.75121267244972101</v>
      </c>
      <c r="G1281" s="14">
        <v>6.9592288750588921E-3</v>
      </c>
      <c r="H1281" s="8">
        <f t="shared" si="254"/>
        <v>8.6672525776610495E-3</v>
      </c>
      <c r="I1281" s="7">
        <f t="shared" si="252"/>
        <v>1.7080237026021574E-3</v>
      </c>
      <c r="J1281" s="10">
        <f t="shared" si="255"/>
        <v>0.24543289684343128</v>
      </c>
      <c r="K1281" s="10">
        <f t="shared" si="256"/>
        <v>2.2416842487775313E-2</v>
      </c>
      <c r="AC1281" s="12"/>
      <c r="AD1281" s="13"/>
    </row>
    <row r="1282" spans="1:30" x14ac:dyDescent="0.3">
      <c r="A1282" s="17">
        <v>44349</v>
      </c>
      <c r="B1282" s="18">
        <v>1.034647106512469E-2</v>
      </c>
      <c r="C1282" s="8">
        <f t="shared" si="250"/>
        <v>-4.0853528934875316E-2</v>
      </c>
      <c r="D1282" s="5">
        <f t="shared" si="251"/>
        <v>1.6690108264326947E-3</v>
      </c>
      <c r="E1282" s="5">
        <f t="shared" si="253"/>
        <v>1.2306552376319569E-3</v>
      </c>
      <c r="F1282" s="5">
        <f>B$6+B$7*E1273+B$8*(H1281*100)^2</f>
        <v>0.74477605462658836</v>
      </c>
      <c r="G1282" s="14">
        <v>4.7971022106876324E-3</v>
      </c>
      <c r="H1282" s="8">
        <f t="shared" si="254"/>
        <v>8.6300408725949167E-3</v>
      </c>
      <c r="I1282" s="7">
        <f t="shared" si="252"/>
        <v>3.8329386619072843E-3</v>
      </c>
      <c r="J1282" s="10">
        <f t="shared" si="255"/>
        <v>0.79901125587187738</v>
      </c>
      <c r="K1282" s="10">
        <f t="shared" si="256"/>
        <v>0.14309810290485636</v>
      </c>
      <c r="AC1282" s="12"/>
      <c r="AD1282" s="13"/>
    </row>
    <row r="1283" spans="1:30" x14ac:dyDescent="0.3">
      <c r="A1283" s="17">
        <v>44351</v>
      </c>
      <c r="B1283" s="18">
        <v>4.0427118861633008E-3</v>
      </c>
      <c r="C1283" s="8">
        <f t="shared" si="250"/>
        <v>-4.7157288113836703E-2</v>
      </c>
      <c r="D1283" s="5">
        <f t="shared" si="251"/>
        <v>2.2238098222514043E-3</v>
      </c>
      <c r="E1283" s="5">
        <f t="shared" si="253"/>
        <v>1.6690108264326947E-3</v>
      </c>
      <c r="F1283" s="5">
        <f t="shared" ref="F1283" si="262">B$6+B$7*E1283+B$8*(G1282*100)^2</f>
        <v>0.2660741121527746</v>
      </c>
      <c r="G1283" s="14">
        <v>5.0210902975755603E-3</v>
      </c>
      <c r="H1283" s="8">
        <f t="shared" si="254"/>
        <v>5.1582372197561312E-3</v>
      </c>
      <c r="I1283" s="7">
        <f t="shared" si="252"/>
        <v>1.3714692218057094E-4</v>
      </c>
      <c r="J1283" s="10">
        <f t="shared" si="255"/>
        <v>2.7314171634553654E-2</v>
      </c>
      <c r="K1283" s="10">
        <f t="shared" si="256"/>
        <v>3.5985220559964226E-4</v>
      </c>
      <c r="AC1283" s="12"/>
      <c r="AD1283" s="13"/>
    </row>
    <row r="1284" spans="1:30" x14ac:dyDescent="0.3">
      <c r="A1284" s="17">
        <v>44354</v>
      </c>
      <c r="B1284" s="18">
        <v>4.9827241249550723E-3</v>
      </c>
      <c r="C1284" s="8">
        <f t="shared" si="250"/>
        <v>-4.6217275875044928E-2</v>
      </c>
      <c r="D1284" s="5">
        <f t="shared" si="251"/>
        <v>2.1360365893100097E-3</v>
      </c>
      <c r="E1284" s="5">
        <f t="shared" si="253"/>
        <v>2.2238098222514043E-3</v>
      </c>
      <c r="F1284" s="5">
        <f>B$6+B$7*E1283+B$8*(H1283*100)^2</f>
        <v>0.29909622250738044</v>
      </c>
      <c r="G1284" s="14">
        <v>8.1354278054539993E-3</v>
      </c>
      <c r="H1284" s="8">
        <f t="shared" si="254"/>
        <v>5.468969029966987E-3</v>
      </c>
      <c r="I1284" s="7">
        <f t="shared" si="252"/>
        <v>2.6664587754870123E-3</v>
      </c>
      <c r="J1284" s="10">
        <f t="shared" si="255"/>
        <v>0.32775888856138768</v>
      </c>
      <c r="K1284" s="10">
        <f t="shared" si="256"/>
        <v>9.0423299783960687E-2</v>
      </c>
      <c r="AC1284" s="12"/>
      <c r="AD1284" s="13"/>
    </row>
    <row r="1285" spans="1:30" x14ac:dyDescent="0.3">
      <c r="A1285" s="17">
        <v>44355</v>
      </c>
      <c r="B1285" s="18">
        <v>-7.5912907778773351E-3</v>
      </c>
      <c r="C1285" s="8">
        <f t="shared" si="250"/>
        <v>-5.8791290777877335E-2</v>
      </c>
      <c r="D1285" s="5">
        <f t="shared" si="251"/>
        <v>3.4564158713289244E-3</v>
      </c>
      <c r="E1285" s="5">
        <f t="shared" si="253"/>
        <v>2.1360365893100097E-3</v>
      </c>
      <c r="F1285" s="5">
        <f>B$6+B$7*E1283+B$8*(H1284*100)^2</f>
        <v>0.32942703086808589</v>
      </c>
      <c r="G1285" s="14">
        <v>7.2171923030782455E-3</v>
      </c>
      <c r="H1285" s="8">
        <f t="shared" si="254"/>
        <v>5.7395734237666637E-3</v>
      </c>
      <c r="I1285" s="7">
        <f t="shared" si="252"/>
        <v>1.4776188793115819E-3</v>
      </c>
      <c r="J1285" s="10">
        <f t="shared" si="255"/>
        <v>0.20473597172703217</v>
      </c>
      <c r="K1285" s="10">
        <f t="shared" si="256"/>
        <v>2.8362915754285734E-2</v>
      </c>
      <c r="AC1285" s="12"/>
      <c r="AD1285" s="13"/>
    </row>
    <row r="1286" spans="1:30" x14ac:dyDescent="0.3">
      <c r="A1286" s="17">
        <v>44356</v>
      </c>
      <c r="B1286" s="18">
        <v>9.2416465949014814E-4</v>
      </c>
      <c r="C1286" s="8">
        <f t="shared" si="250"/>
        <v>-5.0275835340509854E-2</v>
      </c>
      <c r="D1286" s="5">
        <f t="shared" si="251"/>
        <v>2.5276596191860594E-3</v>
      </c>
      <c r="E1286" s="5">
        <f t="shared" si="253"/>
        <v>3.4564158713289244E-3</v>
      </c>
      <c r="F1286" s="5">
        <f>B$6+B$7*E1283+B$8*(H1285*100)^2</f>
        <v>0.35728587834739384</v>
      </c>
      <c r="G1286" s="14">
        <v>8.349304374061119E-3</v>
      </c>
      <c r="H1286" s="8">
        <f t="shared" si="254"/>
        <v>5.9773395281462298E-3</v>
      </c>
      <c r="I1286" s="7">
        <f t="shared" si="252"/>
        <v>2.3719648459148892E-3</v>
      </c>
      <c r="J1286" s="10">
        <f t="shared" si="255"/>
        <v>0.28409131343730865</v>
      </c>
      <c r="K1286" s="10">
        <f t="shared" si="256"/>
        <v>6.2623532866517007E-2</v>
      </c>
      <c r="AC1286" s="12"/>
      <c r="AD1286" s="13"/>
    </row>
    <row r="1287" spans="1:30" x14ac:dyDescent="0.3">
      <c r="A1287" s="17">
        <v>44357</v>
      </c>
      <c r="B1287" s="18">
        <v>1.3000851886774412E-3</v>
      </c>
      <c r="C1287" s="8">
        <f t="shared" si="250"/>
        <v>-4.9899914811322561E-2</v>
      </c>
      <c r="D1287" s="5">
        <f t="shared" si="251"/>
        <v>2.4900014981772485E-3</v>
      </c>
      <c r="E1287" s="5">
        <f t="shared" si="253"/>
        <v>2.5276596191860594E-3</v>
      </c>
      <c r="F1287" s="5">
        <f>B$6+B$7*E1283+B$8*(H1286*100)^2</f>
        <v>0.38287422975713825</v>
      </c>
      <c r="G1287" s="14">
        <v>4.9980726532302244E-3</v>
      </c>
      <c r="H1287" s="8">
        <f t="shared" si="254"/>
        <v>6.1876831670435286E-3</v>
      </c>
      <c r="I1287" s="7">
        <f t="shared" si="252"/>
        <v>1.1896105138133042E-3</v>
      </c>
      <c r="J1287" s="10">
        <f t="shared" si="255"/>
        <v>0.23801384980757853</v>
      </c>
      <c r="K1287" s="10">
        <f t="shared" si="256"/>
        <v>2.1253767648236499E-2</v>
      </c>
      <c r="AC1287" s="12"/>
      <c r="AD1287" s="13"/>
    </row>
    <row r="1288" spans="1:30" x14ac:dyDescent="0.3">
      <c r="A1288" s="17">
        <v>44358</v>
      </c>
      <c r="B1288" s="18">
        <v>-4.8937161517129749E-3</v>
      </c>
      <c r="C1288" s="8">
        <f t="shared" si="250"/>
        <v>-5.6093716151712977E-2</v>
      </c>
      <c r="D1288" s="5">
        <f t="shared" si="251"/>
        <v>3.1465049917089455E-3</v>
      </c>
      <c r="E1288" s="5">
        <f t="shared" si="253"/>
        <v>2.4900014981772485E-3</v>
      </c>
      <c r="F1288" s="5">
        <f>B$6+B$7*E1283+B$8*(H1287*100)^2</f>
        <v>0.40637713052698848</v>
      </c>
      <c r="G1288" s="14">
        <v>8.2150396394913873E-3</v>
      </c>
      <c r="H1288" s="8">
        <f t="shared" si="254"/>
        <v>6.374771607885168E-3</v>
      </c>
      <c r="I1288" s="7">
        <f t="shared" si="252"/>
        <v>1.8402680316062193E-3</v>
      </c>
      <c r="J1288" s="10">
        <f t="shared" si="255"/>
        <v>0.22401206961432929</v>
      </c>
      <c r="K1288" s="10">
        <f t="shared" si="256"/>
        <v>3.5061524912987085E-2</v>
      </c>
      <c r="AC1288" s="12"/>
      <c r="AD1288" s="13"/>
    </row>
    <row r="1289" spans="1:30" x14ac:dyDescent="0.3">
      <c r="A1289" s="17">
        <v>44361</v>
      </c>
      <c r="B1289" s="18">
        <v>5.9079929517954436E-3</v>
      </c>
      <c r="C1289" s="8">
        <f t="shared" si="250"/>
        <v>-4.5292007048204561E-2</v>
      </c>
      <c r="D1289" s="5">
        <f t="shared" si="251"/>
        <v>2.0513659024546118E-3</v>
      </c>
      <c r="E1289" s="5">
        <f t="shared" si="253"/>
        <v>3.1465049917089455E-3</v>
      </c>
      <c r="F1289" s="5">
        <f>B$6+B$7*E1283+B$8*(H1288*100)^2</f>
        <v>0.42796454488409591</v>
      </c>
      <c r="G1289" s="14">
        <v>8.7955326208793445E-3</v>
      </c>
      <c r="H1289" s="8">
        <f t="shared" si="254"/>
        <v>6.5418999142764014E-3</v>
      </c>
      <c r="I1289" s="7">
        <f t="shared" si="252"/>
        <v>2.253632706602943E-3</v>
      </c>
      <c r="J1289" s="10">
        <f t="shared" si="255"/>
        <v>0.25622469994064251</v>
      </c>
      <c r="K1289" s="10">
        <f t="shared" si="256"/>
        <v>4.8475773877205919E-2</v>
      </c>
      <c r="AC1289" s="12"/>
      <c r="AD1289" s="13"/>
    </row>
    <row r="1290" spans="1:30" x14ac:dyDescent="0.3">
      <c r="A1290" s="17">
        <v>44362</v>
      </c>
      <c r="B1290" s="18">
        <v>-8.9896624942368013E-4</v>
      </c>
      <c r="C1290" s="8">
        <f t="shared" si="250"/>
        <v>-5.209896624942368E-2</v>
      </c>
      <c r="D1290" s="5">
        <f t="shared" si="251"/>
        <v>2.7143022842585876E-3</v>
      </c>
      <c r="E1290" s="5">
        <f t="shared" si="253"/>
        <v>2.0513659024546118E-3</v>
      </c>
      <c r="F1290" s="5">
        <f>B$6+B$7*E1283+B$8*(H1289*100)^2</f>
        <v>0.44779258497109903</v>
      </c>
      <c r="G1290" s="14">
        <v>6.3415336588129373E-3</v>
      </c>
      <c r="H1290" s="8">
        <f t="shared" si="254"/>
        <v>6.6917306055391899E-3</v>
      </c>
      <c r="I1290" s="7">
        <f t="shared" si="252"/>
        <v>3.5019694672625262E-4</v>
      </c>
      <c r="J1290" s="10">
        <f t="shared" si="255"/>
        <v>5.522275297546958E-2</v>
      </c>
      <c r="K1290" s="10">
        <f t="shared" si="256"/>
        <v>1.4190927786545959E-3</v>
      </c>
      <c r="AC1290" s="12"/>
      <c r="AD1290" s="13"/>
    </row>
    <row r="1291" spans="1:30" x14ac:dyDescent="0.3">
      <c r="A1291" s="17">
        <v>44363</v>
      </c>
      <c r="B1291" s="18">
        <v>-6.4160621103824733E-3</v>
      </c>
      <c r="C1291" s="8">
        <f t="shared" si="250"/>
        <v>-5.7616062110382477E-2</v>
      </c>
      <c r="D1291" s="5">
        <f t="shared" si="251"/>
        <v>3.3196106131074513E-3</v>
      </c>
      <c r="E1291" s="5">
        <f t="shared" si="253"/>
        <v>2.7143022842585876E-3</v>
      </c>
      <c r="F1291" s="5">
        <f>B$6+B$7*E1283+B$8*(H1290*100)^2</f>
        <v>0.46600463979101137</v>
      </c>
      <c r="G1291" s="14">
        <v>9.893833400823419E-3</v>
      </c>
      <c r="H1291" s="8">
        <f t="shared" si="254"/>
        <v>6.8264532503417271E-3</v>
      </c>
      <c r="I1291" s="7">
        <f t="shared" si="252"/>
        <v>3.067380150481692E-3</v>
      </c>
      <c r="J1291" s="10">
        <f t="shared" si="255"/>
        <v>0.31002949273700198</v>
      </c>
      <c r="K1291" s="10">
        <f t="shared" si="256"/>
        <v>7.8230886082833795E-2</v>
      </c>
      <c r="AC1291" s="12"/>
      <c r="AD1291" s="13"/>
    </row>
    <row r="1292" spans="1:30" x14ac:dyDescent="0.3">
      <c r="A1292" s="17">
        <v>44364</v>
      </c>
      <c r="B1292" s="18">
        <v>-9.3426661620416556E-3</v>
      </c>
      <c r="C1292" s="8">
        <f t="shared" ref="C1292:C1355" si="263">B1292-B$5</f>
        <v>-6.054266616204166E-2</v>
      </c>
      <c r="D1292" s="5">
        <f t="shared" ref="D1292:D1355" si="264">C1292^2</f>
        <v>3.6654144260084244E-3</v>
      </c>
      <c r="E1292" s="5">
        <f t="shared" si="253"/>
        <v>3.3196106131074513E-3</v>
      </c>
      <c r="F1292" s="5">
        <f>B$6+B$7*E1283+B$8*(H1291*100)^2</f>
        <v>0.48273241214310092</v>
      </c>
      <c r="G1292" s="14">
        <v>1.0847992883348558E-2</v>
      </c>
      <c r="H1292" s="8">
        <f t="shared" si="254"/>
        <v>6.947894732529423E-3</v>
      </c>
      <c r="I1292" s="7">
        <f t="shared" si="252"/>
        <v>3.9000981508191352E-3</v>
      </c>
      <c r="J1292" s="10">
        <f t="shared" si="255"/>
        <v>0.35952255802137412</v>
      </c>
      <c r="K1292" s="10">
        <f t="shared" si="256"/>
        <v>0.11579386142580272</v>
      </c>
      <c r="AC1292" s="12"/>
      <c r="AD1292" s="13"/>
    </row>
    <row r="1293" spans="1:30" x14ac:dyDescent="0.3">
      <c r="A1293" s="17">
        <v>44365</v>
      </c>
      <c r="B1293" s="18">
        <v>2.7138540102242745E-3</v>
      </c>
      <c r="C1293" s="8">
        <f t="shared" si="263"/>
        <v>-4.8486145989775728E-2</v>
      </c>
      <c r="D1293" s="5">
        <f t="shared" si="264"/>
        <v>2.3509063529418448E-3</v>
      </c>
      <c r="E1293" s="5">
        <f t="shared" si="253"/>
        <v>3.6654144260084244E-3</v>
      </c>
      <c r="F1293" s="5">
        <f t="shared" ref="F1293" si="265">B$6+B$7*E1293+B$8*(G1292*100)^2</f>
        <v>1.1357164716562569</v>
      </c>
      <c r="G1293" s="14">
        <v>5.9555160211344502E-3</v>
      </c>
      <c r="H1293" s="8">
        <f t="shared" si="254"/>
        <v>1.0656999913935707E-2</v>
      </c>
      <c r="I1293" s="7">
        <f t="shared" ref="I1293:I1356" si="266">SQRT((G1293-H1293)^2)</f>
        <v>4.7014838928012568E-3</v>
      </c>
      <c r="J1293" s="10">
        <f t="shared" si="255"/>
        <v>0.7894335060332327</v>
      </c>
      <c r="K1293" s="10">
        <f t="shared" si="256"/>
        <v>0.14073516937165342</v>
      </c>
      <c r="AC1293" s="12"/>
      <c r="AD1293" s="13"/>
    </row>
    <row r="1294" spans="1:30" x14ac:dyDescent="0.3">
      <c r="A1294" s="17">
        <v>44368</v>
      </c>
      <c r="B1294" s="18">
        <v>6.6752295057270197E-3</v>
      </c>
      <c r="C1294" s="8">
        <f t="shared" si="263"/>
        <v>-4.4524770494272982E-2</v>
      </c>
      <c r="D1294" s="5">
        <f t="shared" si="264"/>
        <v>1.982455187567682E-3</v>
      </c>
      <c r="E1294" s="5">
        <f t="shared" ref="E1294:E1357" si="267">D1293</f>
        <v>2.3509063529418448E-3</v>
      </c>
      <c r="F1294" s="5">
        <f>B$6+B$7*E1293+B$8*(H1293*100)^2</f>
        <v>1.0979908988224214</v>
      </c>
      <c r="G1294" s="14">
        <v>6.0474321868246497E-3</v>
      </c>
      <c r="H1294" s="8">
        <f t="shared" ref="H1294:H1357" si="268">SQRT(F1294)/100</f>
        <v>1.0478506090194448E-2</v>
      </c>
      <c r="I1294" s="7">
        <f t="shared" si="266"/>
        <v>4.431073903369798E-3</v>
      </c>
      <c r="J1294" s="10">
        <f t="shared" ref="J1294:J1357" si="269">ABS(G1294-H1294)/G1294</f>
        <v>0.73271989936879978</v>
      </c>
      <c r="K1294" s="10">
        <f t="shared" ref="K1294:K1357" si="270">G1294/H1294-LN(G1294/H1294)-1</f>
        <v>0.12681969478326649</v>
      </c>
      <c r="AC1294" s="12"/>
      <c r="AD1294" s="13"/>
    </row>
    <row r="1295" spans="1:30" x14ac:dyDescent="0.3">
      <c r="A1295" s="17">
        <v>44369</v>
      </c>
      <c r="B1295" s="18">
        <v>-3.8599911509457165E-3</v>
      </c>
      <c r="C1295" s="8">
        <f t="shared" si="263"/>
        <v>-5.5059991150945717E-2</v>
      </c>
      <c r="D1295" s="5">
        <f t="shared" si="264"/>
        <v>3.0316026255422204E-3</v>
      </c>
      <c r="E1295" s="5">
        <f t="shared" si="267"/>
        <v>1.982455187567682E-3</v>
      </c>
      <c r="F1295" s="5">
        <f>B$6+B$7*E1293+B$8*(H1294*100)^2</f>
        <v>1.0633399601745437</v>
      </c>
      <c r="G1295" s="14">
        <v>8.6226233438321965E-3</v>
      </c>
      <c r="H1295" s="8">
        <f t="shared" si="268"/>
        <v>1.0311837664425016E-2</v>
      </c>
      <c r="I1295" s="7">
        <f t="shared" si="266"/>
        <v>1.6892143205928193E-3</v>
      </c>
      <c r="J1295" s="10">
        <f t="shared" si="269"/>
        <v>0.19590491817100214</v>
      </c>
      <c r="K1295" s="10">
        <f t="shared" si="270"/>
        <v>1.5090030586180081E-2</v>
      </c>
      <c r="AC1295" s="12"/>
      <c r="AD1295" s="13"/>
    </row>
    <row r="1296" spans="1:30" x14ac:dyDescent="0.3">
      <c r="A1296" s="17">
        <v>44370</v>
      </c>
      <c r="B1296" s="18">
        <v>-2.6361336442380216E-3</v>
      </c>
      <c r="C1296" s="8">
        <f t="shared" si="263"/>
        <v>-5.3836133644238025E-2</v>
      </c>
      <c r="D1296" s="5">
        <f t="shared" si="264"/>
        <v>2.8983292857602573E-3</v>
      </c>
      <c r="E1296" s="5">
        <f t="shared" si="267"/>
        <v>3.0316026255422204E-3</v>
      </c>
      <c r="F1296" s="5">
        <f>B$6+B$7*E1293+B$8*(H1295*100)^2</f>
        <v>1.0315130730264681</v>
      </c>
      <c r="G1296" s="14">
        <v>9.6866650050666993E-3</v>
      </c>
      <c r="H1296" s="8">
        <f t="shared" si="268"/>
        <v>1.0156343205241088E-2</v>
      </c>
      <c r="I1296" s="7">
        <f t="shared" si="266"/>
        <v>4.6967820017438863E-4</v>
      </c>
      <c r="J1296" s="10">
        <f t="shared" si="269"/>
        <v>4.8487090234742208E-2</v>
      </c>
      <c r="K1296" s="10">
        <f t="shared" si="270"/>
        <v>1.103444903788553E-3</v>
      </c>
      <c r="AC1296" s="12"/>
      <c r="AD1296" s="13"/>
    </row>
    <row r="1297" spans="1:30" x14ac:dyDescent="0.3">
      <c r="A1297" s="17">
        <v>44371</v>
      </c>
      <c r="B1297" s="18">
        <v>8.4205473862409164E-3</v>
      </c>
      <c r="C1297" s="8">
        <f t="shared" si="263"/>
        <v>-4.2779452613759088E-2</v>
      </c>
      <c r="D1297" s="5">
        <f t="shared" si="264"/>
        <v>1.8300815659328593E-3</v>
      </c>
      <c r="E1297" s="5">
        <f t="shared" si="267"/>
        <v>2.8983292857602573E-3</v>
      </c>
      <c r="F1297" s="5">
        <f>B$6+B$7*E1293+B$8*(H1296*100)^2</f>
        <v>1.0022800771809608</v>
      </c>
      <c r="G1297" s="14">
        <v>3.4659613539548607E-3</v>
      </c>
      <c r="H1297" s="8">
        <f t="shared" si="268"/>
        <v>1.0011393894862797E-2</v>
      </c>
      <c r="I1297" s="7">
        <f t="shared" si="266"/>
        <v>6.5454325409079368E-3</v>
      </c>
      <c r="J1297" s="10">
        <f t="shared" si="269"/>
        <v>1.8884897644456489</v>
      </c>
      <c r="K1297" s="10">
        <f t="shared" si="270"/>
        <v>0.4069354695241385</v>
      </c>
      <c r="AC1297" s="12"/>
      <c r="AD1297" s="13"/>
    </row>
    <row r="1298" spans="1:30" x14ac:dyDescent="0.3">
      <c r="A1298" s="17">
        <v>44372</v>
      </c>
      <c r="B1298" s="18">
        <v>-1.7588177808380751E-2</v>
      </c>
      <c r="C1298" s="8">
        <f t="shared" si="263"/>
        <v>-6.8788177808380757E-2</v>
      </c>
      <c r="D1298" s="5">
        <f t="shared" si="264"/>
        <v>4.731813406197407E-3</v>
      </c>
      <c r="E1298" s="5">
        <f t="shared" si="267"/>
        <v>1.8300815659328593E-3</v>
      </c>
      <c r="F1298" s="5">
        <f>B$6+B$7*E1293+B$8*(H1297*100)^2</f>
        <v>0.97542957049686219</v>
      </c>
      <c r="G1298" s="14">
        <v>1.2556069845550211E-2</v>
      </c>
      <c r="H1298" s="8">
        <f t="shared" si="268"/>
        <v>9.8763838042922481E-3</v>
      </c>
      <c r="I1298" s="7">
        <f t="shared" si="266"/>
        <v>2.6796860412579629E-3</v>
      </c>
      <c r="J1298" s="10">
        <f t="shared" si="269"/>
        <v>0.21341758004059097</v>
      </c>
      <c r="K1298" s="10">
        <f t="shared" si="270"/>
        <v>3.1264822136477743E-2</v>
      </c>
      <c r="AC1298" s="12"/>
      <c r="AD1298" s="13"/>
    </row>
    <row r="1299" spans="1:30" x14ac:dyDescent="0.3">
      <c r="A1299" s="17">
        <v>44375</v>
      </c>
      <c r="B1299" s="18">
        <v>1.358541151680709E-3</v>
      </c>
      <c r="C1299" s="8">
        <f t="shared" si="263"/>
        <v>-4.9841458848319295E-2</v>
      </c>
      <c r="D1299" s="5">
        <f t="shared" si="264"/>
        <v>2.4841710201287059E-3</v>
      </c>
      <c r="E1299" s="5">
        <f t="shared" si="267"/>
        <v>4.731813406197407E-3</v>
      </c>
      <c r="F1299" s="5">
        <f>B$6+B$7*E1293+B$8*(H1298*100)^2</f>
        <v>0.9507673801075176</v>
      </c>
      <c r="G1299" s="14">
        <v>7.3465929513621296E-3</v>
      </c>
      <c r="H1299" s="8">
        <f t="shared" si="268"/>
        <v>9.7507301270598062E-3</v>
      </c>
      <c r="I1299" s="7">
        <f t="shared" si="266"/>
        <v>2.4041371756976767E-3</v>
      </c>
      <c r="J1299" s="10">
        <f t="shared" si="269"/>
        <v>0.32724518584521911</v>
      </c>
      <c r="K1299" s="10">
        <f t="shared" si="270"/>
        <v>3.6545797024624127E-2</v>
      </c>
      <c r="AC1299" s="12"/>
      <c r="AD1299" s="13"/>
    </row>
    <row r="1300" spans="1:30" x14ac:dyDescent="0.3">
      <c r="A1300" s="17">
        <v>44376</v>
      </c>
      <c r="B1300" s="18">
        <v>-8.0076626615606676E-4</v>
      </c>
      <c r="C1300" s="8">
        <f t="shared" si="263"/>
        <v>-5.2000766266156066E-2</v>
      </c>
      <c r="D1300" s="5">
        <f t="shared" si="264"/>
        <v>2.7040796922673947E-3</v>
      </c>
      <c r="E1300" s="5">
        <f t="shared" si="267"/>
        <v>2.4841710201287059E-3</v>
      </c>
      <c r="F1300" s="5">
        <f>B$6+B$7*E1293+B$8*(H1299*100)^2</f>
        <v>0.92811515823490442</v>
      </c>
      <c r="G1300" s="14">
        <v>8.747084614606989E-3</v>
      </c>
      <c r="H1300" s="8">
        <f t="shared" si="268"/>
        <v>9.633873355171867E-3</v>
      </c>
      <c r="I1300" s="7">
        <f t="shared" si="266"/>
        <v>8.8678874056487798E-4</v>
      </c>
      <c r="J1300" s="10">
        <f t="shared" si="269"/>
        <v>0.10138106347845383</v>
      </c>
      <c r="K1300" s="10">
        <f t="shared" si="270"/>
        <v>4.5158700894658566E-3</v>
      </c>
      <c r="AC1300" s="12"/>
      <c r="AD1300" s="13"/>
    </row>
    <row r="1301" spans="1:30" x14ac:dyDescent="0.3">
      <c r="A1301" s="17">
        <v>44377</v>
      </c>
      <c r="B1301" s="18">
        <v>-4.1317657321863115E-3</v>
      </c>
      <c r="C1301" s="8">
        <f t="shared" si="263"/>
        <v>-5.5331765732186317E-2</v>
      </c>
      <c r="D1301" s="5">
        <f t="shared" si="264"/>
        <v>3.0616042990415479E-3</v>
      </c>
      <c r="E1301" s="5">
        <f t="shared" si="267"/>
        <v>2.7040796922673947E-3</v>
      </c>
      <c r="F1301" s="5">
        <f>B$6+B$7*E1293+B$8*(H1300*100)^2</f>
        <v>0.90730909244490943</v>
      </c>
      <c r="G1301" s="14">
        <v>6.2106923701546451E-3</v>
      </c>
      <c r="H1301" s="8">
        <f t="shared" si="268"/>
        <v>9.5252773841233065E-3</v>
      </c>
      <c r="I1301" s="7">
        <f t="shared" si="266"/>
        <v>3.3145850139686614E-3</v>
      </c>
      <c r="J1301" s="10">
        <f t="shared" si="269"/>
        <v>0.53369009708109705</v>
      </c>
      <c r="K1301" s="10">
        <f t="shared" si="270"/>
        <v>7.9698865499107985E-2</v>
      </c>
      <c r="AC1301" s="12"/>
      <c r="AD1301" s="13"/>
    </row>
    <row r="1302" spans="1:30" x14ac:dyDescent="0.3">
      <c r="A1302" s="17">
        <v>44378</v>
      </c>
      <c r="B1302" s="18">
        <v>-8.9992210233560757E-3</v>
      </c>
      <c r="C1302" s="8">
        <f t="shared" si="263"/>
        <v>-6.0199221023356078E-2</v>
      </c>
      <c r="D1302" s="5">
        <f t="shared" si="264"/>
        <v>3.6239462118188765E-3</v>
      </c>
      <c r="E1302" s="5">
        <f t="shared" si="267"/>
        <v>3.0616042990415479E-3</v>
      </c>
      <c r="F1302" s="5">
        <f>B$6+B$7*E1293+B$8*(H1301*100)^2</f>
        <v>0.88819872101679898</v>
      </c>
      <c r="G1302" s="14">
        <v>1.0511603179145845E-2</v>
      </c>
      <c r="H1302" s="8">
        <f t="shared" si="268"/>
        <v>9.4244295372017031E-3</v>
      </c>
      <c r="I1302" s="7">
        <f t="shared" si="266"/>
        <v>1.0871736419441422E-3</v>
      </c>
      <c r="J1302" s="10">
        <f t="shared" si="269"/>
        <v>0.10342605437208714</v>
      </c>
      <c r="K1302" s="10">
        <f t="shared" si="270"/>
        <v>6.1824639313412533E-3</v>
      </c>
      <c r="AC1302" s="12"/>
      <c r="AD1302" s="13"/>
    </row>
    <row r="1303" spans="1:30" x14ac:dyDescent="0.3">
      <c r="A1303" s="17">
        <v>44379</v>
      </c>
      <c r="B1303" s="18">
        <v>1.5445176116201657E-2</v>
      </c>
      <c r="C1303" s="8">
        <f t="shared" si="263"/>
        <v>-3.5754823883798345E-2</v>
      </c>
      <c r="D1303" s="5">
        <f t="shared" si="264"/>
        <v>1.2784074309614365E-3</v>
      </c>
      <c r="E1303" s="5">
        <f t="shared" si="267"/>
        <v>3.6239462118188765E-3</v>
      </c>
      <c r="F1303" s="5">
        <f t="shared" ref="F1303" si="271">B$6+B$7*E1303+B$8*(G1302*100)^2</f>
        <v>1.0697182231674887</v>
      </c>
      <c r="G1303" s="14">
        <v>6.3168372872331379E-3</v>
      </c>
      <c r="H1303" s="8">
        <f t="shared" si="268"/>
        <v>1.0342718323378474E-2</v>
      </c>
      <c r="I1303" s="7">
        <f t="shared" si="266"/>
        <v>4.0258810361453361E-3</v>
      </c>
      <c r="J1303" s="10">
        <f t="shared" si="269"/>
        <v>0.63732542933818825</v>
      </c>
      <c r="K1303" s="10">
        <f t="shared" si="270"/>
        <v>0.10381620879379949</v>
      </c>
      <c r="AC1303" s="12"/>
      <c r="AD1303" s="13"/>
    </row>
    <row r="1304" spans="1:30" x14ac:dyDescent="0.3">
      <c r="A1304" s="17">
        <v>44382</v>
      </c>
      <c r="B1304" s="18">
        <v>-5.5158031272483001E-3</v>
      </c>
      <c r="C1304" s="8">
        <f t="shared" si="263"/>
        <v>-5.6715803127248304E-2</v>
      </c>
      <c r="D1304" s="5">
        <f t="shared" si="264"/>
        <v>3.2166823243687886E-3</v>
      </c>
      <c r="E1304" s="5">
        <f t="shared" si="267"/>
        <v>1.2784074309614365E-3</v>
      </c>
      <c r="F1304" s="5">
        <f>B$6+B$7*E1303+B$8*(H1303*100)^2</f>
        <v>1.0373688453261369</v>
      </c>
      <c r="G1304" s="14">
        <v>5.2304663785640157E-3</v>
      </c>
      <c r="H1304" s="8">
        <f t="shared" si="268"/>
        <v>1.0185130560410784E-2</v>
      </c>
      <c r="I1304" s="7">
        <f t="shared" si="266"/>
        <v>4.9546641818467687E-3</v>
      </c>
      <c r="J1304" s="10">
        <f t="shared" si="269"/>
        <v>0.94727005648147067</v>
      </c>
      <c r="K1304" s="10">
        <f t="shared" si="270"/>
        <v>0.17996787384585988</v>
      </c>
      <c r="AC1304" s="12"/>
      <c r="AD1304" s="13"/>
    </row>
    <row r="1305" spans="1:30" x14ac:dyDescent="0.3">
      <c r="A1305" s="17">
        <v>44383</v>
      </c>
      <c r="B1305" s="18">
        <v>-1.4483518066451749E-2</v>
      </c>
      <c r="C1305" s="8">
        <f t="shared" si="263"/>
        <v>-6.5683518066451757E-2</v>
      </c>
      <c r="D1305" s="5">
        <f t="shared" si="264"/>
        <v>4.3143245455858946E-3</v>
      </c>
      <c r="E1305" s="5">
        <f t="shared" si="267"/>
        <v>3.2166823243687886E-3</v>
      </c>
      <c r="F1305" s="5">
        <f>B$6+B$7*E1303+B$8*(H1304*100)^2</f>
        <v>1.0076559417788555</v>
      </c>
      <c r="G1305" s="14">
        <v>7.4811792136935092E-3</v>
      </c>
      <c r="H1305" s="8">
        <f t="shared" si="268"/>
        <v>1.0038206721216971E-2</v>
      </c>
      <c r="I1305" s="7">
        <f t="shared" si="266"/>
        <v>2.5570275075234615E-3</v>
      </c>
      <c r="J1305" s="10">
        <f t="shared" si="269"/>
        <v>0.34179471370543996</v>
      </c>
      <c r="K1305" s="10">
        <f t="shared" si="270"/>
        <v>3.9278543630887341E-2</v>
      </c>
      <c r="AC1305" s="12"/>
      <c r="AD1305" s="13"/>
    </row>
    <row r="1306" spans="1:30" x14ac:dyDescent="0.3">
      <c r="A1306" s="17">
        <v>44384</v>
      </c>
      <c r="B1306" s="18">
        <v>1.5263232919354467E-2</v>
      </c>
      <c r="C1306" s="8">
        <f t="shared" si="263"/>
        <v>-3.5936767080645533E-2</v>
      </c>
      <c r="D1306" s="5">
        <f t="shared" si="264"/>
        <v>1.2914512282085685E-3</v>
      </c>
      <c r="E1306" s="5">
        <f t="shared" si="267"/>
        <v>4.3143245455858946E-3</v>
      </c>
      <c r="F1306" s="5">
        <f>B$6+B$7*E1303+B$8*(H1305*100)^2</f>
        <v>0.98036463987067779</v>
      </c>
      <c r="G1306" s="14">
        <v>7.7710353504427485E-3</v>
      </c>
      <c r="H1306" s="8">
        <f t="shared" si="268"/>
        <v>9.9013364747930765E-3</v>
      </c>
      <c r="I1306" s="7">
        <f t="shared" si="266"/>
        <v>2.130301124350328E-3</v>
      </c>
      <c r="J1306" s="10">
        <f t="shared" si="269"/>
        <v>0.27413350065753539</v>
      </c>
      <c r="K1306" s="10">
        <f t="shared" si="270"/>
        <v>2.7113453584552305E-2</v>
      </c>
      <c r="AC1306" s="12"/>
      <c r="AD1306" s="13"/>
    </row>
    <row r="1307" spans="1:30" x14ac:dyDescent="0.3">
      <c r="A1307" s="17">
        <v>44385</v>
      </c>
      <c r="B1307" s="18">
        <v>-1.2604792807127885E-2</v>
      </c>
      <c r="C1307" s="8">
        <f t="shared" si="263"/>
        <v>-6.3804792807127891E-2</v>
      </c>
      <c r="D1307" s="5">
        <f t="shared" si="264"/>
        <v>4.071051585160519E-3</v>
      </c>
      <c r="E1307" s="5">
        <f t="shared" si="267"/>
        <v>1.2914512282085685E-3</v>
      </c>
      <c r="F1307" s="5">
        <f>B$6+B$7*E1303+B$8*(H1306*100)^2</f>
        <v>0.95529757906801638</v>
      </c>
      <c r="G1307" s="14">
        <v>1.369421249721208E-2</v>
      </c>
      <c r="H1307" s="8">
        <f t="shared" si="268"/>
        <v>9.7739325712223758E-3</v>
      </c>
      <c r="I1307" s="7">
        <f t="shared" si="266"/>
        <v>3.9202799259897038E-3</v>
      </c>
      <c r="J1307" s="10">
        <f t="shared" si="269"/>
        <v>0.28627275404027863</v>
      </c>
      <c r="K1307" s="10">
        <f t="shared" si="270"/>
        <v>6.3841056320024014E-2</v>
      </c>
      <c r="AC1307" s="12"/>
      <c r="AD1307" s="13"/>
    </row>
    <row r="1308" spans="1:30" x14ac:dyDescent="0.3">
      <c r="A1308" s="17">
        <v>44389</v>
      </c>
      <c r="B1308" s="18">
        <v>1.7121459100779945E-2</v>
      </c>
      <c r="C1308" s="8">
        <f t="shared" si="263"/>
        <v>-3.4078540899220057E-2</v>
      </c>
      <c r="D1308" s="5">
        <f t="shared" si="264"/>
        <v>1.1613469498198141E-3</v>
      </c>
      <c r="E1308" s="5">
        <f t="shared" si="267"/>
        <v>4.071051585160519E-3</v>
      </c>
      <c r="F1308" s="5">
        <f>B$6+B$7*E1303+B$8*(H1307*100)^2</f>
        <v>0.93227348372077179</v>
      </c>
      <c r="G1308" s="14">
        <v>8.1219454567124511E-3</v>
      </c>
      <c r="H1308" s="8">
        <f t="shared" si="268"/>
        <v>9.6554310298441453E-3</v>
      </c>
      <c r="I1308" s="7">
        <f t="shared" si="266"/>
        <v>1.5334855731316942E-3</v>
      </c>
      <c r="J1308" s="10">
        <f t="shared" si="269"/>
        <v>0.18880766699366738</v>
      </c>
      <c r="K1308" s="10">
        <f t="shared" si="270"/>
        <v>1.4129806871637562E-2</v>
      </c>
      <c r="AC1308" s="12"/>
      <c r="AD1308" s="13"/>
    </row>
    <row r="1309" spans="1:30" x14ac:dyDescent="0.3">
      <c r="A1309" s="17">
        <v>44390</v>
      </c>
      <c r="B1309" s="18">
        <v>4.4885554828636674E-3</v>
      </c>
      <c r="C1309" s="8">
        <f t="shared" si="263"/>
        <v>-4.6711444517136338E-2</v>
      </c>
      <c r="D1309" s="5">
        <f t="shared" si="264"/>
        <v>2.1819590488775065E-3</v>
      </c>
      <c r="E1309" s="5">
        <f t="shared" si="267"/>
        <v>1.1613469498198141E-3</v>
      </c>
      <c r="F1309" s="5">
        <f>B$6+B$7*E1303+B$8*(H1308*100)^2</f>
        <v>0.91112585214432751</v>
      </c>
      <c r="G1309" s="14">
        <v>1.0909896833227852E-2</v>
      </c>
      <c r="H1309" s="8">
        <f t="shared" si="268"/>
        <v>9.5452912587533304E-3</v>
      </c>
      <c r="I1309" s="7">
        <f t="shared" si="266"/>
        <v>1.3646055744745214E-3</v>
      </c>
      <c r="J1309" s="10">
        <f t="shared" si="269"/>
        <v>0.12507960389858086</v>
      </c>
      <c r="K1309" s="10">
        <f t="shared" si="270"/>
        <v>9.3387521087788805E-3</v>
      </c>
      <c r="AC1309" s="12"/>
      <c r="AD1309" s="13"/>
    </row>
    <row r="1310" spans="1:30" x14ac:dyDescent="0.3">
      <c r="A1310" s="17">
        <v>44391</v>
      </c>
      <c r="B1310" s="18">
        <v>1.8630035593991613E-3</v>
      </c>
      <c r="C1310" s="8">
        <f t="shared" si="263"/>
        <v>-4.9336996440600842E-2</v>
      </c>
      <c r="D1310" s="5">
        <f t="shared" si="264"/>
        <v>2.4341392177798602E-3</v>
      </c>
      <c r="E1310" s="5">
        <f t="shared" si="267"/>
        <v>2.1819590488775065E-3</v>
      </c>
      <c r="F1310" s="5">
        <f>B$6+B$7*E1303+B$8*(H1309*100)^2</f>
        <v>0.89170175254136341</v>
      </c>
      <c r="G1310" s="14">
        <v>9.6115725694245306E-3</v>
      </c>
      <c r="H1310" s="8">
        <f t="shared" si="268"/>
        <v>9.4429960952092072E-3</v>
      </c>
      <c r="I1310" s="7">
        <f t="shared" si="266"/>
        <v>1.685764742153234E-4</v>
      </c>
      <c r="J1310" s="10">
        <f t="shared" si="269"/>
        <v>1.7538906666697156E-2</v>
      </c>
      <c r="K1310" s="10">
        <f t="shared" si="270"/>
        <v>1.5747574539415332E-4</v>
      </c>
      <c r="AC1310" s="12"/>
      <c r="AD1310" s="13"/>
    </row>
    <row r="1311" spans="1:30" x14ac:dyDescent="0.3">
      <c r="A1311" s="17">
        <v>44392</v>
      </c>
      <c r="B1311" s="18">
        <v>-7.3395541983377862E-3</v>
      </c>
      <c r="C1311" s="8">
        <f t="shared" si="263"/>
        <v>-5.8539554198337791E-2</v>
      </c>
      <c r="D1311" s="5">
        <f t="shared" si="264"/>
        <v>3.4268794057401276E-3</v>
      </c>
      <c r="E1311" s="5">
        <f t="shared" si="267"/>
        <v>2.4341392177798602E-3</v>
      </c>
      <c r="F1311" s="5">
        <f>B$6+B$7*E1303+B$8*(H1310*100)^2</f>
        <v>0.87386071705604107</v>
      </c>
      <c r="G1311" s="14">
        <v>9.7444418635167143E-3</v>
      </c>
      <c r="H1311" s="8">
        <f t="shared" si="268"/>
        <v>9.3480517598911531E-3</v>
      </c>
      <c r="I1311" s="7">
        <f t="shared" si="266"/>
        <v>3.9639010362556119E-4</v>
      </c>
      <c r="J1311" s="10">
        <f t="shared" si="269"/>
        <v>4.0678584692433704E-2</v>
      </c>
      <c r="K1311" s="10">
        <f t="shared" si="270"/>
        <v>8.743955009888893E-4</v>
      </c>
      <c r="AC1311" s="12"/>
      <c r="AD1311" s="13"/>
    </row>
    <row r="1312" spans="1:30" x14ac:dyDescent="0.3">
      <c r="A1312" s="17">
        <v>44393</v>
      </c>
      <c r="B1312" s="18">
        <v>-1.1900956472650567E-2</v>
      </c>
      <c r="C1312" s="8">
        <f t="shared" si="263"/>
        <v>-6.3100956472650571E-2</v>
      </c>
      <c r="D1312" s="5">
        <f t="shared" si="264"/>
        <v>3.981730707763342E-3</v>
      </c>
      <c r="E1312" s="5">
        <f t="shared" si="267"/>
        <v>3.4268794057401276E-3</v>
      </c>
      <c r="F1312" s="5">
        <f>B$6+B$7*E1303+B$8*(H1311*100)^2</f>
        <v>0.85747372596277216</v>
      </c>
      <c r="G1312" s="14">
        <v>9.6253909471226678E-3</v>
      </c>
      <c r="H1312" s="8">
        <f t="shared" si="268"/>
        <v>9.2599877211731341E-3</v>
      </c>
      <c r="I1312" s="7">
        <f t="shared" si="266"/>
        <v>3.6540322594953364E-4</v>
      </c>
      <c r="J1312" s="10">
        <f t="shared" si="269"/>
        <v>3.7962429573706213E-2</v>
      </c>
      <c r="K1312" s="10">
        <f t="shared" si="270"/>
        <v>7.5866931420676131E-4</v>
      </c>
      <c r="AC1312" s="12"/>
      <c r="AD1312" s="13"/>
    </row>
    <row r="1313" spans="1:30" x14ac:dyDescent="0.3">
      <c r="A1313" s="17">
        <v>44396</v>
      </c>
      <c r="B1313" s="18">
        <v>-1.2502409661547163E-2</v>
      </c>
      <c r="C1313" s="8">
        <f t="shared" si="263"/>
        <v>-6.3702409661547166E-2</v>
      </c>
      <c r="D1313" s="5">
        <f t="shared" si="264"/>
        <v>4.0579969966875774E-3</v>
      </c>
      <c r="E1313" s="5">
        <f t="shared" si="267"/>
        <v>3.981730707763342E-3</v>
      </c>
      <c r="F1313" s="5">
        <f t="shared" ref="F1313" si="272">B$6+B$7*E1313+B$8*(G1312*100)^2</f>
        <v>0.90582889298971336</v>
      </c>
      <c r="G1313" s="14">
        <v>1.3427316835470979E-2</v>
      </c>
      <c r="H1313" s="8">
        <f t="shared" si="268"/>
        <v>9.5175043629604564E-3</v>
      </c>
      <c r="I1313" s="7">
        <f t="shared" si="266"/>
        <v>3.9098124725105224E-3</v>
      </c>
      <c r="J1313" s="10">
        <f t="shared" si="269"/>
        <v>0.29118345239176602</v>
      </c>
      <c r="K1313" s="10">
        <f t="shared" si="270"/>
        <v>6.6643743914386544E-2</v>
      </c>
      <c r="AC1313" s="12"/>
      <c r="AD1313" s="13"/>
    </row>
    <row r="1314" spans="1:30" x14ac:dyDescent="0.3">
      <c r="A1314" s="17">
        <v>44397</v>
      </c>
      <c r="B1314" s="18">
        <v>8.0546160774061983E-3</v>
      </c>
      <c r="C1314" s="8">
        <f t="shared" si="263"/>
        <v>-4.3145383922593802E-2</v>
      </c>
      <c r="D1314" s="5">
        <f t="shared" si="264"/>
        <v>1.8615241538280157E-3</v>
      </c>
      <c r="E1314" s="5">
        <f t="shared" si="267"/>
        <v>4.0579969966875774E-3</v>
      </c>
      <c r="F1314" s="5">
        <f>B$6+B$7*E1313+B$8*(H1313*100)^2</f>
        <v>0.88685946532248994</v>
      </c>
      <c r="G1314" s="14">
        <v>9.9883151057485898E-3</v>
      </c>
      <c r="H1314" s="8">
        <f t="shared" si="268"/>
        <v>9.4173216220032E-3</v>
      </c>
      <c r="I1314" s="7">
        <f t="shared" si="266"/>
        <v>5.7099348374538977E-4</v>
      </c>
      <c r="J1314" s="10">
        <f t="shared" si="269"/>
        <v>5.7166146412097579E-2</v>
      </c>
      <c r="K1314" s="10">
        <f t="shared" si="270"/>
        <v>1.7670579397304209E-3</v>
      </c>
      <c r="AC1314" s="12"/>
      <c r="AD1314" s="13"/>
    </row>
    <row r="1315" spans="1:30" x14ac:dyDescent="0.3">
      <c r="A1315" s="17">
        <v>44398</v>
      </c>
      <c r="B1315" s="18">
        <v>4.201653417984238E-3</v>
      </c>
      <c r="C1315" s="8">
        <f t="shared" si="263"/>
        <v>-4.6998346582015765E-2</v>
      </c>
      <c r="D1315" s="5">
        <f t="shared" si="264"/>
        <v>2.208844581443273E-3</v>
      </c>
      <c r="E1315" s="5">
        <f t="shared" si="267"/>
        <v>1.8615241538280157E-3</v>
      </c>
      <c r="F1315" s="5">
        <f>B$6+B$7*E1313+B$8*(H1314*100)^2</f>
        <v>0.86943604601014524</v>
      </c>
      <c r="G1315" s="14">
        <v>3.9164147877532082E-3</v>
      </c>
      <c r="H1315" s="8">
        <f t="shared" si="268"/>
        <v>9.324355452309533E-3</v>
      </c>
      <c r="I1315" s="7">
        <f t="shared" si="266"/>
        <v>5.4079406645563249E-3</v>
      </c>
      <c r="J1315" s="10">
        <f t="shared" si="269"/>
        <v>1.3808396090902271</v>
      </c>
      <c r="K1315" s="10">
        <f t="shared" si="270"/>
        <v>0.28747309629964235</v>
      </c>
      <c r="AC1315" s="12"/>
      <c r="AD1315" s="13"/>
    </row>
    <row r="1316" spans="1:30" x14ac:dyDescent="0.3">
      <c r="A1316" s="17">
        <v>44399</v>
      </c>
      <c r="B1316" s="18">
        <v>1.7296375247801412E-3</v>
      </c>
      <c r="C1316" s="8">
        <f t="shared" si="263"/>
        <v>-4.947036247521986E-2</v>
      </c>
      <c r="D1316" s="5">
        <f t="shared" si="264"/>
        <v>2.4473167634296413E-3</v>
      </c>
      <c r="E1316" s="5">
        <f t="shared" si="267"/>
        <v>2.208844581443273E-3</v>
      </c>
      <c r="F1316" s="5">
        <f>B$6+B$7*E1313+B$8*(H1315*100)^2</f>
        <v>0.85343263537175673</v>
      </c>
      <c r="G1316" s="14">
        <v>5.3155966801911756E-3</v>
      </c>
      <c r="H1316" s="8">
        <f t="shared" si="268"/>
        <v>9.2381417794476211E-3</v>
      </c>
      <c r="I1316" s="7">
        <f t="shared" si="266"/>
        <v>3.9225450992564454E-3</v>
      </c>
      <c r="J1316" s="10">
        <f t="shared" si="269"/>
        <v>0.73793128697555188</v>
      </c>
      <c r="K1316" s="10">
        <f t="shared" si="270"/>
        <v>0.12809223217553312</v>
      </c>
      <c r="AC1316" s="12"/>
      <c r="AD1316" s="13"/>
    </row>
    <row r="1317" spans="1:30" x14ac:dyDescent="0.3">
      <c r="A1317" s="17">
        <v>44400</v>
      </c>
      <c r="B1317" s="18">
        <v>-8.7102461517459383E-3</v>
      </c>
      <c r="C1317" s="8">
        <f t="shared" si="263"/>
        <v>-5.9910246151745943E-2</v>
      </c>
      <c r="D1317" s="5">
        <f t="shared" si="264"/>
        <v>3.5892375939627894E-3</v>
      </c>
      <c r="E1317" s="5">
        <f t="shared" si="267"/>
        <v>2.4473167634296413E-3</v>
      </c>
      <c r="F1317" s="5">
        <f>B$6+B$7*E1313+B$8*(H1316*100)^2</f>
        <v>0.83873350270039682</v>
      </c>
      <c r="G1317" s="14">
        <v>8.6110487243173037E-3</v>
      </c>
      <c r="H1317" s="8">
        <f t="shared" si="268"/>
        <v>9.1582394743771403E-3</v>
      </c>
      <c r="I1317" s="7">
        <f t="shared" si="266"/>
        <v>5.4719075005983664E-4</v>
      </c>
      <c r="J1317" s="10">
        <f t="shared" si="269"/>
        <v>6.3545192644722692E-2</v>
      </c>
      <c r="K1317" s="10">
        <f t="shared" si="270"/>
        <v>1.8593840840708253E-3</v>
      </c>
      <c r="AC1317" s="12"/>
      <c r="AD1317" s="13"/>
    </row>
    <row r="1318" spans="1:30" x14ac:dyDescent="0.3">
      <c r="A1318" s="17">
        <v>44403</v>
      </c>
      <c r="B1318" s="18">
        <v>7.5760050396279487E-3</v>
      </c>
      <c r="C1318" s="8">
        <f t="shared" si="263"/>
        <v>-4.3623994960372052E-2</v>
      </c>
      <c r="D1318" s="5">
        <f t="shared" si="264"/>
        <v>1.9030529363025662E-3</v>
      </c>
      <c r="E1318" s="5">
        <f t="shared" si="267"/>
        <v>3.5892375939627894E-3</v>
      </c>
      <c r="F1318" s="5">
        <f>B$6+B$7*E1313+B$8*(H1317*100)^2</f>
        <v>0.82523234934175282</v>
      </c>
      <c r="G1318" s="14">
        <v>4.916512865433622E-3</v>
      </c>
      <c r="H1318" s="8">
        <f t="shared" si="268"/>
        <v>9.0842300132798967E-3</v>
      </c>
      <c r="I1318" s="7">
        <f t="shared" si="266"/>
        <v>4.1677171478462748E-3</v>
      </c>
      <c r="J1318" s="10">
        <f t="shared" si="269"/>
        <v>0.84769780165696651</v>
      </c>
      <c r="K1318" s="10">
        <f t="shared" si="270"/>
        <v>0.15515447697104845</v>
      </c>
      <c r="AC1318" s="12"/>
      <c r="AD1318" s="13"/>
    </row>
    <row r="1319" spans="1:30" x14ac:dyDescent="0.3">
      <c r="A1319" s="17">
        <v>44404</v>
      </c>
      <c r="B1319" s="18">
        <v>-1.1108742577116448E-2</v>
      </c>
      <c r="C1319" s="8">
        <f t="shared" si="263"/>
        <v>-6.2308742577116452E-2</v>
      </c>
      <c r="D1319" s="5">
        <f t="shared" si="264"/>
        <v>3.8823794015413644E-3</v>
      </c>
      <c r="E1319" s="5">
        <f t="shared" si="267"/>
        <v>1.9030529363025662E-3</v>
      </c>
      <c r="F1319" s="5">
        <f>B$6+B$7*E1313+B$8*(H1318*100)^2</f>
        <v>0.81283153998183844</v>
      </c>
      <c r="G1319" s="14">
        <v>1.1869180410011285E-2</v>
      </c>
      <c r="H1319" s="8">
        <f t="shared" si="268"/>
        <v>9.0157170540220398E-3</v>
      </c>
      <c r="I1319" s="7">
        <f t="shared" si="266"/>
        <v>2.8534633559892456E-3</v>
      </c>
      <c r="J1319" s="10">
        <f t="shared" si="269"/>
        <v>0.24040946867590265</v>
      </c>
      <c r="K1319" s="10">
        <f t="shared" si="270"/>
        <v>4.1523004280978881E-2</v>
      </c>
      <c r="AC1319" s="12"/>
      <c r="AD1319" s="13"/>
    </row>
    <row r="1320" spans="1:30" x14ac:dyDescent="0.3">
      <c r="A1320" s="17">
        <v>44405</v>
      </c>
      <c r="B1320" s="18">
        <v>1.3344266120996658E-2</v>
      </c>
      <c r="C1320" s="8">
        <f t="shared" si="263"/>
        <v>-3.7855733879003345E-2</v>
      </c>
      <c r="D1320" s="5">
        <f t="shared" si="264"/>
        <v>1.4330565875179217E-3</v>
      </c>
      <c r="E1320" s="5">
        <f t="shared" si="267"/>
        <v>3.8823794015413644E-3</v>
      </c>
      <c r="F1320" s="5">
        <f>B$6+B$7*E1313+B$8*(H1319*100)^2</f>
        <v>0.8014413965847571</v>
      </c>
      <c r="G1320" s="14">
        <v>8.987035029245475E-3</v>
      </c>
      <c r="H1320" s="8">
        <f t="shared" si="268"/>
        <v>8.9523259356703334E-3</v>
      </c>
      <c r="I1320" s="7">
        <f t="shared" si="266"/>
        <v>3.4709093575141514E-5</v>
      </c>
      <c r="J1320" s="10">
        <f t="shared" si="269"/>
        <v>3.8621295524265456E-3</v>
      </c>
      <c r="K1320" s="10">
        <f t="shared" si="270"/>
        <v>7.496595027634001E-6</v>
      </c>
      <c r="AC1320" s="12"/>
      <c r="AD1320" s="13"/>
    </row>
    <row r="1321" spans="1:30" x14ac:dyDescent="0.3">
      <c r="A1321" s="17">
        <v>44406</v>
      </c>
      <c r="B1321" s="18">
        <v>-4.8499664445707715E-3</v>
      </c>
      <c r="C1321" s="8">
        <f t="shared" si="263"/>
        <v>-5.6049966444570776E-2</v>
      </c>
      <c r="D1321" s="5">
        <f t="shared" si="264"/>
        <v>3.1415987384375097E-3</v>
      </c>
      <c r="E1321" s="5">
        <f t="shared" si="267"/>
        <v>1.4330565875179217E-3</v>
      </c>
      <c r="F1321" s="5">
        <f>B$6+B$7*E1313+B$8*(H1320*100)^2</f>
        <v>0.79097954987453778</v>
      </c>
      <c r="G1321" s="14">
        <v>8.2423433708217336E-3</v>
      </c>
      <c r="H1321" s="8">
        <f t="shared" si="268"/>
        <v>8.8937031087985945E-3</v>
      </c>
      <c r="I1321" s="7">
        <f t="shared" si="266"/>
        <v>6.5135973797686084E-4</v>
      </c>
      <c r="J1321" s="10">
        <f t="shared" si="269"/>
        <v>7.9026037702178684E-2</v>
      </c>
      <c r="K1321" s="10">
        <f t="shared" si="270"/>
        <v>2.820512636524164E-3</v>
      </c>
      <c r="AC1321" s="12"/>
      <c r="AD1321" s="13"/>
    </row>
    <row r="1322" spans="1:30" x14ac:dyDescent="0.3">
      <c r="A1322" s="17">
        <v>44407</v>
      </c>
      <c r="B1322" s="18">
        <v>-3.1310644155921677E-2</v>
      </c>
      <c r="C1322" s="8">
        <f t="shared" si="263"/>
        <v>-8.2510644155921686E-2</v>
      </c>
      <c r="D1322" s="5">
        <f t="shared" si="264"/>
        <v>6.8080063990251334E-3</v>
      </c>
      <c r="E1322" s="5">
        <f t="shared" si="267"/>
        <v>3.1415987384375097E-3</v>
      </c>
      <c r="F1322" s="5">
        <f>B$6+B$7*E1313+B$8*(H1321*100)^2</f>
        <v>0.78137034367120139</v>
      </c>
      <c r="G1322" s="14">
        <v>1.2415567566455617E-2</v>
      </c>
      <c r="H1322" s="8">
        <f t="shared" si="268"/>
        <v>8.8395155052253937E-3</v>
      </c>
      <c r="I1322" s="7">
        <f t="shared" si="266"/>
        <v>3.5760520612302237E-3</v>
      </c>
      <c r="J1322" s="10">
        <f t="shared" si="269"/>
        <v>0.28802968870243206</v>
      </c>
      <c r="K1322" s="10">
        <f t="shared" si="270"/>
        <v>6.4833882476349469E-2</v>
      </c>
      <c r="AC1322" s="12"/>
      <c r="AD1322" s="13"/>
    </row>
    <row r="1323" spans="1:30" x14ac:dyDescent="0.3">
      <c r="A1323" s="17">
        <v>44410</v>
      </c>
      <c r="B1323" s="18">
        <v>5.8530682779257288E-3</v>
      </c>
      <c r="C1323" s="8">
        <f t="shared" si="263"/>
        <v>-4.5346931722074275E-2</v>
      </c>
      <c r="D1323" s="5">
        <f t="shared" si="264"/>
        <v>2.0563442166064662E-3</v>
      </c>
      <c r="E1323" s="5">
        <f t="shared" si="267"/>
        <v>6.8080063990251334E-3</v>
      </c>
      <c r="F1323" s="5">
        <f t="shared" ref="F1323" si="273">B$6+B$7*E1323+B$8*(G1322*100)^2</f>
        <v>1.4708710048153257</v>
      </c>
      <c r="G1323" s="14">
        <v>1.7758938680212173E-2</v>
      </c>
      <c r="H1323" s="8">
        <f t="shared" si="268"/>
        <v>1.2127947084380464E-2</v>
      </c>
      <c r="I1323" s="7">
        <f t="shared" si="266"/>
        <v>5.6309915958317087E-3</v>
      </c>
      <c r="J1323" s="10">
        <f t="shared" si="269"/>
        <v>0.31707928594325396</v>
      </c>
      <c r="K1323" s="10">
        <f t="shared" si="270"/>
        <v>8.2922315241779065E-2</v>
      </c>
      <c r="AC1323" s="12"/>
      <c r="AD1323" s="13"/>
    </row>
    <row r="1324" spans="1:30" x14ac:dyDescent="0.3">
      <c r="A1324" s="17">
        <v>44411</v>
      </c>
      <c r="B1324" s="18">
        <v>8.6228098647504175E-3</v>
      </c>
      <c r="C1324" s="8">
        <f t="shared" si="263"/>
        <v>-4.2577190135249583E-2</v>
      </c>
      <c r="D1324" s="5">
        <f t="shared" si="264"/>
        <v>1.8128171198131945E-3</v>
      </c>
      <c r="E1324" s="5">
        <f t="shared" si="267"/>
        <v>2.0563442166064662E-3</v>
      </c>
      <c r="F1324" s="5">
        <f>B$6+B$7*E1323+B$8*(H1323*100)^2</f>
        <v>1.4060320919336944</v>
      </c>
      <c r="G1324" s="14">
        <v>1.7210276747183742E-2</v>
      </c>
      <c r="H1324" s="8">
        <f t="shared" si="268"/>
        <v>1.1857622408955746E-2</v>
      </c>
      <c r="I1324" s="7">
        <f t="shared" si="266"/>
        <v>5.3526543382279961E-3</v>
      </c>
      <c r="J1324" s="10">
        <f t="shared" si="269"/>
        <v>0.31101500672288113</v>
      </c>
      <c r="K1324" s="10">
        <f t="shared" si="270"/>
        <v>7.8874633581134113E-2</v>
      </c>
      <c r="AC1324" s="12"/>
      <c r="AD1324" s="13"/>
    </row>
    <row r="1325" spans="1:30" x14ac:dyDescent="0.3">
      <c r="A1325" s="17">
        <v>44412</v>
      </c>
      <c r="B1325" s="18">
        <v>-1.4475878142676162E-2</v>
      </c>
      <c r="C1325" s="8">
        <f t="shared" si="263"/>
        <v>-6.567587814267617E-2</v>
      </c>
      <c r="D1325" s="5">
        <f t="shared" si="264"/>
        <v>4.3133209698116492E-3</v>
      </c>
      <c r="E1325" s="5">
        <f t="shared" si="267"/>
        <v>1.8128171198131945E-3</v>
      </c>
      <c r="F1325" s="5">
        <f>B$6+B$7*E1323+B$8*(H1324*100)^2</f>
        <v>1.346477550451916</v>
      </c>
      <c r="G1325" s="14">
        <v>1.168425552760372E-2</v>
      </c>
      <c r="H1325" s="8">
        <f t="shared" si="268"/>
        <v>1.1603781928543453E-2</v>
      </c>
      <c r="I1325" s="7">
        <f t="shared" si="266"/>
        <v>8.0473599060267714E-5</v>
      </c>
      <c r="J1325" s="10">
        <f t="shared" si="269"/>
        <v>6.8873535733749687E-3</v>
      </c>
      <c r="K1325" s="10">
        <f t="shared" si="270"/>
        <v>2.3937323727851734E-5</v>
      </c>
      <c r="AC1325" s="12"/>
      <c r="AD1325" s="13"/>
    </row>
    <row r="1326" spans="1:30" x14ac:dyDescent="0.3">
      <c r="A1326" s="17">
        <v>44413</v>
      </c>
      <c r="B1326" s="18">
        <v>-1.3802511290230629E-3</v>
      </c>
      <c r="C1326" s="8">
        <f t="shared" si="263"/>
        <v>-5.2580251129023065E-2</v>
      </c>
      <c r="D1326" s="5">
        <f t="shared" si="264"/>
        <v>2.7646828087911314E-3</v>
      </c>
      <c r="E1326" s="5">
        <f t="shared" si="267"/>
        <v>4.3133209698116492E-3</v>
      </c>
      <c r="F1326" s="5">
        <f>B$6+B$7*E1323+B$8*(H1325*100)^2</f>
        <v>1.2917767041009025</v>
      </c>
      <c r="G1326" s="14">
        <v>1.4446561348112721E-2</v>
      </c>
      <c r="H1326" s="8">
        <f t="shared" si="268"/>
        <v>1.1365635504013413E-2</v>
      </c>
      <c r="I1326" s="7">
        <f t="shared" si="266"/>
        <v>3.0809258440993078E-3</v>
      </c>
      <c r="J1326" s="10">
        <f t="shared" si="269"/>
        <v>0.21326361130926119</v>
      </c>
      <c r="K1326" s="10">
        <f t="shared" si="270"/>
        <v>3.1211741933955039E-2</v>
      </c>
      <c r="AC1326" s="12"/>
      <c r="AD1326" s="13"/>
    </row>
    <row r="1327" spans="1:30" x14ac:dyDescent="0.3">
      <c r="A1327" s="17">
        <v>44414</v>
      </c>
      <c r="B1327" s="18">
        <v>9.6301313285985374E-3</v>
      </c>
      <c r="C1327" s="8">
        <f t="shared" si="263"/>
        <v>-4.1569868671401465E-2</v>
      </c>
      <c r="D1327" s="5">
        <f t="shared" si="264"/>
        <v>1.7280539813575651E-3</v>
      </c>
      <c r="E1327" s="5">
        <f t="shared" si="267"/>
        <v>2.7646828087911314E-3</v>
      </c>
      <c r="F1327" s="5">
        <f>B$6+B$7*E1323+B$8*(H1326*100)^2</f>
        <v>1.2415339767274964</v>
      </c>
      <c r="G1327" s="14">
        <v>7.9288477404985524E-3</v>
      </c>
      <c r="H1327" s="8">
        <f t="shared" si="268"/>
        <v>1.1142414355638982E-2</v>
      </c>
      <c r="I1327" s="7">
        <f t="shared" si="266"/>
        <v>3.2135666151404292E-3</v>
      </c>
      <c r="J1327" s="10">
        <f t="shared" si="269"/>
        <v>0.40530058342857844</v>
      </c>
      <c r="K1327" s="10">
        <f t="shared" si="270"/>
        <v>5.184275378678338E-2</v>
      </c>
      <c r="AC1327" s="12"/>
      <c r="AD1327" s="13"/>
    </row>
    <row r="1328" spans="1:30" x14ac:dyDescent="0.3">
      <c r="A1328" s="17">
        <v>44417</v>
      </c>
      <c r="B1328" s="18">
        <v>1.7003693653397268E-3</v>
      </c>
      <c r="C1328" s="8">
        <f t="shared" si="263"/>
        <v>-4.9499630634660279E-2</v>
      </c>
      <c r="D1328" s="5">
        <f t="shared" si="264"/>
        <v>2.4502134329677985E-3</v>
      </c>
      <c r="E1328" s="5">
        <f t="shared" si="267"/>
        <v>1.7280539813575651E-3</v>
      </c>
      <c r="F1328" s="5">
        <f>B$6+B$7*E1323+B$8*(H1327*100)^2</f>
        <v>1.1953860316350229</v>
      </c>
      <c r="G1328" s="14">
        <v>7.0642274725166076E-3</v>
      </c>
      <c r="H1328" s="8">
        <f t="shared" si="268"/>
        <v>1.0933371079566552E-2</v>
      </c>
      <c r="I1328" s="7">
        <f t="shared" si="266"/>
        <v>3.8691436070499444E-3</v>
      </c>
      <c r="J1328" s="10">
        <f t="shared" si="269"/>
        <v>0.54770937404024089</v>
      </c>
      <c r="K1328" s="10">
        <f t="shared" si="270"/>
        <v>8.2892150411343346E-2</v>
      </c>
      <c r="AC1328" s="12"/>
      <c r="AD1328" s="13"/>
    </row>
    <row r="1329" spans="1:30" x14ac:dyDescent="0.3">
      <c r="A1329" s="17">
        <v>44418</v>
      </c>
      <c r="B1329" s="18">
        <v>-6.6634017719576751E-3</v>
      </c>
      <c r="C1329" s="8">
        <f t="shared" si="263"/>
        <v>-5.786340177195768E-2</v>
      </c>
      <c r="D1329" s="5">
        <f t="shared" si="264"/>
        <v>3.3481732646229953E-3</v>
      </c>
      <c r="E1329" s="5">
        <f t="shared" si="267"/>
        <v>2.4502134329677985E-3</v>
      </c>
      <c r="F1329" s="5">
        <f>B$6+B$7*E1323+B$8*(H1328*100)^2</f>
        <v>1.1529991440675857</v>
      </c>
      <c r="G1329" s="14">
        <v>7.1145832948411028E-3</v>
      </c>
      <c r="H1329" s="8">
        <f t="shared" si="268"/>
        <v>1.073777977082593E-2</v>
      </c>
      <c r="I1329" s="7">
        <f t="shared" si="266"/>
        <v>3.6231964759848275E-3</v>
      </c>
      <c r="J1329" s="10">
        <f t="shared" si="269"/>
        <v>0.50926334345007451</v>
      </c>
      <c r="K1329" s="10">
        <f t="shared" si="270"/>
        <v>7.4196573898022145E-2</v>
      </c>
      <c r="AC1329" s="12"/>
      <c r="AD1329" s="13"/>
    </row>
    <row r="1330" spans="1:30" x14ac:dyDescent="0.3">
      <c r="A1330" s="17">
        <v>44419</v>
      </c>
      <c r="B1330" s="18">
        <v>-1.1954574047737456E-3</v>
      </c>
      <c r="C1330" s="8">
        <f t="shared" si="263"/>
        <v>-5.2395457404773749E-2</v>
      </c>
      <c r="D1330" s="5">
        <f t="shared" si="264"/>
        <v>2.7452839566554604E-3</v>
      </c>
      <c r="E1330" s="5">
        <f t="shared" si="267"/>
        <v>3.3481732646229953E-3</v>
      </c>
      <c r="F1330" s="5">
        <f>B$6+B$7*E1323+B$8*(H1329*100)^2</f>
        <v>1.1140667878368951</v>
      </c>
      <c r="G1330" s="14">
        <v>1.0965439062248129E-2</v>
      </c>
      <c r="H1330" s="8">
        <f t="shared" si="268"/>
        <v>1.0554936228309933E-2</v>
      </c>
      <c r="I1330" s="7">
        <f t="shared" si="266"/>
        <v>4.1050283393819637E-4</v>
      </c>
      <c r="J1330" s="10">
        <f t="shared" si="269"/>
        <v>3.7436059934114051E-2</v>
      </c>
      <c r="K1330" s="10">
        <f t="shared" si="270"/>
        <v>7.372402891041574E-4</v>
      </c>
      <c r="AC1330" s="12"/>
      <c r="AD1330" s="13"/>
    </row>
    <row r="1331" spans="1:30" x14ac:dyDescent="0.3">
      <c r="A1331" s="17">
        <v>44420</v>
      </c>
      <c r="B1331" s="18">
        <v>-1.1163542737593107E-2</v>
      </c>
      <c r="C1331" s="8">
        <f t="shared" si="263"/>
        <v>-6.2363542737593106E-2</v>
      </c>
      <c r="D1331" s="5">
        <f t="shared" si="264"/>
        <v>3.8892114627836019E-3</v>
      </c>
      <c r="E1331" s="5">
        <f t="shared" si="267"/>
        <v>2.7452839566554604E-3</v>
      </c>
      <c r="F1331" s="5">
        <f>B$6+B$7*E1323+B$8*(H1330*100)^2</f>
        <v>1.0783074186390056</v>
      </c>
      <c r="G1331" s="14">
        <v>6.0068419568652222E-3</v>
      </c>
      <c r="H1331" s="8">
        <f t="shared" si="268"/>
        <v>1.0384158216432402E-2</v>
      </c>
      <c r="I1331" s="7">
        <f t="shared" si="266"/>
        <v>4.3773162595671803E-3</v>
      </c>
      <c r="J1331" s="10">
        <f t="shared" si="269"/>
        <v>0.72872172948787906</v>
      </c>
      <c r="K1331" s="10">
        <f t="shared" si="270"/>
        <v>0.12584434957976542</v>
      </c>
      <c r="AC1331" s="12"/>
      <c r="AD1331" s="13"/>
    </row>
    <row r="1332" spans="1:30" x14ac:dyDescent="0.3">
      <c r="A1332" s="17">
        <v>44421</v>
      </c>
      <c r="B1332" s="18">
        <v>4.07615438600069E-3</v>
      </c>
      <c r="C1332" s="8">
        <f t="shared" si="263"/>
        <v>-4.7123845613999314E-2</v>
      </c>
      <c r="D1332" s="5">
        <f t="shared" si="264"/>
        <v>2.2206568254520423E-3</v>
      </c>
      <c r="E1332" s="5">
        <f t="shared" si="267"/>
        <v>3.8892114627836019E-3</v>
      </c>
      <c r="F1332" s="5">
        <f>B$6+B$7*E1323+B$8*(H1331*100)^2</f>
        <v>1.045462438030744</v>
      </c>
      <c r="G1332" s="14">
        <v>7.0354679383430787E-3</v>
      </c>
      <c r="H1332" s="8">
        <f t="shared" si="268"/>
        <v>1.0224785758297061E-2</v>
      </c>
      <c r="I1332" s="7">
        <f t="shared" si="266"/>
        <v>3.189317819953982E-3</v>
      </c>
      <c r="J1332" s="10">
        <f t="shared" si="269"/>
        <v>0.45331992809921007</v>
      </c>
      <c r="K1332" s="10">
        <f t="shared" si="270"/>
        <v>6.1930286060318807E-2</v>
      </c>
      <c r="AC1332" s="12"/>
      <c r="AD1332" s="13"/>
    </row>
    <row r="1333" spans="1:30" x14ac:dyDescent="0.3">
      <c r="A1333" s="17">
        <v>44424</v>
      </c>
      <c r="B1333" s="18">
        <v>-1.6757612140475706E-2</v>
      </c>
      <c r="C1333" s="8">
        <f t="shared" si="263"/>
        <v>-6.7957612140475715E-2</v>
      </c>
      <c r="D1333" s="5">
        <f t="shared" si="264"/>
        <v>4.6182370478353319E-3</v>
      </c>
      <c r="E1333" s="5">
        <f t="shared" si="267"/>
        <v>2.2206568254520423E-3</v>
      </c>
      <c r="F1333" s="5">
        <f t="shared" ref="F1333" si="274">B$6+B$7*E1333+B$8*(G1332*100)^2</f>
        <v>0.50937994285689359</v>
      </c>
      <c r="G1333" s="14">
        <v>1.0731886272804816E-2</v>
      </c>
      <c r="H1333" s="8">
        <f t="shared" si="268"/>
        <v>7.1370858398711557E-3</v>
      </c>
      <c r="I1333" s="7">
        <f t="shared" si="266"/>
        <v>3.5948004329336607E-3</v>
      </c>
      <c r="J1333" s="10">
        <f t="shared" si="269"/>
        <v>0.33496445466842867</v>
      </c>
      <c r="K1333" s="10">
        <f t="shared" si="270"/>
        <v>9.5764236278420567E-2</v>
      </c>
      <c r="AC1333" s="12"/>
      <c r="AD1333" s="13"/>
    </row>
    <row r="1334" spans="1:30" x14ac:dyDescent="0.3">
      <c r="A1334" s="17">
        <v>44425</v>
      </c>
      <c r="B1334" s="18">
        <v>-1.0764221294189301E-2</v>
      </c>
      <c r="C1334" s="8">
        <f t="shared" si="263"/>
        <v>-6.1964221294189305E-2</v>
      </c>
      <c r="D1334" s="5">
        <f t="shared" si="264"/>
        <v>3.8395647205952633E-3</v>
      </c>
      <c r="E1334" s="5">
        <f t="shared" si="267"/>
        <v>4.6182370478353319E-3</v>
      </c>
      <c r="F1334" s="5">
        <f>B$6+B$7*E1333+B$8*(H1333*100)^2</f>
        <v>0.52260804368225078</v>
      </c>
      <c r="G1334" s="14">
        <v>1.7829018324449983E-2</v>
      </c>
      <c r="H1334" s="8">
        <f t="shared" si="268"/>
        <v>7.2291634625470383E-3</v>
      </c>
      <c r="I1334" s="7">
        <f t="shared" si="266"/>
        <v>1.0599854861902944E-2</v>
      </c>
      <c r="J1334" s="10">
        <f t="shared" si="269"/>
        <v>0.5945282386841646</v>
      </c>
      <c r="K1334" s="10">
        <f t="shared" si="270"/>
        <v>0.56355894686502417</v>
      </c>
      <c r="AC1334" s="12"/>
      <c r="AD1334" s="13"/>
    </row>
    <row r="1335" spans="1:30" x14ac:dyDescent="0.3">
      <c r="A1335" s="17">
        <v>44426</v>
      </c>
      <c r="B1335" s="18">
        <v>-1.0752745930444145E-2</v>
      </c>
      <c r="C1335" s="8">
        <f t="shared" si="263"/>
        <v>-6.1952745930444149E-2</v>
      </c>
      <c r="D1335" s="5">
        <f t="shared" si="264"/>
        <v>3.838142728322164E-3</v>
      </c>
      <c r="E1335" s="5">
        <f t="shared" si="267"/>
        <v>3.8395647205952633E-3</v>
      </c>
      <c r="F1335" s="5">
        <f>B$6+B$7*E1333+B$8*(H1334*100)^2</f>
        <v>0.5347580542903414</v>
      </c>
      <c r="G1335" s="14">
        <v>1.1741341824939569E-2</v>
      </c>
      <c r="H1335" s="8">
        <f t="shared" si="268"/>
        <v>7.3127153253107115E-3</v>
      </c>
      <c r="I1335" s="7">
        <f t="shared" si="266"/>
        <v>4.4286264996288571E-3</v>
      </c>
      <c r="J1335" s="10">
        <f t="shared" si="269"/>
        <v>0.37718231575730915</v>
      </c>
      <c r="K1335" s="10">
        <f t="shared" si="270"/>
        <v>0.13210485921162052</v>
      </c>
      <c r="AC1335" s="12"/>
      <c r="AD1335" s="13"/>
    </row>
    <row r="1336" spans="1:30" x14ac:dyDescent="0.3">
      <c r="A1336" s="17">
        <v>44427</v>
      </c>
      <c r="B1336" s="18">
        <v>4.465209636171032E-3</v>
      </c>
      <c r="C1336" s="8">
        <f t="shared" si="263"/>
        <v>-4.6734790363828972E-2</v>
      </c>
      <c r="D1336" s="5">
        <f t="shared" si="264"/>
        <v>2.1841406303510415E-3</v>
      </c>
      <c r="E1336" s="5">
        <f t="shared" si="267"/>
        <v>3.838142728322164E-3</v>
      </c>
      <c r="F1336" s="5">
        <f>B$6+B$7*E1333+B$8*(H1335*100)^2</f>
        <v>0.54591783903387259</v>
      </c>
      <c r="G1336" s="14">
        <v>1.7161566488693783E-2</v>
      </c>
      <c r="H1336" s="8">
        <f t="shared" si="268"/>
        <v>7.3886253053857898E-3</v>
      </c>
      <c r="I1336" s="7">
        <f t="shared" si="266"/>
        <v>9.7729411833079941E-3</v>
      </c>
      <c r="J1336" s="10">
        <f t="shared" si="269"/>
        <v>0.5694667319411959</v>
      </c>
      <c r="K1336" s="10">
        <f t="shared" si="270"/>
        <v>0.47997019825153875</v>
      </c>
      <c r="AC1336" s="12"/>
      <c r="AD1336" s="13"/>
    </row>
    <row r="1337" spans="1:30" x14ac:dyDescent="0.3">
      <c r="A1337" s="17">
        <v>44428</v>
      </c>
      <c r="B1337" s="18">
        <v>7.5504784388577793E-3</v>
      </c>
      <c r="C1337" s="8">
        <f t="shared" si="263"/>
        <v>-4.3649521561142227E-2</v>
      </c>
      <c r="D1337" s="5">
        <f t="shared" si="264"/>
        <v>1.9052807325166201E-3</v>
      </c>
      <c r="E1337" s="5">
        <f t="shared" si="267"/>
        <v>2.1841406303510415E-3</v>
      </c>
      <c r="F1337" s="5">
        <f>B$6+B$7*E1333+B$8*(H1336*100)^2</f>
        <v>0.55616810132080607</v>
      </c>
      <c r="G1337" s="14">
        <v>1.2955509673317661E-2</v>
      </c>
      <c r="H1337" s="8">
        <f t="shared" si="268"/>
        <v>7.457667874884253E-3</v>
      </c>
      <c r="I1337" s="7">
        <f t="shared" si="266"/>
        <v>5.4978417984334078E-3</v>
      </c>
      <c r="J1337" s="10">
        <f t="shared" si="269"/>
        <v>0.42436321974707109</v>
      </c>
      <c r="K1337" s="10">
        <f t="shared" si="270"/>
        <v>0.18492816889524599</v>
      </c>
      <c r="AC1337" s="12"/>
      <c r="AD1337" s="13"/>
    </row>
    <row r="1338" spans="1:30" x14ac:dyDescent="0.3">
      <c r="A1338" s="17">
        <v>44431</v>
      </c>
      <c r="B1338" s="18">
        <v>-4.9336688548042894E-3</v>
      </c>
      <c r="C1338" s="8">
        <f t="shared" si="263"/>
        <v>-5.6133668854804294E-2</v>
      </c>
      <c r="D1338" s="5">
        <f t="shared" si="264"/>
        <v>3.1509887791008255E-3</v>
      </c>
      <c r="E1338" s="5">
        <f t="shared" si="267"/>
        <v>1.9052807325166201E-3</v>
      </c>
      <c r="F1338" s="5">
        <f>B$6+B$7*E1333+B$8*(H1337*100)^2</f>
        <v>0.56558296723135448</v>
      </c>
      <c r="G1338" s="14">
        <v>7.2182245437026745E-3</v>
      </c>
      <c r="H1338" s="8">
        <f t="shared" si="268"/>
        <v>7.5205250297526068E-3</v>
      </c>
      <c r="I1338" s="7">
        <f t="shared" si="266"/>
        <v>3.0230048604993221E-4</v>
      </c>
      <c r="J1338" s="10">
        <f t="shared" si="269"/>
        <v>4.1880172086592303E-2</v>
      </c>
      <c r="K1338" s="10">
        <f t="shared" si="270"/>
        <v>8.3021244792336191E-4</v>
      </c>
      <c r="AC1338" s="12"/>
      <c r="AD1338" s="13"/>
    </row>
    <row r="1339" spans="1:30" x14ac:dyDescent="0.3">
      <c r="A1339" s="17">
        <v>44432</v>
      </c>
      <c r="B1339" s="18">
        <v>2.3048524742614439E-2</v>
      </c>
      <c r="C1339" s="8">
        <f t="shared" si="263"/>
        <v>-2.8151475257385563E-2</v>
      </c>
      <c r="D1339" s="5">
        <f t="shared" si="264"/>
        <v>7.925055591671916E-4</v>
      </c>
      <c r="E1339" s="5">
        <f t="shared" si="267"/>
        <v>3.1509887791008255E-3</v>
      </c>
      <c r="F1339" s="5">
        <f>B$6+B$7*E1333+B$8*(H1338*100)^2</f>
        <v>0.57423052157019316</v>
      </c>
      <c r="G1339" s="14">
        <v>1.1045271817229954E-2</v>
      </c>
      <c r="H1339" s="8">
        <f t="shared" si="268"/>
        <v>7.5777999549354247E-3</v>
      </c>
      <c r="I1339" s="7">
        <f t="shared" si="266"/>
        <v>3.4674718622945298E-3</v>
      </c>
      <c r="J1339" s="10">
        <f t="shared" si="269"/>
        <v>0.31393268718706258</v>
      </c>
      <c r="K1339" s="10">
        <f t="shared" si="270"/>
        <v>8.0803391752418463E-2</v>
      </c>
      <c r="AC1339" s="12"/>
      <c r="AD1339" s="13"/>
    </row>
    <row r="1340" spans="1:30" x14ac:dyDescent="0.3">
      <c r="A1340" s="17">
        <v>44433</v>
      </c>
      <c r="B1340" s="18">
        <v>5.0367489658086117E-3</v>
      </c>
      <c r="C1340" s="8">
        <f t="shared" si="263"/>
        <v>-4.6163251034191388E-2</v>
      </c>
      <c r="D1340" s="5">
        <f t="shared" si="264"/>
        <v>2.1310457460457723E-3</v>
      </c>
      <c r="E1340" s="5">
        <f t="shared" si="267"/>
        <v>7.925055591671916E-4</v>
      </c>
      <c r="F1340" s="5">
        <f>B$6+B$7*E1333+B$8*(H1339*100)^2</f>
        <v>0.58217330023041658</v>
      </c>
      <c r="G1340" s="14">
        <v>9.8432951438472225E-3</v>
      </c>
      <c r="H1340" s="8">
        <f t="shared" si="268"/>
        <v>7.6300281797016759E-3</v>
      </c>
      <c r="I1340" s="7">
        <f t="shared" si="266"/>
        <v>2.2132669641455466E-3</v>
      </c>
      <c r="J1340" s="10">
        <f t="shared" si="269"/>
        <v>0.22485020837041544</v>
      </c>
      <c r="K1340" s="10">
        <f t="shared" si="270"/>
        <v>3.5374247123896918E-2</v>
      </c>
      <c r="AC1340" s="12"/>
      <c r="AD1340" s="13"/>
    </row>
    <row r="1341" spans="1:30" x14ac:dyDescent="0.3">
      <c r="A1341" s="17">
        <v>44434</v>
      </c>
      <c r="B1341" s="18">
        <v>-1.7483809448991739E-2</v>
      </c>
      <c r="C1341" s="8">
        <f t="shared" si="263"/>
        <v>-6.8683809448991745E-2</v>
      </c>
      <c r="D1341" s="5">
        <f t="shared" si="264"/>
        <v>4.7174656804254075E-3</v>
      </c>
      <c r="E1341" s="5">
        <f t="shared" si="267"/>
        <v>2.1310457460457723E-3</v>
      </c>
      <c r="F1341" s="5">
        <f>B$6+B$7*E1333+B$8*(H1340*100)^2</f>
        <v>0.58946874242983183</v>
      </c>
      <c r="G1341" s="14">
        <v>6.8532628044808228E-3</v>
      </c>
      <c r="H1341" s="8">
        <f t="shared" si="268"/>
        <v>7.6776867768217263E-3</v>
      </c>
      <c r="I1341" s="7">
        <f t="shared" si="266"/>
        <v>8.2442397234090345E-4</v>
      </c>
      <c r="J1341" s="10">
        <f t="shared" si="269"/>
        <v>0.12029656469643567</v>
      </c>
      <c r="K1341" s="10">
        <f t="shared" si="270"/>
        <v>6.2142260456630183E-3</v>
      </c>
      <c r="AC1341" s="12"/>
      <c r="AD1341" s="13"/>
    </row>
    <row r="1342" spans="1:30" x14ac:dyDescent="0.3">
      <c r="A1342" s="17">
        <v>44435</v>
      </c>
      <c r="B1342" s="18">
        <v>1.6324369825283579E-2</v>
      </c>
      <c r="C1342" s="8">
        <f t="shared" si="263"/>
        <v>-3.4875630174716427E-2</v>
      </c>
      <c r="D1342" s="5">
        <f t="shared" si="264"/>
        <v>1.216309580083591E-3</v>
      </c>
      <c r="E1342" s="5">
        <f t="shared" si="267"/>
        <v>4.7174656804254075E-3</v>
      </c>
      <c r="F1342" s="5">
        <f>B$6+B$7*E1333+B$8*(H1341*100)^2</f>
        <v>0.59616960608999459</v>
      </c>
      <c r="G1342" s="14">
        <v>6.2549786674549876E-3</v>
      </c>
      <c r="H1342" s="8">
        <f t="shared" si="268"/>
        <v>7.7212020184035755E-3</v>
      </c>
      <c r="I1342" s="7">
        <f t="shared" si="266"/>
        <v>1.4662233509485879E-3</v>
      </c>
      <c r="J1342" s="10">
        <f t="shared" si="269"/>
        <v>0.23440900903106704</v>
      </c>
      <c r="K1342" s="10">
        <f t="shared" si="270"/>
        <v>2.0696582941508224E-2</v>
      </c>
      <c r="AC1342" s="12"/>
      <c r="AD1342" s="13"/>
    </row>
    <row r="1343" spans="1:30" x14ac:dyDescent="0.3">
      <c r="A1343" s="17">
        <v>44438</v>
      </c>
      <c r="B1343" s="18">
        <v>-7.8031159019329929E-3</v>
      </c>
      <c r="C1343" s="8">
        <f t="shared" si="263"/>
        <v>-5.9003115901932995E-2</v>
      </c>
      <c r="D1343" s="5">
        <f t="shared" si="264"/>
        <v>3.4813676861369385E-3</v>
      </c>
      <c r="E1343" s="5">
        <f t="shared" si="267"/>
        <v>1.216309580083591E-3</v>
      </c>
      <c r="F1343" s="5">
        <f t="shared" ref="F1343" si="275">B$6+B$7*E1343+B$8*(G1342*100)^2</f>
        <v>0.41403899050200277</v>
      </c>
      <c r="G1343" s="14">
        <v>6.2958230445245688E-3</v>
      </c>
      <c r="H1343" s="8">
        <f t="shared" si="268"/>
        <v>6.4345861599795426E-3</v>
      </c>
      <c r="I1343" s="7">
        <f t="shared" si="266"/>
        <v>1.3876311545497379E-4</v>
      </c>
      <c r="J1343" s="10">
        <f t="shared" si="269"/>
        <v>2.204050439055066E-2</v>
      </c>
      <c r="K1343" s="10">
        <f t="shared" si="270"/>
        <v>2.359268916116708E-4</v>
      </c>
      <c r="AC1343" s="12"/>
      <c r="AD1343" s="13"/>
    </row>
    <row r="1344" spans="1:30" x14ac:dyDescent="0.3">
      <c r="A1344" s="17">
        <v>44439</v>
      </c>
      <c r="B1344" s="18">
        <v>-8.0412640191857739E-3</v>
      </c>
      <c r="C1344" s="8">
        <f t="shared" si="263"/>
        <v>-5.924126401918578E-2</v>
      </c>
      <c r="D1344" s="5">
        <f t="shared" si="264"/>
        <v>3.5095273625908759E-3</v>
      </c>
      <c r="E1344" s="5">
        <f t="shared" si="267"/>
        <v>3.4813676861369385E-3</v>
      </c>
      <c r="F1344" s="5">
        <f>B$6+B$7*E1343+B$8*(H1343*100)^2</f>
        <v>0.43497289985113086</v>
      </c>
      <c r="G1344" s="14">
        <v>1.1847507820123468E-2</v>
      </c>
      <c r="H1344" s="8">
        <f t="shared" si="268"/>
        <v>6.5952475302382008E-3</v>
      </c>
      <c r="I1344" s="7">
        <f t="shared" si="266"/>
        <v>5.2522602898852667E-3</v>
      </c>
      <c r="J1344" s="10">
        <f t="shared" si="269"/>
        <v>0.4433219517242345</v>
      </c>
      <c r="K1344" s="10">
        <f t="shared" si="270"/>
        <v>0.21060224058643584</v>
      </c>
      <c r="AC1344" s="12"/>
      <c r="AD1344" s="13"/>
    </row>
    <row r="1345" spans="1:30" x14ac:dyDescent="0.3">
      <c r="A1345" s="17">
        <v>44440</v>
      </c>
      <c r="B1345" s="18">
        <v>5.164238081794963E-3</v>
      </c>
      <c r="C1345" s="8">
        <f t="shared" si="263"/>
        <v>-4.6035761918205041E-2</v>
      </c>
      <c r="D1345" s="5">
        <f t="shared" si="264"/>
        <v>2.1192913753896574E-3</v>
      </c>
      <c r="E1345" s="5">
        <f t="shared" si="267"/>
        <v>3.5095273625908759E-3</v>
      </c>
      <c r="F1345" s="5">
        <f>B$6+B$7*E1343+B$8*(H1344*100)^2</f>
        <v>0.45420069558830506</v>
      </c>
      <c r="G1345" s="14">
        <v>9.9964548308021858E-3</v>
      </c>
      <c r="H1345" s="8">
        <f t="shared" si="268"/>
        <v>6.739441338778053E-3</v>
      </c>
      <c r="I1345" s="7">
        <f t="shared" si="266"/>
        <v>3.2570134920241328E-3</v>
      </c>
      <c r="J1345" s="10">
        <f t="shared" si="269"/>
        <v>0.32581685679089567</v>
      </c>
      <c r="K1345" s="10">
        <f t="shared" si="270"/>
        <v>8.9023001539336288E-2</v>
      </c>
      <c r="AC1345" s="12"/>
      <c r="AD1345" s="13"/>
    </row>
    <row r="1346" spans="1:30" x14ac:dyDescent="0.3">
      <c r="A1346" s="17">
        <v>44441</v>
      </c>
      <c r="B1346" s="18">
        <v>-2.3036266238111426E-2</v>
      </c>
      <c r="C1346" s="8">
        <f t="shared" si="263"/>
        <v>-7.4236266238111429E-2</v>
      </c>
      <c r="D1346" s="5">
        <f t="shared" si="264"/>
        <v>5.5110232249757632E-3</v>
      </c>
      <c r="E1346" s="5">
        <f t="shared" si="267"/>
        <v>2.1192913753896574E-3</v>
      </c>
      <c r="F1346" s="5">
        <f>B$6+B$7*E1343+B$8*(H1345*100)^2</f>
        <v>0.4718614259728996</v>
      </c>
      <c r="G1346" s="14">
        <v>1.0141664532839097E-2</v>
      </c>
      <c r="H1346" s="8">
        <f t="shared" si="268"/>
        <v>6.869217029421182E-3</v>
      </c>
      <c r="I1346" s="7">
        <f t="shared" si="266"/>
        <v>3.2724475034179154E-3</v>
      </c>
      <c r="J1346" s="10">
        <f t="shared" si="269"/>
        <v>0.32267360972369036</v>
      </c>
      <c r="K1346" s="10">
        <f t="shared" si="270"/>
        <v>8.6791077055184074E-2</v>
      </c>
      <c r="AC1346" s="12"/>
      <c r="AD1346" s="13"/>
    </row>
    <row r="1347" spans="1:30" x14ac:dyDescent="0.3">
      <c r="A1347" s="17">
        <v>44442</v>
      </c>
      <c r="B1347" s="18">
        <v>2.1916878770134804E-3</v>
      </c>
      <c r="C1347" s="8">
        <f t="shared" si="263"/>
        <v>-4.9008312122986522E-2</v>
      </c>
      <c r="D1347" s="5">
        <f t="shared" si="264"/>
        <v>2.4018146571440678E-3</v>
      </c>
      <c r="E1347" s="5">
        <f t="shared" si="267"/>
        <v>5.5110232249757632E-3</v>
      </c>
      <c r="F1347" s="5">
        <f>B$6+B$7*E1343+B$8*(H1346*100)^2</f>
        <v>0.48808280683114968</v>
      </c>
      <c r="G1347" s="14">
        <v>1.0726634372399946E-2</v>
      </c>
      <c r="H1347" s="8">
        <f t="shared" si="268"/>
        <v>6.9862923416584115E-3</v>
      </c>
      <c r="I1347" s="7">
        <f t="shared" si="266"/>
        <v>3.740342030741535E-3</v>
      </c>
      <c r="J1347" s="10">
        <f t="shared" si="269"/>
        <v>0.34869670214224724</v>
      </c>
      <c r="K1347" s="10">
        <f t="shared" si="270"/>
        <v>0.1066031325931438</v>
      </c>
      <c r="AC1347" s="12"/>
      <c r="AD1347" s="13"/>
    </row>
    <row r="1348" spans="1:30" x14ac:dyDescent="0.3">
      <c r="A1348" s="17">
        <v>44445</v>
      </c>
      <c r="B1348" s="18">
        <v>7.9727170808061368E-3</v>
      </c>
      <c r="C1348" s="8">
        <f t="shared" si="263"/>
        <v>-4.3227282919193866E-2</v>
      </c>
      <c r="D1348" s="5">
        <f t="shared" si="264"/>
        <v>1.8685979885760297E-3</v>
      </c>
      <c r="E1348" s="5">
        <f t="shared" si="267"/>
        <v>2.4018146571440678E-3</v>
      </c>
      <c r="F1348" s="5">
        <f>B$6+B$7*E1343+B$8*(H1347*100)^2</f>
        <v>0.50298214514945228</v>
      </c>
      <c r="G1348" s="14">
        <v>9.9672732489948027E-3</v>
      </c>
      <c r="H1348" s="8">
        <f t="shared" si="268"/>
        <v>7.0921234136854406E-3</v>
      </c>
      <c r="I1348" s="7">
        <f t="shared" si="266"/>
        <v>2.8751498353093621E-3</v>
      </c>
      <c r="J1348" s="10">
        <f t="shared" si="269"/>
        <v>0.28845901617067843</v>
      </c>
      <c r="K1348" s="10">
        <f t="shared" si="270"/>
        <v>6.5078162381792426E-2</v>
      </c>
      <c r="AC1348" s="12"/>
      <c r="AD1348" s="13"/>
    </row>
    <row r="1349" spans="1:30" x14ac:dyDescent="0.3">
      <c r="A1349" s="17">
        <v>44447</v>
      </c>
      <c r="B1349" s="18">
        <v>-3.8537815108384707E-2</v>
      </c>
      <c r="C1349" s="8">
        <f t="shared" si="263"/>
        <v>-8.9737815108384716E-2</v>
      </c>
      <c r="D1349" s="5">
        <f t="shared" si="264"/>
        <v>8.0528754604266405E-3</v>
      </c>
      <c r="E1349" s="5">
        <f t="shared" si="267"/>
        <v>1.8685979885760297E-3</v>
      </c>
      <c r="F1349" s="5">
        <f>B$6+B$7*E1343+B$8*(H1348*100)^2</f>
        <v>0.51666718739481332</v>
      </c>
      <c r="G1349" s="14">
        <v>1.700763691748694E-2</v>
      </c>
      <c r="H1349" s="8">
        <f t="shared" si="268"/>
        <v>7.1879565065101313E-3</v>
      </c>
      <c r="I1349" s="7">
        <f t="shared" si="266"/>
        <v>9.8196804109768089E-3</v>
      </c>
      <c r="J1349" s="10">
        <f t="shared" si="269"/>
        <v>0.57736888778948436</v>
      </c>
      <c r="K1349" s="10">
        <f t="shared" si="270"/>
        <v>0.50487408115001298</v>
      </c>
      <c r="AC1349" s="12"/>
      <c r="AD1349" s="13"/>
    </row>
    <row r="1350" spans="1:30" x14ac:dyDescent="0.3">
      <c r="A1350" s="17">
        <v>44448</v>
      </c>
      <c r="B1350" s="18">
        <v>1.7030318843878799E-2</v>
      </c>
      <c r="C1350" s="8">
        <f t="shared" si="263"/>
        <v>-3.4169681156121207E-2</v>
      </c>
      <c r="D1350" s="5">
        <f t="shared" si="264"/>
        <v>1.1675671103109847E-3</v>
      </c>
      <c r="E1350" s="5">
        <f t="shared" si="267"/>
        <v>8.0528754604266405E-3</v>
      </c>
      <c r="F1350" s="5">
        <f>B$6+B$7*E1343+B$8*(H1349*100)^2</f>
        <v>0.52923689869717738</v>
      </c>
      <c r="G1350" s="14">
        <v>2.0490838544752202E-2</v>
      </c>
      <c r="H1350" s="8">
        <f t="shared" si="268"/>
        <v>7.2748670001394344E-3</v>
      </c>
      <c r="I1350" s="7">
        <f t="shared" si="266"/>
        <v>1.3215971544612768E-2</v>
      </c>
      <c r="J1350" s="10">
        <f t="shared" si="269"/>
        <v>0.64496977591956284</v>
      </c>
      <c r="K1350" s="10">
        <f t="shared" si="270"/>
        <v>0.78110924792158887</v>
      </c>
      <c r="AC1350" s="12"/>
      <c r="AD1350" s="13"/>
    </row>
    <row r="1351" spans="1:30" x14ac:dyDescent="0.3">
      <c r="A1351" s="17">
        <v>44449</v>
      </c>
      <c r="B1351" s="18">
        <v>-9.3622634055286046E-3</v>
      </c>
      <c r="C1351" s="8">
        <f t="shared" si="263"/>
        <v>-6.0562263405528609E-2</v>
      </c>
      <c r="D1351" s="5">
        <f t="shared" si="264"/>
        <v>3.6677877488006296E-3</v>
      </c>
      <c r="E1351" s="5">
        <f t="shared" si="267"/>
        <v>1.1675671103109847E-3</v>
      </c>
      <c r="F1351" s="5">
        <f>B$6+B$7*E1343+B$8*(H1350*100)^2</f>
        <v>0.54078217852839883</v>
      </c>
      <c r="G1351" s="14">
        <v>1.6327227858433581E-2</v>
      </c>
      <c r="H1351" s="8">
        <f t="shared" si="268"/>
        <v>7.3537893533089371E-3</v>
      </c>
      <c r="I1351" s="7">
        <f t="shared" si="266"/>
        <v>8.9734385051246437E-3</v>
      </c>
      <c r="J1351" s="10">
        <f t="shared" si="269"/>
        <v>0.54959963705593484</v>
      </c>
      <c r="K1351" s="10">
        <f t="shared" si="270"/>
        <v>0.42262848238706252</v>
      </c>
      <c r="AC1351" s="12"/>
      <c r="AD1351" s="13"/>
    </row>
    <row r="1352" spans="1:30" x14ac:dyDescent="0.3">
      <c r="A1352" s="17">
        <v>44452</v>
      </c>
      <c r="B1352" s="18">
        <v>1.8362820358579113E-2</v>
      </c>
      <c r="C1352" s="8">
        <f t="shared" si="263"/>
        <v>-3.283717964142089E-2</v>
      </c>
      <c r="D1352" s="5">
        <f t="shared" si="264"/>
        <v>1.0782803668029466E-3</v>
      </c>
      <c r="E1352" s="5">
        <f t="shared" si="267"/>
        <v>3.6677877488006296E-3</v>
      </c>
      <c r="F1352" s="5">
        <f>B$6+B$7*E1343+B$8*(H1351*100)^2</f>
        <v>0.55138651805337557</v>
      </c>
      <c r="G1352" s="14">
        <v>1.2646751372431458E-2</v>
      </c>
      <c r="H1352" s="8">
        <f t="shared" si="268"/>
        <v>7.42554050593878E-3</v>
      </c>
      <c r="I1352" s="7">
        <f t="shared" si="266"/>
        <v>5.2212108664926784E-3</v>
      </c>
      <c r="J1352" s="10">
        <f t="shared" si="269"/>
        <v>0.4128499653969912</v>
      </c>
      <c r="K1352" s="10">
        <f t="shared" si="270"/>
        <v>0.17066730092903537</v>
      </c>
      <c r="AC1352" s="12"/>
      <c r="AD1352" s="13"/>
    </row>
    <row r="1353" spans="1:30" x14ac:dyDescent="0.3">
      <c r="A1353" s="17">
        <v>44453</v>
      </c>
      <c r="B1353" s="18">
        <v>-1.9175791072764776E-3</v>
      </c>
      <c r="C1353" s="8">
        <f t="shared" si="263"/>
        <v>-5.3117579107276477E-2</v>
      </c>
      <c r="D1353" s="5">
        <f t="shared" si="264"/>
        <v>2.8214772102177744E-3</v>
      </c>
      <c r="E1353" s="5">
        <f t="shared" si="267"/>
        <v>1.0782803668029466E-3</v>
      </c>
      <c r="F1353" s="5">
        <f t="shared" ref="F1353" si="276">B$6+B$7*E1353+B$8*(G1352*100)^2</f>
        <v>1.5237210673354991</v>
      </c>
      <c r="G1353" s="14">
        <v>8.5821572233731481E-3</v>
      </c>
      <c r="H1353" s="8">
        <f t="shared" si="268"/>
        <v>1.2343909702098031E-2</v>
      </c>
      <c r="I1353" s="7">
        <f t="shared" si="266"/>
        <v>3.7617524787248828E-3</v>
      </c>
      <c r="J1353" s="10">
        <f t="shared" si="269"/>
        <v>0.43832248475708491</v>
      </c>
      <c r="K1353" s="10">
        <f t="shared" si="270"/>
        <v>5.8731868244757734E-2</v>
      </c>
      <c r="AC1353" s="12"/>
      <c r="AD1353" s="13"/>
    </row>
    <row r="1354" spans="1:30" x14ac:dyDescent="0.3">
      <c r="A1354" s="17">
        <v>44454</v>
      </c>
      <c r="B1354" s="18">
        <v>-9.6695154125150864E-3</v>
      </c>
      <c r="C1354" s="8">
        <f t="shared" si="263"/>
        <v>-6.0869515412515091E-2</v>
      </c>
      <c r="D1354" s="5">
        <f t="shared" si="264"/>
        <v>3.7050979065544123E-3</v>
      </c>
      <c r="E1354" s="5">
        <f t="shared" si="267"/>
        <v>2.8214772102177744E-3</v>
      </c>
      <c r="F1354" s="5">
        <f>B$6+B$7*E1353+B$8*(H1353*100)^2</f>
        <v>1.4542070259472044</v>
      </c>
      <c r="G1354" s="14">
        <v>7.3153597781956828E-3</v>
      </c>
      <c r="H1354" s="8">
        <f t="shared" si="268"/>
        <v>1.2059050650640805E-2</v>
      </c>
      <c r="I1354" s="7">
        <f t="shared" si="266"/>
        <v>4.7436908724451223E-3</v>
      </c>
      <c r="J1354" s="10">
        <f t="shared" si="269"/>
        <v>0.64845626411762658</v>
      </c>
      <c r="K1354" s="10">
        <f t="shared" si="270"/>
        <v>0.10646741832221807</v>
      </c>
      <c r="AC1354" s="12"/>
      <c r="AD1354" s="13"/>
    </row>
    <row r="1355" spans="1:30" x14ac:dyDescent="0.3">
      <c r="A1355" s="17">
        <v>44455</v>
      </c>
      <c r="B1355" s="18">
        <v>-1.1090008223337737E-2</v>
      </c>
      <c r="C1355" s="8">
        <f t="shared" si="263"/>
        <v>-6.2290008223337738E-2</v>
      </c>
      <c r="D1355" s="5">
        <f t="shared" si="264"/>
        <v>3.8800451244634829E-3</v>
      </c>
      <c r="E1355" s="5">
        <f t="shared" si="267"/>
        <v>3.7050979065544123E-3</v>
      </c>
      <c r="F1355" s="5">
        <f>B$6+B$7*E1353+B$8*(H1354*100)^2</f>
        <v>1.3903583789320559</v>
      </c>
      <c r="G1355" s="14">
        <v>7.8516053118591281E-3</v>
      </c>
      <c r="H1355" s="8">
        <f t="shared" si="268"/>
        <v>1.1791345889812817E-2</v>
      </c>
      <c r="I1355" s="7">
        <f t="shared" si="266"/>
        <v>3.939740577953689E-3</v>
      </c>
      <c r="J1355" s="10">
        <f t="shared" si="269"/>
        <v>0.50177516844906522</v>
      </c>
      <c r="K1355" s="10">
        <f t="shared" si="270"/>
        <v>7.2526489524655791E-2</v>
      </c>
      <c r="AC1355" s="12"/>
      <c r="AD1355" s="13"/>
    </row>
    <row r="1356" spans="1:30" x14ac:dyDescent="0.3">
      <c r="A1356" s="17">
        <v>44456</v>
      </c>
      <c r="B1356" s="18">
        <v>-2.0912440232271887E-2</v>
      </c>
      <c r="C1356" s="8">
        <f t="shared" ref="C1356:C1419" si="277">B1356-B$5</f>
        <v>-7.2112440232271896E-2</v>
      </c>
      <c r="D1356" s="5">
        <f t="shared" ref="D1356:D1419" si="278">C1356^2</f>
        <v>5.2002040362529867E-3</v>
      </c>
      <c r="E1356" s="5">
        <f t="shared" si="267"/>
        <v>3.8800451244634829E-3</v>
      </c>
      <c r="F1356" s="5">
        <f>B$6+B$7*E1353+B$8*(H1355*100)^2</f>
        <v>1.3317133966486421</v>
      </c>
      <c r="G1356" s="14">
        <v>1.0690237812265821E-2</v>
      </c>
      <c r="H1356" s="8">
        <f t="shared" si="268"/>
        <v>1.1539988720309228E-2</v>
      </c>
      <c r="I1356" s="7">
        <f t="shared" si="266"/>
        <v>8.4975090804340764E-4</v>
      </c>
      <c r="J1356" s="10">
        <f t="shared" si="269"/>
        <v>7.9488494359631179E-2</v>
      </c>
      <c r="K1356" s="10">
        <f t="shared" si="270"/>
        <v>2.8519799741408836E-3</v>
      </c>
      <c r="AC1356" s="12"/>
      <c r="AD1356" s="13"/>
    </row>
    <row r="1357" spans="1:30" x14ac:dyDescent="0.3">
      <c r="A1357" s="17">
        <v>44459</v>
      </c>
      <c r="B1357" s="18">
        <v>-2.3561691558516278E-2</v>
      </c>
      <c r="C1357" s="8">
        <f t="shared" si="277"/>
        <v>-7.476169155851628E-2</v>
      </c>
      <c r="D1357" s="5">
        <f t="shared" si="278"/>
        <v>5.5893105246907241E-3</v>
      </c>
      <c r="E1357" s="5">
        <f t="shared" si="267"/>
        <v>5.2002040362529867E-3</v>
      </c>
      <c r="F1357" s="5">
        <f>B$6+B$7*E1353+B$8*(H1356*100)^2</f>
        <v>1.2778479804213265</v>
      </c>
      <c r="G1357" s="14">
        <v>2.1319547273626966E-2</v>
      </c>
      <c r="H1357" s="8">
        <f t="shared" si="268"/>
        <v>1.1304193825396514E-2</v>
      </c>
      <c r="I1357" s="7">
        <f t="shared" ref="I1357:I1420" si="279">SQRT((G1357-H1357)^2)</f>
        <v>1.0015353448230452E-2</v>
      </c>
      <c r="J1357" s="10">
        <f t="shared" si="269"/>
        <v>0.46977327049621725</v>
      </c>
      <c r="K1357" s="10">
        <f t="shared" si="270"/>
        <v>0.25153507177513568</v>
      </c>
      <c r="AC1357" s="12"/>
      <c r="AD1357" s="13"/>
    </row>
    <row r="1358" spans="1:30" x14ac:dyDescent="0.3">
      <c r="A1358" s="17">
        <v>44460</v>
      </c>
      <c r="B1358" s="18">
        <v>1.2834849892804551E-2</v>
      </c>
      <c r="C1358" s="8">
        <f t="shared" si="277"/>
        <v>-3.8365150107195448E-2</v>
      </c>
      <c r="D1358" s="5">
        <f t="shared" si="278"/>
        <v>1.4718847427476389E-3</v>
      </c>
      <c r="E1358" s="5">
        <f t="shared" ref="E1358:E1421" si="280">D1357</f>
        <v>5.5893105246907241E-3</v>
      </c>
      <c r="F1358" s="5">
        <f>B$6+B$7*E1353+B$8*(H1357*100)^2</f>
        <v>1.228372595616537</v>
      </c>
      <c r="G1358" s="14">
        <v>1.100624630358004E-2</v>
      </c>
      <c r="H1358" s="8">
        <f t="shared" ref="H1358:H1421" si="281">SQRT(F1358)/100</f>
        <v>1.1083197172371053E-2</v>
      </c>
      <c r="I1358" s="7">
        <f t="shared" si="279"/>
        <v>7.6950868791012331E-5</v>
      </c>
      <c r="J1358" s="10">
        <f t="shared" ref="J1358:J1421" si="282">ABS(G1358-H1358)/G1358</f>
        <v>6.9915633966852308E-3</v>
      </c>
      <c r="K1358" s="10">
        <f t="shared" ref="K1358:K1421" si="283">G1358/H1358-LN(G1358/H1358)-1</f>
        <v>2.4214917305531714E-5</v>
      </c>
      <c r="AC1358" s="12"/>
      <c r="AD1358" s="13"/>
    </row>
    <row r="1359" spans="1:30" x14ac:dyDescent="0.3">
      <c r="A1359" s="17">
        <v>44461</v>
      </c>
      <c r="B1359" s="18">
        <v>1.8263049619412546E-2</v>
      </c>
      <c r="C1359" s="8">
        <f t="shared" si="277"/>
        <v>-3.2936950380587457E-2</v>
      </c>
      <c r="D1359" s="5">
        <f t="shared" si="278"/>
        <v>1.0848427003732801E-3</v>
      </c>
      <c r="E1359" s="5">
        <f t="shared" si="280"/>
        <v>1.4718847427476389E-3</v>
      </c>
      <c r="F1359" s="5">
        <f>B$6+B$7*E1353+B$8*(H1358*100)^2</f>
        <v>1.182929454673338</v>
      </c>
      <c r="G1359" s="14">
        <v>1.6268048201027955E-2</v>
      </c>
      <c r="H1359" s="8">
        <f t="shared" si="281"/>
        <v>1.0876256040905519E-2</v>
      </c>
      <c r="I1359" s="7">
        <f t="shared" si="279"/>
        <v>5.3917921601224356E-3</v>
      </c>
      <c r="J1359" s="10">
        <f t="shared" si="282"/>
        <v>0.33143448393407982</v>
      </c>
      <c r="K1359" s="10">
        <f t="shared" si="283"/>
        <v>9.3118840631487121E-2</v>
      </c>
      <c r="AC1359" s="12"/>
      <c r="AD1359" s="13"/>
    </row>
    <row r="1360" spans="1:30" x14ac:dyDescent="0.3">
      <c r="A1360" s="17">
        <v>44462</v>
      </c>
      <c r="B1360" s="18">
        <v>1.5746130428904784E-2</v>
      </c>
      <c r="C1360" s="8">
        <f t="shared" si="277"/>
        <v>-3.5453869571095219E-2</v>
      </c>
      <c r="D1360" s="5">
        <f t="shared" si="278"/>
        <v>1.2569768675642315E-3</v>
      </c>
      <c r="E1360" s="5">
        <f t="shared" si="280"/>
        <v>1.0848427003732801E-3</v>
      </c>
      <c r="F1360" s="5">
        <f>B$6+B$7*E1353+B$8*(H1359*100)^2</f>
        <v>1.1411899297170094</v>
      </c>
      <c r="G1360" s="14">
        <v>8.4918135490122705E-3</v>
      </c>
      <c r="H1360" s="8">
        <f t="shared" si="281"/>
        <v>1.0682649155134737E-2</v>
      </c>
      <c r="I1360" s="7">
        <f t="shared" si="279"/>
        <v>2.1908356061224668E-3</v>
      </c>
      <c r="J1360" s="10">
        <f t="shared" si="282"/>
        <v>0.25799384236095185</v>
      </c>
      <c r="K1360" s="10">
        <f t="shared" si="283"/>
        <v>2.4434714044908379E-2</v>
      </c>
      <c r="AC1360" s="12"/>
      <c r="AD1360" s="13"/>
    </row>
    <row r="1361" spans="1:30" x14ac:dyDescent="0.3">
      <c r="A1361" s="17">
        <v>44463</v>
      </c>
      <c r="B1361" s="18">
        <v>-6.870581729685357E-3</v>
      </c>
      <c r="C1361" s="8">
        <f t="shared" si="277"/>
        <v>-5.8070581729685357E-2</v>
      </c>
      <c r="D1361" s="5">
        <f t="shared" si="278"/>
        <v>3.3721924624240669E-3</v>
      </c>
      <c r="E1361" s="5">
        <f t="shared" si="280"/>
        <v>1.2569768675642315E-3</v>
      </c>
      <c r="F1361" s="5">
        <f>B$6+B$7*E1353+B$8*(H1360*100)^2</f>
        <v>1.1028521760446217</v>
      </c>
      <c r="G1361" s="14">
        <v>9.3694022587068621E-3</v>
      </c>
      <c r="H1361" s="8">
        <f t="shared" si="281"/>
        <v>1.0501676894880272E-2</v>
      </c>
      <c r="I1361" s="7">
        <f t="shared" si="279"/>
        <v>1.1322746361734099E-3</v>
      </c>
      <c r="J1361" s="10">
        <f t="shared" si="282"/>
        <v>0.12084811868560794</v>
      </c>
      <c r="K1361" s="10">
        <f t="shared" si="283"/>
        <v>6.2671869986454798E-3</v>
      </c>
      <c r="AC1361" s="12"/>
      <c r="AD1361" s="13"/>
    </row>
    <row r="1362" spans="1:30" x14ac:dyDescent="0.3">
      <c r="A1362" s="17">
        <v>44466</v>
      </c>
      <c r="B1362" s="18">
        <v>2.6447345557775244E-3</v>
      </c>
      <c r="C1362" s="8">
        <f t="shared" si="277"/>
        <v>-4.8555265444222478E-2</v>
      </c>
      <c r="D1362" s="5">
        <f t="shared" si="278"/>
        <v>2.3576138023589056E-3</v>
      </c>
      <c r="E1362" s="5">
        <f t="shared" si="280"/>
        <v>3.3721924624240669E-3</v>
      </c>
      <c r="F1362" s="5">
        <f>B$6+B$7*E1353+B$8*(H1361*100)^2</f>
        <v>1.0676389492965335</v>
      </c>
      <c r="G1362" s="14">
        <v>1.1872767160533185E-2</v>
      </c>
      <c r="H1362" s="8">
        <f t="shared" si="281"/>
        <v>1.0332661560781586E-2</v>
      </c>
      <c r="I1362" s="7">
        <f t="shared" si="279"/>
        <v>1.540105599751599E-3</v>
      </c>
      <c r="J1362" s="10">
        <f t="shared" si="282"/>
        <v>0.12971749373399113</v>
      </c>
      <c r="K1362" s="10">
        <f t="shared" si="283"/>
        <v>1.0114767115921186E-2</v>
      </c>
      <c r="AC1362" s="12"/>
      <c r="AD1362" s="13"/>
    </row>
    <row r="1363" spans="1:30" x14ac:dyDescent="0.3">
      <c r="A1363" s="17">
        <v>44467</v>
      </c>
      <c r="B1363" s="18">
        <v>-3.0926843576488346E-2</v>
      </c>
      <c r="C1363" s="8">
        <f t="shared" si="277"/>
        <v>-8.2126843576488348E-2</v>
      </c>
      <c r="D1363" s="5">
        <f t="shared" si="278"/>
        <v>6.7448184358369851E-3</v>
      </c>
      <c r="E1363" s="5">
        <f t="shared" si="280"/>
        <v>2.3576138023589056E-3</v>
      </c>
      <c r="F1363" s="5">
        <f t="shared" ref="F1363" si="284">B$6+B$7*E1363+B$8*(G1362*100)^2</f>
        <v>1.3494928402491517</v>
      </c>
      <c r="G1363" s="14">
        <v>1.3219784530431322E-2</v>
      </c>
      <c r="H1363" s="8">
        <f t="shared" si="281"/>
        <v>1.1616767365533114E-2</v>
      </c>
      <c r="I1363" s="7">
        <f t="shared" si="279"/>
        <v>1.6030171648982079E-3</v>
      </c>
      <c r="J1363" s="10">
        <f t="shared" si="282"/>
        <v>0.1212589479963261</v>
      </c>
      <c r="K1363" s="10">
        <f t="shared" si="283"/>
        <v>8.7266545591546674E-3</v>
      </c>
      <c r="AC1363" s="12"/>
      <c r="AD1363" s="13"/>
    </row>
    <row r="1364" spans="1:30" x14ac:dyDescent="0.3">
      <c r="A1364" s="17">
        <v>44468</v>
      </c>
      <c r="B1364" s="18">
        <v>8.8866973365242935E-3</v>
      </c>
      <c r="C1364" s="8">
        <f t="shared" si="277"/>
        <v>-4.2313302663475709E-2</v>
      </c>
      <c r="D1364" s="5">
        <f t="shared" si="278"/>
        <v>1.7904155822909005E-3</v>
      </c>
      <c r="E1364" s="5">
        <f t="shared" si="280"/>
        <v>6.7448184358369851E-3</v>
      </c>
      <c r="F1364" s="5">
        <f>B$6+B$7*E1363+B$8*(H1363*100)^2</f>
        <v>1.2942605325749572</v>
      </c>
      <c r="G1364" s="14">
        <v>1.1503944527681021E-2</v>
      </c>
      <c r="H1364" s="8">
        <f t="shared" si="281"/>
        <v>1.1376557179458806E-2</v>
      </c>
      <c r="I1364" s="7">
        <f t="shared" si="279"/>
        <v>1.2738734822221459E-4</v>
      </c>
      <c r="J1364" s="10">
        <f t="shared" si="282"/>
        <v>1.107336252497503E-2</v>
      </c>
      <c r="K1364" s="10">
        <f t="shared" si="283"/>
        <v>6.2226295916900654E-5</v>
      </c>
      <c r="AC1364" s="12"/>
      <c r="AD1364" s="13"/>
    </row>
    <row r="1365" spans="1:30" x14ac:dyDescent="0.3">
      <c r="A1365" s="17">
        <v>44469</v>
      </c>
      <c r="B1365" s="18">
        <v>-1.1527067367879625E-3</v>
      </c>
      <c r="C1365" s="8">
        <f t="shared" si="277"/>
        <v>-5.2352706736787963E-2</v>
      </c>
      <c r="D1365" s="5">
        <f t="shared" si="278"/>
        <v>2.7408059026681236E-3</v>
      </c>
      <c r="E1365" s="5">
        <f t="shared" si="280"/>
        <v>1.7904155822909005E-3</v>
      </c>
      <c r="F1365" s="5">
        <f>B$6+B$7*E1363+B$8*(H1364*100)^2</f>
        <v>1.2435296579762094</v>
      </c>
      <c r="G1365" s="14">
        <v>1.12222929375063E-2</v>
      </c>
      <c r="H1365" s="8">
        <f t="shared" si="281"/>
        <v>1.1151366095578645E-2</v>
      </c>
      <c r="I1365" s="7">
        <f t="shared" si="279"/>
        <v>7.0926841927654999E-5</v>
      </c>
      <c r="J1365" s="10">
        <f t="shared" si="282"/>
        <v>6.3201738114150151E-3</v>
      </c>
      <c r="K1365" s="10">
        <f t="shared" si="283"/>
        <v>2.0141807832940728E-5</v>
      </c>
      <c r="AC1365" s="12"/>
      <c r="AD1365" s="13"/>
    </row>
    <row r="1366" spans="1:30" x14ac:dyDescent="0.3">
      <c r="A1366" s="17">
        <v>44470</v>
      </c>
      <c r="B1366" s="18">
        <v>1.7161476931003637E-2</v>
      </c>
      <c r="C1366" s="8">
        <f t="shared" si="277"/>
        <v>-3.4038523068996365E-2</v>
      </c>
      <c r="D1366" s="5">
        <f t="shared" si="278"/>
        <v>1.1586210527185978E-3</v>
      </c>
      <c r="E1366" s="5">
        <f t="shared" si="280"/>
        <v>2.7408059026681236E-3</v>
      </c>
      <c r="F1366" s="5">
        <f>B$6+B$7*E1363+B$8*(H1365*100)^2</f>
        <v>1.1969333496572596</v>
      </c>
      <c r="G1366" s="14">
        <v>7.6980152032207596E-3</v>
      </c>
      <c r="H1366" s="8">
        <f t="shared" si="281"/>
        <v>1.0940444916260306E-2</v>
      </c>
      <c r="I1366" s="7">
        <f t="shared" si="279"/>
        <v>3.2424297130395465E-3</v>
      </c>
      <c r="J1366" s="10">
        <f t="shared" si="282"/>
        <v>0.42120333974956969</v>
      </c>
      <c r="K1366" s="10">
        <f t="shared" si="283"/>
        <v>5.5133016209433006E-2</v>
      </c>
      <c r="AC1366" s="12"/>
      <c r="AD1366" s="13"/>
    </row>
    <row r="1367" spans="1:30" x14ac:dyDescent="0.3">
      <c r="A1367" s="17">
        <v>44473</v>
      </c>
      <c r="B1367" s="18">
        <v>-2.2455745119955416E-2</v>
      </c>
      <c r="C1367" s="8">
        <f t="shared" si="277"/>
        <v>-7.3655745119955415E-2</v>
      </c>
      <c r="D1367" s="5">
        <f t="shared" si="278"/>
        <v>5.425168789175836E-3</v>
      </c>
      <c r="E1367" s="5">
        <f t="shared" si="280"/>
        <v>1.1586210527185978E-3</v>
      </c>
      <c r="F1367" s="5">
        <f>B$6+B$7*E1363+B$8*(H1366*100)^2</f>
        <v>1.1541346404663044</v>
      </c>
      <c r="G1367" s="14">
        <v>1.2546232884916311E-2</v>
      </c>
      <c r="H1367" s="8">
        <f t="shared" si="281"/>
        <v>1.0743065858805412E-2</v>
      </c>
      <c r="I1367" s="7">
        <f t="shared" si="279"/>
        <v>1.8031670261108995E-3</v>
      </c>
      <c r="J1367" s="10">
        <f t="shared" si="282"/>
        <v>0.1437217882571552</v>
      </c>
      <c r="K1367" s="10">
        <f t="shared" si="283"/>
        <v>1.268479157857838E-2</v>
      </c>
      <c r="AC1367" s="12"/>
      <c r="AD1367" s="13"/>
    </row>
    <row r="1368" spans="1:30" x14ac:dyDescent="0.3">
      <c r="A1368" s="17">
        <v>44474</v>
      </c>
      <c r="B1368" s="18">
        <v>5.8863217170670936E-4</v>
      </c>
      <c r="C1368" s="8">
        <f t="shared" si="277"/>
        <v>-5.0611367828293292E-2</v>
      </c>
      <c r="D1368" s="5">
        <f t="shared" si="278"/>
        <v>2.5615105534508012E-3</v>
      </c>
      <c r="E1368" s="5">
        <f t="shared" si="280"/>
        <v>5.425168789175836E-3</v>
      </c>
      <c r="F1368" s="5">
        <f>B$6+B$7*E1363+B$8*(H1367*100)^2</f>
        <v>1.1148240260744122</v>
      </c>
      <c r="G1368" s="14">
        <v>1.0895355622579369E-2</v>
      </c>
      <c r="H1368" s="8">
        <f t="shared" si="281"/>
        <v>1.0558522747403693E-2</v>
      </c>
      <c r="I1368" s="7">
        <f t="shared" si="279"/>
        <v>3.3683287517567544E-4</v>
      </c>
      <c r="J1368" s="10">
        <f t="shared" si="282"/>
        <v>3.0915271317773982E-2</v>
      </c>
      <c r="K1368" s="10">
        <f t="shared" si="283"/>
        <v>4.9828370589799498E-4</v>
      </c>
      <c r="AC1368" s="12"/>
      <c r="AD1368" s="13"/>
    </row>
    <row r="1369" spans="1:30" x14ac:dyDescent="0.3">
      <c r="A1369" s="17">
        <v>44475</v>
      </c>
      <c r="B1369" s="18">
        <v>9.2300181199191826E-4</v>
      </c>
      <c r="C1369" s="8">
        <f t="shared" si="277"/>
        <v>-5.0276998188008085E-2</v>
      </c>
      <c r="D1369" s="5">
        <f t="shared" si="278"/>
        <v>2.5277765467969682E-3</v>
      </c>
      <c r="E1369" s="5">
        <f t="shared" si="280"/>
        <v>2.5615105534508012E-3</v>
      </c>
      <c r="F1369" s="5">
        <f>B$6+B$7*E1363+B$8*(H1368*100)^2</f>
        <v>1.0787172267554592</v>
      </c>
      <c r="G1369" s="14">
        <v>1.9690359801914067E-2</v>
      </c>
      <c r="H1369" s="8">
        <f t="shared" si="281"/>
        <v>1.0386131266046367E-2</v>
      </c>
      <c r="I1369" s="7">
        <f t="shared" si="279"/>
        <v>9.3042285358677004E-3</v>
      </c>
      <c r="J1369" s="10">
        <f t="shared" si="282"/>
        <v>0.47252709597329207</v>
      </c>
      <c r="K1369" s="10">
        <f t="shared" si="283"/>
        <v>0.25617419820403153</v>
      </c>
      <c r="AC1369" s="12"/>
      <c r="AD1369" s="13"/>
    </row>
    <row r="1370" spans="1:30" x14ac:dyDescent="0.3">
      <c r="A1370" s="17">
        <v>44476</v>
      </c>
      <c r="B1370" s="18">
        <v>2.2609600132487658E-4</v>
      </c>
      <c r="C1370" s="8">
        <f t="shared" si="277"/>
        <v>-5.0973903998675123E-2</v>
      </c>
      <c r="D1370" s="5">
        <f t="shared" si="278"/>
        <v>2.5983388888661477E-3</v>
      </c>
      <c r="E1370" s="5">
        <f t="shared" si="280"/>
        <v>2.5277765467969682E-3</v>
      </c>
      <c r="F1370" s="5">
        <f>B$6+B$7*E1363+B$8*(H1369*100)^2</f>
        <v>1.0455531315810007</v>
      </c>
      <c r="G1370" s="14">
        <v>7.8927028225675693E-3</v>
      </c>
      <c r="H1370" s="8">
        <f t="shared" si="281"/>
        <v>1.0225229247214952E-2</v>
      </c>
      <c r="I1370" s="7">
        <f t="shared" si="279"/>
        <v>2.3325264246473829E-3</v>
      </c>
      <c r="J1370" s="10">
        <f t="shared" si="282"/>
        <v>0.29552948807067725</v>
      </c>
      <c r="K1370" s="10">
        <f t="shared" si="283"/>
        <v>3.0804653347787259E-2</v>
      </c>
      <c r="AC1370" s="12"/>
      <c r="AD1370" s="13"/>
    </row>
    <row r="1371" spans="1:30" x14ac:dyDescent="0.3">
      <c r="A1371" s="17">
        <v>44477</v>
      </c>
      <c r="B1371" s="18">
        <v>2.0124393449422674E-2</v>
      </c>
      <c r="C1371" s="8">
        <f t="shared" si="277"/>
        <v>-3.1075606550577329E-2</v>
      </c>
      <c r="D1371" s="5">
        <f t="shared" si="278"/>
        <v>9.6569332248628464E-4</v>
      </c>
      <c r="E1371" s="5">
        <f t="shared" si="280"/>
        <v>2.5983388888661477E-3</v>
      </c>
      <c r="F1371" s="5">
        <f>B$6+B$7*E1363+B$8*(H1370*100)^2</f>
        <v>1.0150919101632605</v>
      </c>
      <c r="G1371" s="14">
        <v>1.9508133546000526E-2</v>
      </c>
      <c r="H1371" s="8">
        <f t="shared" si="281"/>
        <v>1.0075176971960644E-2</v>
      </c>
      <c r="I1371" s="7">
        <f t="shared" si="279"/>
        <v>9.4329565740398826E-3</v>
      </c>
      <c r="J1371" s="10">
        <f t="shared" si="282"/>
        <v>0.48353967599190373</v>
      </c>
      <c r="K1371" s="10">
        <f t="shared" si="283"/>
        <v>0.27550034918551258</v>
      </c>
      <c r="AC1371" s="12"/>
      <c r="AD1371" s="13"/>
    </row>
    <row r="1372" spans="1:30" x14ac:dyDescent="0.3">
      <c r="A1372" s="17">
        <v>44480</v>
      </c>
      <c r="B1372" s="18">
        <v>-5.8041253899165637E-3</v>
      </c>
      <c r="C1372" s="8">
        <f t="shared" si="277"/>
        <v>-5.7004125389916567E-2</v>
      </c>
      <c r="D1372" s="5">
        <f t="shared" si="278"/>
        <v>3.2494703114693308E-3</v>
      </c>
      <c r="E1372" s="5">
        <f t="shared" si="280"/>
        <v>9.6569332248628464E-4</v>
      </c>
      <c r="F1372" s="5">
        <f>B$6+B$7*E1363+B$8*(H1371*100)^2</f>
        <v>0.98711327829106621</v>
      </c>
      <c r="G1372" s="14">
        <v>1.2230538267600916E-2</v>
      </c>
      <c r="H1372" s="8">
        <f t="shared" si="281"/>
        <v>9.9353574585470568E-3</v>
      </c>
      <c r="I1372" s="7">
        <f t="shared" si="279"/>
        <v>2.2951808090538595E-3</v>
      </c>
      <c r="J1372" s="10">
        <f t="shared" si="282"/>
        <v>0.18765983629141378</v>
      </c>
      <c r="K1372" s="10">
        <f t="shared" si="283"/>
        <v>2.3175291568007905E-2</v>
      </c>
      <c r="AC1372" s="12"/>
      <c r="AD1372" s="13"/>
    </row>
    <row r="1373" spans="1:30" x14ac:dyDescent="0.3">
      <c r="A1373" s="17">
        <v>44482</v>
      </c>
      <c r="B1373" s="18">
        <v>1.1310372481449938E-2</v>
      </c>
      <c r="C1373" s="8">
        <f t="shared" si="277"/>
        <v>-3.9889627518550061E-2</v>
      </c>
      <c r="D1373" s="5">
        <f t="shared" si="278"/>
        <v>1.5911823835686662E-3</v>
      </c>
      <c r="E1373" s="5">
        <f t="shared" si="280"/>
        <v>3.2494703114693308E-3</v>
      </c>
      <c r="F1373" s="5">
        <f t="shared" ref="F1373" si="285">B$6+B$7*E1373+B$8*(G1372*100)^2</f>
        <v>1.4287566350995715</v>
      </c>
      <c r="G1373" s="14">
        <v>1.2352900540672083E-2</v>
      </c>
      <c r="H1373" s="8">
        <f t="shared" si="281"/>
        <v>1.195306084272799E-2</v>
      </c>
      <c r="I1373" s="7">
        <f t="shared" si="279"/>
        <v>3.9983969794409394E-4</v>
      </c>
      <c r="J1373" s="10">
        <f t="shared" si="282"/>
        <v>3.2368082024753345E-2</v>
      </c>
      <c r="K1373" s="10">
        <f t="shared" si="283"/>
        <v>5.473068962544847E-4</v>
      </c>
      <c r="AC1373" s="12"/>
      <c r="AD1373" s="13"/>
    </row>
    <row r="1374" spans="1:30" x14ac:dyDescent="0.3">
      <c r="A1374" s="17">
        <v>44483</v>
      </c>
      <c r="B1374" s="18">
        <v>-2.3914484065517263E-3</v>
      </c>
      <c r="C1374" s="8">
        <f t="shared" si="277"/>
        <v>-5.359144840655173E-2</v>
      </c>
      <c r="D1374" s="5">
        <f t="shared" si="278"/>
        <v>2.8720433423120961E-3</v>
      </c>
      <c r="E1374" s="5">
        <f t="shared" si="280"/>
        <v>1.5911823835686662E-3</v>
      </c>
      <c r="F1374" s="5">
        <f>B$6+B$7*E1373+B$8*(H1373*100)^2</f>
        <v>1.3671215853329528</v>
      </c>
      <c r="G1374" s="14">
        <v>6.6554131770683381E-3</v>
      </c>
      <c r="H1374" s="8">
        <f t="shared" si="281"/>
        <v>1.1692397467298797E-2</v>
      </c>
      <c r="I1374" s="7">
        <f t="shared" si="279"/>
        <v>5.036984290230459E-3</v>
      </c>
      <c r="J1374" s="10">
        <f t="shared" si="282"/>
        <v>0.75682518218188444</v>
      </c>
      <c r="K1374" s="10">
        <f t="shared" si="283"/>
        <v>0.1327169049872996</v>
      </c>
      <c r="AC1374" s="12"/>
      <c r="AD1374" s="13"/>
    </row>
    <row r="1375" spans="1:30" x14ac:dyDescent="0.3">
      <c r="A1375" s="17">
        <v>44484</v>
      </c>
      <c r="B1375" s="18">
        <v>1.2842916600681277E-2</v>
      </c>
      <c r="C1375" s="8">
        <f t="shared" si="277"/>
        <v>-3.8357083399318724E-2</v>
      </c>
      <c r="D1375" s="5">
        <f t="shared" si="278"/>
        <v>1.471265846902292E-3</v>
      </c>
      <c r="E1375" s="5">
        <f t="shared" si="280"/>
        <v>2.8720433423120961E-3</v>
      </c>
      <c r="F1375" s="5">
        <f>B$6+B$7*E1373+B$8*(H1374*100)^2</f>
        <v>1.3105097921223137</v>
      </c>
      <c r="G1375" s="14">
        <v>7.2082111025461278E-3</v>
      </c>
      <c r="H1375" s="8">
        <f t="shared" si="281"/>
        <v>1.1447749962863067E-2</v>
      </c>
      <c r="I1375" s="7">
        <f t="shared" si="279"/>
        <v>4.2395388603169394E-3</v>
      </c>
      <c r="J1375" s="10">
        <f t="shared" si="282"/>
        <v>0.588154092604117</v>
      </c>
      <c r="K1375" s="10">
        <f t="shared" si="283"/>
        <v>9.2234216035558481E-2</v>
      </c>
      <c r="AC1375" s="12"/>
      <c r="AD1375" s="13"/>
    </row>
    <row r="1376" spans="1:30" x14ac:dyDescent="0.3">
      <c r="A1376" s="17">
        <v>44487</v>
      </c>
      <c r="B1376" s="18">
        <v>-1.9207605129961168E-3</v>
      </c>
      <c r="C1376" s="8">
        <f t="shared" si="277"/>
        <v>-5.3120760512996121E-2</v>
      </c>
      <c r="D1376" s="5">
        <f t="shared" si="278"/>
        <v>2.8218151974790879E-3</v>
      </c>
      <c r="E1376" s="5">
        <f t="shared" si="280"/>
        <v>1.471265846902292E-3</v>
      </c>
      <c r="F1376" s="5">
        <f>B$6+B$7*E1373+B$8*(H1375*100)^2</f>
        <v>1.2585118600583414</v>
      </c>
      <c r="G1376" s="14">
        <v>1.4112387543852332E-2</v>
      </c>
      <c r="H1376" s="8">
        <f t="shared" si="281"/>
        <v>1.1218341499786596E-2</v>
      </c>
      <c r="I1376" s="7">
        <f t="shared" si="279"/>
        <v>2.8940460440657362E-3</v>
      </c>
      <c r="J1376" s="10">
        <f t="shared" si="282"/>
        <v>0.20507132723452218</v>
      </c>
      <c r="K1376" s="10">
        <f t="shared" si="283"/>
        <v>2.8471612285741132E-2</v>
      </c>
      <c r="AC1376" s="12"/>
      <c r="AD1376" s="13"/>
    </row>
    <row r="1377" spans="1:30" x14ac:dyDescent="0.3">
      <c r="A1377" s="17">
        <v>44488</v>
      </c>
      <c r="B1377" s="18">
        <v>-3.3365896716244792E-2</v>
      </c>
      <c r="C1377" s="8">
        <f t="shared" si="277"/>
        <v>-8.4565896716244787E-2</v>
      </c>
      <c r="D1377" s="5">
        <f t="shared" si="278"/>
        <v>7.1513908874225813E-3</v>
      </c>
      <c r="E1377" s="5">
        <f t="shared" si="280"/>
        <v>2.8218151974790879E-3</v>
      </c>
      <c r="F1377" s="5">
        <f>B$6+B$7*E1373+B$8*(H1376*100)^2</f>
        <v>1.2107517594575827</v>
      </c>
      <c r="G1377" s="14">
        <v>1.9636366334877302E-2</v>
      </c>
      <c r="H1377" s="8">
        <f t="shared" si="281"/>
        <v>1.1003416557858667E-2</v>
      </c>
      <c r="I1377" s="7">
        <f t="shared" si="279"/>
        <v>8.6329497770186343E-3</v>
      </c>
      <c r="J1377" s="10">
        <f t="shared" si="282"/>
        <v>0.43964090044934362</v>
      </c>
      <c r="K1377" s="10">
        <f t="shared" si="283"/>
        <v>0.20539248010977884</v>
      </c>
      <c r="AC1377" s="12"/>
      <c r="AD1377" s="13"/>
    </row>
    <row r="1378" spans="1:30" x14ac:dyDescent="0.3">
      <c r="A1378" s="17">
        <v>44489</v>
      </c>
      <c r="B1378" s="18">
        <v>1.0205050127274299E-3</v>
      </c>
      <c r="C1378" s="8">
        <f t="shared" si="277"/>
        <v>-5.0179494987272574E-2</v>
      </c>
      <c r="D1378" s="5">
        <f t="shared" si="278"/>
        <v>2.5179817171777133E-3</v>
      </c>
      <c r="E1378" s="5">
        <f t="shared" si="280"/>
        <v>7.1513908874225813E-3</v>
      </c>
      <c r="F1378" s="5">
        <f>B$6+B$7*E1373+B$8*(H1377*100)^2</f>
        <v>1.166884107055786</v>
      </c>
      <c r="G1378" s="14">
        <v>1.1674320210288852E-2</v>
      </c>
      <c r="H1378" s="8">
        <f t="shared" si="281"/>
        <v>1.0802241003864827E-2</v>
      </c>
      <c r="I1378" s="7">
        <f t="shared" si="279"/>
        <v>8.7207920642402501E-4</v>
      </c>
      <c r="J1378" s="10">
        <f t="shared" si="282"/>
        <v>7.4700641297764062E-2</v>
      </c>
      <c r="K1378" s="10">
        <f t="shared" si="283"/>
        <v>3.0933600930080907E-3</v>
      </c>
      <c r="AC1378" s="12"/>
      <c r="AD1378" s="13"/>
    </row>
    <row r="1379" spans="1:30" x14ac:dyDescent="0.3">
      <c r="A1379" s="17">
        <v>44490</v>
      </c>
      <c r="B1379" s="18">
        <v>-2.7925904383060526E-2</v>
      </c>
      <c r="C1379" s="8">
        <f t="shared" si="277"/>
        <v>-7.9125904383060525E-2</v>
      </c>
      <c r="D1379" s="5">
        <f t="shared" si="278"/>
        <v>6.2609087444372366E-3</v>
      </c>
      <c r="E1379" s="5">
        <f t="shared" si="280"/>
        <v>2.5179817171777133E-3</v>
      </c>
      <c r="F1379" s="5">
        <f>B$6+B$7*E1373+B$8*(H1378*100)^2</f>
        <v>1.1265916683247359</v>
      </c>
      <c r="G1379" s="14">
        <v>2.9456701769509309E-2</v>
      </c>
      <c r="H1379" s="8">
        <f t="shared" si="281"/>
        <v>1.0614102262201622E-2</v>
      </c>
      <c r="I1379" s="7">
        <f t="shared" si="279"/>
        <v>1.8842599507307687E-2</v>
      </c>
      <c r="J1379" s="10">
        <f t="shared" si="282"/>
        <v>0.63967105532540303</v>
      </c>
      <c r="K1379" s="10">
        <f t="shared" si="283"/>
        <v>0.75450401198062611</v>
      </c>
      <c r="AC1379" s="12"/>
      <c r="AD1379" s="13"/>
    </row>
    <row r="1380" spans="1:30" x14ac:dyDescent="0.3">
      <c r="A1380" s="17">
        <v>44491</v>
      </c>
      <c r="B1380" s="18">
        <v>-1.3446852867189786E-2</v>
      </c>
      <c r="C1380" s="8">
        <f t="shared" si="277"/>
        <v>-6.4646852867189783E-2</v>
      </c>
      <c r="D1380" s="5">
        <f t="shared" si="278"/>
        <v>4.1792155856320836E-3</v>
      </c>
      <c r="E1380" s="5">
        <f t="shared" si="280"/>
        <v>6.2609087444372366E-3</v>
      </c>
      <c r="F1380" s="5">
        <f>B$6+B$7*E1373+B$8*(H1379*100)^2</f>
        <v>1.0895830633502661</v>
      </c>
      <c r="G1380" s="14">
        <v>3.6447117847163993E-2</v>
      </c>
      <c r="H1380" s="8">
        <f t="shared" si="281"/>
        <v>1.0438309553516155E-2</v>
      </c>
      <c r="I1380" s="7">
        <f t="shared" si="279"/>
        <v>2.6008808293647837E-2</v>
      </c>
      <c r="J1380" s="10">
        <f t="shared" si="282"/>
        <v>0.71360397830940214</v>
      </c>
      <c r="K1380" s="10">
        <f t="shared" si="283"/>
        <v>1.2412888788733532</v>
      </c>
      <c r="AC1380" s="12"/>
      <c r="AD1380" s="13"/>
    </row>
    <row r="1381" spans="1:30" x14ac:dyDescent="0.3">
      <c r="A1381" s="17">
        <v>44494</v>
      </c>
      <c r="B1381" s="18">
        <v>2.2502123798015278E-2</v>
      </c>
      <c r="C1381" s="8">
        <f t="shared" si="277"/>
        <v>-2.8697876201984725E-2</v>
      </c>
      <c r="D1381" s="5">
        <f t="shared" si="278"/>
        <v>8.2356809850444126E-4</v>
      </c>
      <c r="E1381" s="5">
        <f t="shared" si="280"/>
        <v>4.1792155856320836E-3</v>
      </c>
      <c r="F1381" s="5">
        <f>B$6+B$7*E1373+B$8*(H1380*100)^2</f>
        <v>1.0555906596812159</v>
      </c>
      <c r="G1381" s="14">
        <v>1.4852189996283516E-2</v>
      </c>
      <c r="H1381" s="8">
        <f t="shared" si="281"/>
        <v>1.0274194176095836E-2</v>
      </c>
      <c r="I1381" s="7">
        <f t="shared" si="279"/>
        <v>4.5779958201876796E-3</v>
      </c>
      <c r="J1381" s="10">
        <f t="shared" si="282"/>
        <v>0.30823708970416064</v>
      </c>
      <c r="K1381" s="10">
        <f t="shared" si="283"/>
        <v>7.7069986283090364E-2</v>
      </c>
      <c r="AC1381" s="12"/>
      <c r="AD1381" s="13"/>
    </row>
    <row r="1382" spans="1:30" x14ac:dyDescent="0.3">
      <c r="A1382" s="17">
        <v>44495</v>
      </c>
      <c r="B1382" s="18">
        <v>-2.1336249918798813E-2</v>
      </c>
      <c r="C1382" s="8">
        <f t="shared" si="277"/>
        <v>-7.2536249918798812E-2</v>
      </c>
      <c r="D1382" s="5">
        <f t="shared" si="278"/>
        <v>5.2615075522824406E-3</v>
      </c>
      <c r="E1382" s="5">
        <f t="shared" si="280"/>
        <v>8.2356809850444126E-4</v>
      </c>
      <c r="F1382" s="5">
        <f>B$6+B$7*E1373+B$8*(H1381*100)^2</f>
        <v>1.0243686369111933</v>
      </c>
      <c r="G1382" s="14">
        <v>9.1480641532144715E-3</v>
      </c>
      <c r="H1382" s="8">
        <f t="shared" si="281"/>
        <v>1.0121109805308868E-2</v>
      </c>
      <c r="I1382" s="7">
        <f t="shared" si="279"/>
        <v>9.7304565209439635E-4</v>
      </c>
      <c r="J1382" s="10">
        <f t="shared" si="282"/>
        <v>0.10636629081273823</v>
      </c>
      <c r="K1382" s="10">
        <f t="shared" si="283"/>
        <v>4.9408204917220644E-3</v>
      </c>
      <c r="AC1382" s="12"/>
      <c r="AD1382" s="13"/>
    </row>
    <row r="1383" spans="1:30" x14ac:dyDescent="0.3">
      <c r="A1383" s="17">
        <v>44496</v>
      </c>
      <c r="B1383" s="18">
        <v>-5.3575709867251286E-4</v>
      </c>
      <c r="C1383" s="8">
        <f t="shared" si="277"/>
        <v>-5.1735757098672515E-2</v>
      </c>
      <c r="D1383" s="5">
        <f t="shared" si="278"/>
        <v>2.6765885625728435E-3</v>
      </c>
      <c r="E1383" s="5">
        <f t="shared" si="280"/>
        <v>5.2615075522824406E-3</v>
      </c>
      <c r="F1383" s="5">
        <f t="shared" ref="F1383" si="286">B$6+B$7*E1383+B$8*(G1382*100)^2</f>
        <v>0.82360359793080051</v>
      </c>
      <c r="G1383" s="14">
        <v>1.6026465596904075E-2</v>
      </c>
      <c r="H1383" s="8">
        <f t="shared" si="281"/>
        <v>9.07526086639277E-3</v>
      </c>
      <c r="I1383" s="7">
        <f t="shared" si="279"/>
        <v>6.951204730511305E-3</v>
      </c>
      <c r="J1383" s="10">
        <f t="shared" si="282"/>
        <v>0.43373285822009999</v>
      </c>
      <c r="K1383" s="10">
        <f t="shared" si="283"/>
        <v>0.19726162514906309</v>
      </c>
      <c r="AC1383" s="12"/>
      <c r="AD1383" s="13"/>
    </row>
    <row r="1384" spans="1:30" x14ac:dyDescent="0.3">
      <c r="A1384" s="17">
        <v>44497</v>
      </c>
      <c r="B1384" s="18">
        <v>-6.205576622455162E-3</v>
      </c>
      <c r="C1384" s="8">
        <f t="shared" si="277"/>
        <v>-5.7405576622455164E-2</v>
      </c>
      <c r="D1384" s="5">
        <f t="shared" si="278"/>
        <v>3.2954002273565706E-3</v>
      </c>
      <c r="E1384" s="5">
        <f t="shared" si="280"/>
        <v>2.6765885625728435E-3</v>
      </c>
      <c r="F1384" s="5">
        <f>B$6+B$7*E1383+B$8*(H1383*100)^2</f>
        <v>0.81141769348429682</v>
      </c>
      <c r="G1384" s="14">
        <v>1.1665060261103786E-2</v>
      </c>
      <c r="H1384" s="8">
        <f t="shared" si="281"/>
        <v>9.0078726316722355E-3</v>
      </c>
      <c r="I1384" s="7">
        <f t="shared" si="279"/>
        <v>2.6571876294315504E-3</v>
      </c>
      <c r="J1384" s="10">
        <f t="shared" si="282"/>
        <v>0.2277903045466238</v>
      </c>
      <c r="K1384" s="10">
        <f t="shared" si="283"/>
        <v>3.648589604907948E-2</v>
      </c>
      <c r="AC1384" s="12"/>
      <c r="AD1384" s="13"/>
    </row>
    <row r="1385" spans="1:30" x14ac:dyDescent="0.3">
      <c r="A1385" s="17">
        <v>44498</v>
      </c>
      <c r="B1385" s="18">
        <v>-2.1070920952598139E-2</v>
      </c>
      <c r="C1385" s="8">
        <f t="shared" si="277"/>
        <v>-7.2270920952598142E-2</v>
      </c>
      <c r="D1385" s="5">
        <f t="shared" si="278"/>
        <v>5.2230860153366894E-3</v>
      </c>
      <c r="E1385" s="5">
        <f t="shared" si="280"/>
        <v>3.2954002273565706E-3</v>
      </c>
      <c r="F1385" s="5">
        <f>B$6+B$7*E1383+B$8*(H1384*100)^2</f>
        <v>0.80022494025018331</v>
      </c>
      <c r="G1385" s="14">
        <v>1.1139454083875242E-2</v>
      </c>
      <c r="H1385" s="8">
        <f t="shared" si="281"/>
        <v>8.9455292758460255E-3</v>
      </c>
      <c r="I1385" s="7">
        <f t="shared" si="279"/>
        <v>2.1939248080292163E-3</v>
      </c>
      <c r="J1385" s="10">
        <f t="shared" si="282"/>
        <v>0.19695083722325324</v>
      </c>
      <c r="K1385" s="10">
        <f t="shared" si="283"/>
        <v>2.5914430155902446E-2</v>
      </c>
      <c r="AC1385" s="12"/>
      <c r="AD1385" s="13"/>
    </row>
    <row r="1386" spans="1:30" x14ac:dyDescent="0.3">
      <c r="A1386" s="17">
        <v>44501</v>
      </c>
      <c r="B1386" s="18">
        <v>1.9612973937804295E-2</v>
      </c>
      <c r="C1386" s="8">
        <f t="shared" si="277"/>
        <v>-3.1587026062195711E-2</v>
      </c>
      <c r="D1386" s="5">
        <f t="shared" si="278"/>
        <v>9.9774021545383099E-4</v>
      </c>
      <c r="E1386" s="5">
        <f t="shared" si="280"/>
        <v>5.2230860153366894E-3</v>
      </c>
      <c r="F1386" s="5">
        <f>B$6+B$7*E1383+B$8*(H1385*100)^2</f>
        <v>0.78994439640464986</v>
      </c>
      <c r="G1386" s="14">
        <v>1.3165779648287112E-2</v>
      </c>
      <c r="H1386" s="8">
        <f t="shared" si="281"/>
        <v>8.8878816171495539E-3</v>
      </c>
      <c r="I1386" s="7">
        <f t="shared" si="279"/>
        <v>4.2778980311375583E-3</v>
      </c>
      <c r="J1386" s="10">
        <f t="shared" si="282"/>
        <v>0.32492553767555415</v>
      </c>
      <c r="K1386" s="10">
        <f t="shared" si="283"/>
        <v>8.8385790899033978E-2</v>
      </c>
      <c r="AC1386" s="12"/>
      <c r="AD1386" s="13"/>
    </row>
    <row r="1387" spans="1:30" x14ac:dyDescent="0.3">
      <c r="A1387" s="17">
        <v>44503</v>
      </c>
      <c r="B1387" s="18">
        <v>6.2509473167430976E-4</v>
      </c>
      <c r="C1387" s="8">
        <f t="shared" si="277"/>
        <v>-5.0574905268325691E-2</v>
      </c>
      <c r="D1387" s="5">
        <f t="shared" si="278"/>
        <v>2.557821042900118E-3</v>
      </c>
      <c r="E1387" s="5">
        <f t="shared" si="280"/>
        <v>9.9774021545383099E-4</v>
      </c>
      <c r="F1387" s="5">
        <f>B$6+B$7*E1383+B$8*(H1386*100)^2</f>
        <v>0.78050171688252723</v>
      </c>
      <c r="G1387" s="14">
        <v>1.5854399906748726E-2</v>
      </c>
      <c r="H1387" s="8">
        <f t="shared" si="281"/>
        <v>8.8346008222359839E-3</v>
      </c>
      <c r="I1387" s="7">
        <f t="shared" si="279"/>
        <v>7.0197990845127425E-3</v>
      </c>
      <c r="J1387" s="10">
        <f t="shared" si="282"/>
        <v>0.44276662161931662</v>
      </c>
      <c r="K1387" s="10">
        <f t="shared" si="283"/>
        <v>0.20980908711438584</v>
      </c>
      <c r="AC1387" s="12"/>
      <c r="AD1387" s="13"/>
    </row>
    <row r="1388" spans="1:30" x14ac:dyDescent="0.3">
      <c r="A1388" s="17">
        <v>44504</v>
      </c>
      <c r="B1388" s="18">
        <v>-2.1098333664802561E-2</v>
      </c>
      <c r="C1388" s="8">
        <f t="shared" si="277"/>
        <v>-7.2298333664802567E-2</v>
      </c>
      <c r="D1388" s="5">
        <f t="shared" si="278"/>
        <v>5.2270490507071244E-3</v>
      </c>
      <c r="E1388" s="5">
        <f t="shared" si="280"/>
        <v>2.557821042900118E-3</v>
      </c>
      <c r="F1388" s="5">
        <f>B$6+B$7*E1383+B$8*(H1387*100)^2</f>
        <v>0.77182861574145778</v>
      </c>
      <c r="G1388" s="14">
        <v>1.3929109291069101E-2</v>
      </c>
      <c r="H1388" s="8">
        <f t="shared" si="281"/>
        <v>8.7853777138006857E-3</v>
      </c>
      <c r="I1388" s="7">
        <f t="shared" si="279"/>
        <v>5.1437315772684157E-3</v>
      </c>
      <c r="J1388" s="10">
        <f t="shared" si="282"/>
        <v>0.36927928913347041</v>
      </c>
      <c r="K1388" s="10">
        <f t="shared" si="283"/>
        <v>0.12459568428319212</v>
      </c>
      <c r="AC1388" s="12"/>
      <c r="AD1388" s="13"/>
    </row>
    <row r="1389" spans="1:30" x14ac:dyDescent="0.3">
      <c r="A1389" s="17">
        <v>44505</v>
      </c>
      <c r="B1389" s="18">
        <v>1.3561743803110999E-2</v>
      </c>
      <c r="C1389" s="8">
        <f t="shared" si="277"/>
        <v>-3.7638256196889E-2</v>
      </c>
      <c r="D1389" s="5">
        <f t="shared" si="278"/>
        <v>1.4166383295426532E-3</v>
      </c>
      <c r="E1389" s="5">
        <f t="shared" si="280"/>
        <v>5.2270490507071244E-3</v>
      </c>
      <c r="F1389" s="5">
        <f>B$6+B$7*E1383+B$8*(H1388*100)^2</f>
        <v>0.76386237234338539</v>
      </c>
      <c r="G1389" s="14">
        <v>1.2188044505027694E-2</v>
      </c>
      <c r="H1389" s="8">
        <f t="shared" si="281"/>
        <v>8.7399220382300066E-3</v>
      </c>
      <c r="I1389" s="7">
        <f t="shared" si="279"/>
        <v>3.448122466797687E-3</v>
      </c>
      <c r="J1389" s="10">
        <f t="shared" si="282"/>
        <v>0.28291022939531446</v>
      </c>
      <c r="K1389" s="10">
        <f t="shared" si="283"/>
        <v>6.1971297439448403E-2</v>
      </c>
      <c r="AC1389" s="12"/>
      <c r="AD1389" s="13"/>
    </row>
    <row r="1390" spans="1:30" x14ac:dyDescent="0.3">
      <c r="A1390" s="17">
        <v>44508</v>
      </c>
      <c r="B1390" s="18">
        <v>-4.102955616825185E-4</v>
      </c>
      <c r="C1390" s="8">
        <f t="shared" si="277"/>
        <v>-5.161029556168252E-2</v>
      </c>
      <c r="D1390" s="5">
        <f t="shared" si="278"/>
        <v>2.6636226079642263E-3</v>
      </c>
      <c r="E1390" s="5">
        <f t="shared" si="280"/>
        <v>1.4166383295426532E-3</v>
      </c>
      <c r="F1390" s="5">
        <f>B$6+B$7*E1383+B$8*(H1389*100)^2</f>
        <v>0.75654537778225628</v>
      </c>
      <c r="G1390" s="14">
        <v>9.454551449073029E-3</v>
      </c>
      <c r="H1390" s="8">
        <f t="shared" si="281"/>
        <v>8.6979617025039618E-3</v>
      </c>
      <c r="I1390" s="7">
        <f t="shared" si="279"/>
        <v>7.565897465690672E-4</v>
      </c>
      <c r="J1390" s="10">
        <f t="shared" si="282"/>
        <v>8.0023864764440733E-2</v>
      </c>
      <c r="K1390" s="10">
        <f t="shared" si="283"/>
        <v>3.5771688438577254E-3</v>
      </c>
      <c r="AC1390" s="12"/>
      <c r="AD1390" s="13"/>
    </row>
    <row r="1391" spans="1:30" x14ac:dyDescent="0.3">
      <c r="A1391" s="17">
        <v>44509</v>
      </c>
      <c r="B1391" s="18">
        <v>7.1701937119794303E-3</v>
      </c>
      <c r="C1391" s="8">
        <f t="shared" si="277"/>
        <v>-4.402980628802057E-2</v>
      </c>
      <c r="D1391" s="5">
        <f t="shared" si="278"/>
        <v>1.9386238417606159E-3</v>
      </c>
      <c r="E1391" s="5">
        <f t="shared" si="280"/>
        <v>2.6636226079642263E-3</v>
      </c>
      <c r="F1391" s="5">
        <f>B$6+B$7*E1383+B$8*(H1390*100)^2</f>
        <v>0.7498247182778589</v>
      </c>
      <c r="G1391" s="14">
        <v>1.3097658704532231E-2</v>
      </c>
      <c r="H1391" s="8">
        <f t="shared" si="281"/>
        <v>8.6592419892151003E-3</v>
      </c>
      <c r="I1391" s="7">
        <f t="shared" si="279"/>
        <v>4.4384167153171308E-3</v>
      </c>
      <c r="J1391" s="10">
        <f t="shared" si="282"/>
        <v>0.33887100095082562</v>
      </c>
      <c r="K1391" s="10">
        <f t="shared" si="283"/>
        <v>9.8757815227301204E-2</v>
      </c>
      <c r="AC1391" s="12"/>
      <c r="AD1391" s="13"/>
    </row>
    <row r="1392" spans="1:30" x14ac:dyDescent="0.3">
      <c r="A1392" s="17">
        <v>44510</v>
      </c>
      <c r="B1392" s="18">
        <v>4.0945102900425117E-3</v>
      </c>
      <c r="C1392" s="8">
        <f t="shared" si="277"/>
        <v>-4.7105489709957489E-2</v>
      </c>
      <c r="D1392" s="5">
        <f t="shared" si="278"/>
        <v>2.2189271608149107E-3</v>
      </c>
      <c r="E1392" s="5">
        <f t="shared" si="280"/>
        <v>1.9386238417606159E-3</v>
      </c>
      <c r="F1392" s="5">
        <f>B$6+B$7*E1383+B$8*(H1391*100)^2</f>
        <v>0.7436517925230699</v>
      </c>
      <c r="G1392" s="14">
        <v>1.5175697922935199E-2</v>
      </c>
      <c r="H1392" s="8">
        <f t="shared" si="281"/>
        <v>8.6235247580271363E-3</v>
      </c>
      <c r="I1392" s="7">
        <f t="shared" si="279"/>
        <v>6.5521731649080626E-3</v>
      </c>
      <c r="J1392" s="10">
        <f t="shared" si="282"/>
        <v>0.4317543218230307</v>
      </c>
      <c r="K1392" s="10">
        <f t="shared" si="283"/>
        <v>0.19460078773512257</v>
      </c>
      <c r="AC1392" s="12"/>
      <c r="AD1392" s="13"/>
    </row>
    <row r="1393" spans="1:30" x14ac:dyDescent="0.3">
      <c r="A1393" s="17">
        <v>44511</v>
      </c>
      <c r="B1393" s="18">
        <v>1.6444521759278068E-2</v>
      </c>
      <c r="C1393" s="8">
        <f t="shared" si="277"/>
        <v>-3.4755478240721935E-2</v>
      </c>
      <c r="D1393" s="5">
        <f t="shared" si="278"/>
        <v>1.2079432677412959E-3</v>
      </c>
      <c r="E1393" s="5">
        <f t="shared" si="280"/>
        <v>2.2189271608149107E-3</v>
      </c>
      <c r="F1393" s="5">
        <f t="shared" ref="F1393" si="287">B$6+B$7*E1393+B$8*(G1392*100)^2</f>
        <v>2.1700645565352548</v>
      </c>
      <c r="G1393" s="14">
        <v>1.4990382262633687E-2</v>
      </c>
      <c r="H1393" s="8">
        <f t="shared" si="281"/>
        <v>1.4731138980184983E-2</v>
      </c>
      <c r="I1393" s="7">
        <f t="shared" si="279"/>
        <v>2.5924328244870433E-4</v>
      </c>
      <c r="J1393" s="10">
        <f t="shared" si="282"/>
        <v>1.7293974089968096E-2</v>
      </c>
      <c r="K1393" s="10">
        <f t="shared" si="283"/>
        <v>1.5305732308945608E-4</v>
      </c>
      <c r="AC1393" s="12"/>
      <c r="AD1393" s="13"/>
    </row>
    <row r="1394" spans="1:30" x14ac:dyDescent="0.3">
      <c r="A1394" s="17">
        <v>44512</v>
      </c>
      <c r="B1394" s="18">
        <v>-1.320351647269514E-2</v>
      </c>
      <c r="C1394" s="8">
        <f t="shared" si="277"/>
        <v>-6.4403516472695141E-2</v>
      </c>
      <c r="D1394" s="5">
        <f t="shared" si="278"/>
        <v>4.1478129340487141E-3</v>
      </c>
      <c r="E1394" s="5">
        <f t="shared" si="280"/>
        <v>1.2079432677412959E-3</v>
      </c>
      <c r="F1394" s="5">
        <f>B$6+B$7*E1393+B$8*(H1393*100)^2</f>
        <v>2.0479467503013558</v>
      </c>
      <c r="G1394" s="14">
        <v>1.1135332848319973E-2</v>
      </c>
      <c r="H1394" s="8">
        <f t="shared" si="281"/>
        <v>1.4310649007998747E-2</v>
      </c>
      <c r="I1394" s="7">
        <f t="shared" si="279"/>
        <v>3.1753161596787746E-3</v>
      </c>
      <c r="J1394" s="10">
        <f t="shared" si="282"/>
        <v>0.28515682494015848</v>
      </c>
      <c r="K1394" s="10">
        <f t="shared" si="283"/>
        <v>2.8995907070056726E-2</v>
      </c>
      <c r="AC1394" s="12"/>
      <c r="AD1394" s="13"/>
    </row>
    <row r="1395" spans="1:30" x14ac:dyDescent="0.3">
      <c r="A1395" s="17">
        <v>44516</v>
      </c>
      <c r="B1395" s="18">
        <v>-1.7114543530603758E-2</v>
      </c>
      <c r="C1395" s="8">
        <f t="shared" si="277"/>
        <v>-6.8314543530603761E-2</v>
      </c>
      <c r="D1395" s="5">
        <f t="shared" si="278"/>
        <v>4.6668768577947557E-3</v>
      </c>
      <c r="E1395" s="5">
        <f t="shared" si="280"/>
        <v>4.1478129340487141E-3</v>
      </c>
      <c r="F1395" s="5">
        <f>B$6+B$7*E1393+B$8*(H1394*100)^2</f>
        <v>1.9357815452755192</v>
      </c>
      <c r="G1395" s="14">
        <v>1.5187164267031168E-2</v>
      </c>
      <c r="H1395" s="8">
        <f t="shared" si="281"/>
        <v>1.3913236666123088E-2</v>
      </c>
      <c r="I1395" s="7">
        <f t="shared" si="279"/>
        <v>1.2739276009080796E-3</v>
      </c>
      <c r="J1395" s="10">
        <f t="shared" si="282"/>
        <v>8.3881860926043092E-2</v>
      </c>
      <c r="K1395" s="10">
        <f t="shared" si="283"/>
        <v>3.9523251023878547E-3</v>
      </c>
      <c r="AC1395" s="12"/>
      <c r="AD1395" s="13"/>
    </row>
    <row r="1396" spans="1:30" x14ac:dyDescent="0.3">
      <c r="A1396" s="17">
        <v>44517</v>
      </c>
      <c r="B1396" s="18">
        <v>-1.506875846989514E-2</v>
      </c>
      <c r="C1396" s="8">
        <f t="shared" si="277"/>
        <v>-6.6268758469895148E-2</v>
      </c>
      <c r="D1396" s="5">
        <f t="shared" si="278"/>
        <v>4.3915483491412995E-3</v>
      </c>
      <c r="E1396" s="5">
        <f t="shared" si="280"/>
        <v>4.6668768577947557E-3</v>
      </c>
      <c r="F1396" s="5">
        <f>B$6+B$7*E1393+B$8*(H1395*100)^2</f>
        <v>1.8327578044592885</v>
      </c>
      <c r="G1396" s="14">
        <v>1.7808650315258526E-2</v>
      </c>
      <c r="H1396" s="8">
        <f t="shared" si="281"/>
        <v>1.3537938559689537E-2</v>
      </c>
      <c r="I1396" s="7">
        <f t="shared" si="279"/>
        <v>4.2707117555689893E-3</v>
      </c>
      <c r="J1396" s="10">
        <f t="shared" si="282"/>
        <v>0.23981108506071488</v>
      </c>
      <c r="K1396" s="10">
        <f t="shared" si="283"/>
        <v>4.1274181861345571E-2</v>
      </c>
      <c r="AC1396" s="12"/>
      <c r="AD1396" s="13"/>
    </row>
    <row r="1397" spans="1:30" x14ac:dyDescent="0.3">
      <c r="A1397" s="17">
        <v>44518</v>
      </c>
      <c r="B1397" s="18">
        <v>-4.0979475167577913E-3</v>
      </c>
      <c r="C1397" s="8">
        <f t="shared" si="277"/>
        <v>-5.5297947516757796E-2</v>
      </c>
      <c r="D1397" s="5">
        <f t="shared" si="278"/>
        <v>3.0578629995660998E-3</v>
      </c>
      <c r="E1397" s="5">
        <f t="shared" si="280"/>
        <v>4.3915483491412995E-3</v>
      </c>
      <c r="F1397" s="5">
        <f>B$6+B$7*E1393+B$8*(H1396*100)^2</f>
        <v>1.7381304985195807</v>
      </c>
      <c r="G1397" s="14">
        <v>1.1014270710521823E-2</v>
      </c>
      <c r="H1397" s="8">
        <f t="shared" si="281"/>
        <v>1.3183817726742056E-2</v>
      </c>
      <c r="I1397" s="7">
        <f t="shared" si="279"/>
        <v>2.1695470162202326E-3</v>
      </c>
      <c r="J1397" s="10">
        <f t="shared" si="282"/>
        <v>0.19697600260974935</v>
      </c>
      <c r="K1397" s="10">
        <f t="shared" si="283"/>
        <v>1.5237015311171609E-2</v>
      </c>
      <c r="AC1397" s="12"/>
      <c r="AD1397" s="13"/>
    </row>
    <row r="1398" spans="1:30" x14ac:dyDescent="0.3">
      <c r="A1398" s="17">
        <v>44519</v>
      </c>
      <c r="B1398" s="18">
        <v>4.9718188220048073E-3</v>
      </c>
      <c r="C1398" s="8">
        <f t="shared" si="277"/>
        <v>-4.6228181177995195E-2</v>
      </c>
      <c r="D1398" s="5">
        <f t="shared" si="278"/>
        <v>2.1370447350255494E-3</v>
      </c>
      <c r="E1398" s="5">
        <f t="shared" si="280"/>
        <v>3.0578629995660998E-3</v>
      </c>
      <c r="F1398" s="5">
        <f>B$6+B$7*E1393+B$8*(H1397*100)^2</f>
        <v>1.651215318013959</v>
      </c>
      <c r="G1398" s="14">
        <v>1.1962622574390338E-2</v>
      </c>
      <c r="H1398" s="8">
        <f t="shared" si="281"/>
        <v>1.284996232684734E-2</v>
      </c>
      <c r="I1398" s="7">
        <f t="shared" si="279"/>
        <v>8.873397524570021E-4</v>
      </c>
      <c r="J1398" s="10">
        <f t="shared" si="282"/>
        <v>7.4176021766048608E-2</v>
      </c>
      <c r="K1398" s="10">
        <f t="shared" si="283"/>
        <v>2.4999966108876226E-3</v>
      </c>
      <c r="AC1398" s="12"/>
      <c r="AD1398" s="13"/>
    </row>
    <row r="1399" spans="1:30" x14ac:dyDescent="0.3">
      <c r="A1399" s="17">
        <v>44522</v>
      </c>
      <c r="B1399" s="18">
        <v>-8.9005593502577904E-3</v>
      </c>
      <c r="C1399" s="8">
        <f t="shared" si="277"/>
        <v>-6.0100559350257793E-2</v>
      </c>
      <c r="D1399" s="5">
        <f t="shared" si="278"/>
        <v>3.6120772342138592E-3</v>
      </c>
      <c r="E1399" s="5">
        <f t="shared" si="280"/>
        <v>2.1370447350255494E-3</v>
      </c>
      <c r="F1399" s="5">
        <f>B$6+B$7*E1393+B$8*(H1398*100)^2</f>
        <v>1.5713837247195455</v>
      </c>
      <c r="G1399" s="14">
        <v>1.8012077329780954E-2</v>
      </c>
      <c r="H1399" s="8">
        <f t="shared" si="281"/>
        <v>1.2535484532795474E-2</v>
      </c>
      <c r="I1399" s="7">
        <f t="shared" si="279"/>
        <v>5.47659279698548E-3</v>
      </c>
      <c r="J1399" s="10">
        <f t="shared" si="282"/>
        <v>0.30405114838867292</v>
      </c>
      <c r="K1399" s="10">
        <f t="shared" si="283"/>
        <v>7.440809427905859E-2</v>
      </c>
      <c r="AC1399" s="12"/>
      <c r="AD1399" s="13"/>
    </row>
    <row r="1400" spans="1:30" x14ac:dyDescent="0.3">
      <c r="A1400" s="17">
        <v>44523</v>
      </c>
      <c r="B1400" s="18">
        <v>1.4977076126982833E-2</v>
      </c>
      <c r="C1400" s="8">
        <f t="shared" si="277"/>
        <v>-3.622292387301717E-2</v>
      </c>
      <c r="D1400" s="5">
        <f t="shared" si="278"/>
        <v>1.3121002139103973E-3</v>
      </c>
      <c r="E1400" s="5">
        <f t="shared" si="280"/>
        <v>3.6120772342138592E-3</v>
      </c>
      <c r="F1400" s="5">
        <f>B$6+B$7*E1393+B$8*(H1399*100)^2</f>
        <v>1.4980584062786269</v>
      </c>
      <c r="G1400" s="14">
        <v>9.8581789874573351E-3</v>
      </c>
      <c r="H1400" s="8">
        <f t="shared" si="281"/>
        <v>1.223951962406461E-2</v>
      </c>
      <c r="I1400" s="7">
        <f t="shared" si="279"/>
        <v>2.3813406366072747E-3</v>
      </c>
      <c r="J1400" s="10">
        <f t="shared" si="282"/>
        <v>0.24155989048657764</v>
      </c>
      <c r="K1400" s="10">
        <f t="shared" si="283"/>
        <v>2.1806955804934747E-2</v>
      </c>
      <c r="AC1400" s="12"/>
      <c r="AD1400" s="13"/>
    </row>
    <row r="1401" spans="1:30" x14ac:dyDescent="0.3">
      <c r="A1401" s="17">
        <v>44524</v>
      </c>
      <c r="B1401" s="18">
        <v>8.1757806126999937E-3</v>
      </c>
      <c r="C1401" s="8">
        <f t="shared" si="277"/>
        <v>-4.3024219387300007E-2</v>
      </c>
      <c r="D1401" s="5">
        <f t="shared" si="278"/>
        <v>1.8510834538865218E-3</v>
      </c>
      <c r="E1401" s="5">
        <f t="shared" si="280"/>
        <v>1.3121002139103973E-3</v>
      </c>
      <c r="F1401" s="5">
        <f>B$6+B$7*E1393+B$8*(H1400*100)^2</f>
        <v>1.430709101290643</v>
      </c>
      <c r="G1401" s="14">
        <v>1.619881314781272E-2</v>
      </c>
      <c r="H1401" s="8">
        <f t="shared" si="281"/>
        <v>1.1961225277080283E-2</v>
      </c>
      <c r="I1401" s="7">
        <f t="shared" si="279"/>
        <v>4.2375878707324368E-3</v>
      </c>
      <c r="J1401" s="10">
        <f t="shared" si="282"/>
        <v>0.26159866356039957</v>
      </c>
      <c r="K1401" s="10">
        <f t="shared" si="283"/>
        <v>5.1009286287872824E-2</v>
      </c>
      <c r="AC1401" s="12"/>
      <c r="AD1401" s="13"/>
    </row>
    <row r="1402" spans="1:30" x14ac:dyDescent="0.3">
      <c r="A1402" s="17">
        <v>44525</v>
      </c>
      <c r="B1402" s="18">
        <v>1.2333450050592346E-2</v>
      </c>
      <c r="C1402" s="8">
        <f t="shared" si="277"/>
        <v>-3.8866549949407657E-2</v>
      </c>
      <c r="D1402" s="5">
        <f t="shared" si="278"/>
        <v>1.5106087049698003E-3</v>
      </c>
      <c r="E1402" s="5">
        <f t="shared" si="280"/>
        <v>1.8510834538865218E-3</v>
      </c>
      <c r="F1402" s="5">
        <f>B$6+B$7*E1393+B$8*(H1401*100)^2</f>
        <v>1.3688487646591798</v>
      </c>
      <c r="G1402" s="14">
        <v>1.034168562417823E-2</v>
      </c>
      <c r="H1402" s="8">
        <f t="shared" si="281"/>
        <v>1.1699781043503251E-2</v>
      </c>
      <c r="I1402" s="7">
        <f t="shared" si="279"/>
        <v>1.358095419325021E-3</v>
      </c>
      <c r="J1402" s="10">
        <f t="shared" si="282"/>
        <v>0.131322442847216</v>
      </c>
      <c r="K1402" s="10">
        <f t="shared" si="283"/>
        <v>7.3085479677927889E-3</v>
      </c>
      <c r="AC1402" s="12"/>
      <c r="AD1402" s="13"/>
    </row>
    <row r="1403" spans="1:30" x14ac:dyDescent="0.3">
      <c r="A1403" s="17">
        <v>44526</v>
      </c>
      <c r="B1403" s="18">
        <v>-3.4487999913984511E-2</v>
      </c>
      <c r="C1403" s="8">
        <f t="shared" si="277"/>
        <v>-8.5687999913984514E-2</v>
      </c>
      <c r="D1403" s="5">
        <f t="shared" si="278"/>
        <v>7.3424333292590105E-3</v>
      </c>
      <c r="E1403" s="5">
        <f t="shared" si="280"/>
        <v>1.5106087049698003E-3</v>
      </c>
      <c r="F1403" s="5">
        <f t="shared" ref="F1403" si="288">B$6+B$7*E1403+B$8*(G1402*100)^2</f>
        <v>1.0370369704094977</v>
      </c>
      <c r="G1403" s="14">
        <v>2.0671861149858507E-2</v>
      </c>
      <c r="H1403" s="8">
        <f t="shared" si="281"/>
        <v>1.0183501217211581E-2</v>
      </c>
      <c r="I1403" s="7">
        <f t="shared" si="279"/>
        <v>1.0488359932646926E-2</v>
      </c>
      <c r="J1403" s="10">
        <f t="shared" si="282"/>
        <v>0.50737376071814011</v>
      </c>
      <c r="K1403" s="10">
        <f t="shared" si="283"/>
        <v>0.32193200472745764</v>
      </c>
      <c r="AC1403" s="12"/>
      <c r="AD1403" s="13"/>
    </row>
    <row r="1404" spans="1:30" x14ac:dyDescent="0.3">
      <c r="A1404" s="17">
        <v>44529</v>
      </c>
      <c r="B1404" s="18">
        <v>5.7550466589289936E-3</v>
      </c>
      <c r="C1404" s="8">
        <f t="shared" si="277"/>
        <v>-4.5444953341071008E-2</v>
      </c>
      <c r="D1404" s="5">
        <f t="shared" si="278"/>
        <v>2.0652437841721209E-3</v>
      </c>
      <c r="E1404" s="5">
        <f t="shared" si="280"/>
        <v>7.3424333292590105E-3</v>
      </c>
      <c r="F1404" s="5">
        <f>B$6+B$7*E1403+B$8*(H1403*100)^2</f>
        <v>1.0072154383999825</v>
      </c>
      <c r="G1404" s="14">
        <v>1.4498997488701627E-2</v>
      </c>
      <c r="H1404" s="8">
        <f t="shared" si="281"/>
        <v>1.003601234754114E-2</v>
      </c>
      <c r="I1404" s="7">
        <f t="shared" si="279"/>
        <v>4.462985141160487E-3</v>
      </c>
      <c r="J1404" s="10">
        <f t="shared" si="282"/>
        <v>0.3078133605194619</v>
      </c>
      <c r="K1404" s="10">
        <f t="shared" si="283"/>
        <v>7.6797406126540402E-2</v>
      </c>
      <c r="AC1404" s="12"/>
      <c r="AD1404" s="13"/>
    </row>
    <row r="1405" spans="1:30" x14ac:dyDescent="0.3">
      <c r="A1405" s="17">
        <v>44530</v>
      </c>
      <c r="B1405" s="18">
        <v>-8.7823979832226846E-3</v>
      </c>
      <c r="C1405" s="8">
        <f t="shared" si="277"/>
        <v>-5.9982397983222691E-2</v>
      </c>
      <c r="D1405" s="5">
        <f t="shared" si="278"/>
        <v>3.5978880678177176E-3</v>
      </c>
      <c r="E1405" s="5">
        <f t="shared" si="280"/>
        <v>2.0652437841721209E-3</v>
      </c>
      <c r="F1405" s="5">
        <f>B$6+B$7*E1403+B$8*(H1404*100)^2</f>
        <v>0.97982436124924299</v>
      </c>
      <c r="G1405" s="14">
        <v>2.1335826348627317E-2</v>
      </c>
      <c r="H1405" s="8">
        <f t="shared" si="281"/>
        <v>9.8986077872054452E-3</v>
      </c>
      <c r="I1405" s="7">
        <f t="shared" si="279"/>
        <v>1.1437218561421872E-2</v>
      </c>
      <c r="J1405" s="10">
        <f t="shared" si="282"/>
        <v>0.53605697639912164</v>
      </c>
      <c r="K1405" s="10">
        <f t="shared" si="283"/>
        <v>0.38744356019723569</v>
      </c>
      <c r="AC1405" s="12"/>
      <c r="AD1405" s="13"/>
    </row>
    <row r="1406" spans="1:30" x14ac:dyDescent="0.3">
      <c r="A1406" s="17">
        <v>44531</v>
      </c>
      <c r="B1406" s="18">
        <v>-1.1248823532464121E-2</v>
      </c>
      <c r="C1406" s="8">
        <f t="shared" si="277"/>
        <v>-6.2448823532464122E-2</v>
      </c>
      <c r="D1406" s="5">
        <f t="shared" si="278"/>
        <v>3.8998555605888447E-3</v>
      </c>
      <c r="E1406" s="5">
        <f t="shared" si="280"/>
        <v>3.5978880678177176E-3</v>
      </c>
      <c r="F1406" s="5">
        <f>B$6+B$7*E1403+B$8*(H1405*100)^2</f>
        <v>0.95466565688628857</v>
      </c>
      <c r="G1406" s="14">
        <v>2.4613310613699757E-2</v>
      </c>
      <c r="H1406" s="8">
        <f t="shared" si="281"/>
        <v>9.7706993449102122E-3</v>
      </c>
      <c r="I1406" s="7">
        <f t="shared" si="279"/>
        <v>1.4842611268789545E-2</v>
      </c>
      <c r="J1406" s="10">
        <f t="shared" si="282"/>
        <v>0.60303189204170504</v>
      </c>
      <c r="K1406" s="10">
        <f t="shared" si="283"/>
        <v>0.59519471890867859</v>
      </c>
      <c r="AC1406" s="12"/>
      <c r="AD1406" s="13"/>
    </row>
    <row r="1407" spans="1:30" x14ac:dyDescent="0.3">
      <c r="A1407" s="17">
        <v>44532</v>
      </c>
      <c r="B1407" s="18">
        <v>3.5971350609286891E-2</v>
      </c>
      <c r="C1407" s="8">
        <f t="shared" si="277"/>
        <v>-1.5228649390713112E-2</v>
      </c>
      <c r="D1407" s="5">
        <f t="shared" si="278"/>
        <v>2.3191176226526681E-4</v>
      </c>
      <c r="E1407" s="5">
        <f t="shared" si="280"/>
        <v>3.8998555605888447E-3</v>
      </c>
      <c r="F1407" s="5">
        <f>B$6+B$7*E1403+B$8*(H1406*100)^2</f>
        <v>0.9315573869289151</v>
      </c>
      <c r="G1407" s="14">
        <v>1.3669495030220084E-2</v>
      </c>
      <c r="H1407" s="8">
        <f t="shared" si="281"/>
        <v>9.6517220584148352E-3</v>
      </c>
      <c r="I1407" s="7">
        <f t="shared" si="279"/>
        <v>4.0177729718052484E-3</v>
      </c>
      <c r="J1407" s="10">
        <f t="shared" si="282"/>
        <v>0.29392255989872956</v>
      </c>
      <c r="K1407" s="10">
        <f t="shared" si="283"/>
        <v>6.8244886777362401E-2</v>
      </c>
      <c r="AC1407" s="12"/>
      <c r="AD1407" s="13"/>
    </row>
    <row r="1408" spans="1:30" x14ac:dyDescent="0.3">
      <c r="A1408" s="17">
        <v>44533</v>
      </c>
      <c r="B1408" s="18">
        <v>5.7651350881675455E-3</v>
      </c>
      <c r="C1408" s="8">
        <f t="shared" si="277"/>
        <v>-4.5434864911832455E-2</v>
      </c>
      <c r="D1408" s="5">
        <f t="shared" si="278"/>
        <v>2.0643269495564638E-3</v>
      </c>
      <c r="E1408" s="5">
        <f t="shared" si="280"/>
        <v>2.3191176226526681E-4</v>
      </c>
      <c r="F1408" s="5">
        <f>B$6+B$7*E1403+B$8*(H1407*100)^2</f>
        <v>0.91033244097306754</v>
      </c>
      <c r="G1408" s="14">
        <v>1.8612245209928931E-2</v>
      </c>
      <c r="H1408" s="8">
        <f t="shared" si="281"/>
        <v>9.5411343192152338E-3</v>
      </c>
      <c r="I1408" s="7">
        <f t="shared" si="279"/>
        <v>9.0711108907136975E-3</v>
      </c>
      <c r="J1408" s="10">
        <f t="shared" si="282"/>
        <v>0.48737327433632788</v>
      </c>
      <c r="K1408" s="10">
        <f t="shared" si="283"/>
        <v>0.28252982527537118</v>
      </c>
      <c r="AC1408" s="12"/>
      <c r="AD1408" s="13"/>
    </row>
    <row r="1409" spans="1:30" x14ac:dyDescent="0.3">
      <c r="A1409" s="17">
        <v>44536</v>
      </c>
      <c r="B1409" s="18">
        <v>1.6883413746599647E-2</v>
      </c>
      <c r="C1409" s="8">
        <f t="shared" si="277"/>
        <v>-3.4316586253400352E-2</v>
      </c>
      <c r="D1409" s="5">
        <f t="shared" si="278"/>
        <v>1.1776280920870661E-3</v>
      </c>
      <c r="E1409" s="5">
        <f t="shared" si="280"/>
        <v>2.0643269495564638E-3</v>
      </c>
      <c r="F1409" s="5">
        <f>B$6+B$7*E1403+B$8*(H1408*100)^2</f>
        <v>0.89083732811262162</v>
      </c>
      <c r="G1409" s="14">
        <v>1.2562547559206692E-2</v>
      </c>
      <c r="H1409" s="8">
        <f t="shared" si="281"/>
        <v>9.4384179188708398E-3</v>
      </c>
      <c r="I1409" s="7">
        <f t="shared" si="279"/>
        <v>3.1241296403358518E-3</v>
      </c>
      <c r="J1409" s="10">
        <f t="shared" si="282"/>
        <v>0.24868599506684269</v>
      </c>
      <c r="K1409" s="10">
        <f t="shared" si="283"/>
        <v>4.5069811260601389E-2</v>
      </c>
      <c r="AC1409" s="12"/>
      <c r="AD1409" s="13"/>
    </row>
    <row r="1410" spans="1:30" x14ac:dyDescent="0.3">
      <c r="A1410" s="17">
        <v>44537</v>
      </c>
      <c r="B1410" s="18">
        <v>6.5200285075409647E-3</v>
      </c>
      <c r="C1410" s="8">
        <f t="shared" si="277"/>
        <v>-4.4679971492459038E-2</v>
      </c>
      <c r="D1410" s="5">
        <f t="shared" si="278"/>
        <v>1.9962998525669524E-3</v>
      </c>
      <c r="E1410" s="5">
        <f t="shared" si="280"/>
        <v>1.1776280920870661E-3</v>
      </c>
      <c r="F1410" s="5">
        <f>B$6+B$7*E1403+B$8*(H1409*100)^2</f>
        <v>0.87293106695030187</v>
      </c>
      <c r="G1410" s="14">
        <v>1.224197269910246E-2</v>
      </c>
      <c r="H1410" s="8">
        <f t="shared" si="281"/>
        <v>9.3430780096834358E-3</v>
      </c>
      <c r="I1410" s="7">
        <f t="shared" si="279"/>
        <v>2.8988946894190244E-3</v>
      </c>
      <c r="J1410" s="10">
        <f t="shared" si="282"/>
        <v>0.2367996368454213</v>
      </c>
      <c r="K1410" s="10">
        <f t="shared" si="283"/>
        <v>4.0037230202316643E-2</v>
      </c>
      <c r="AC1410" s="12"/>
      <c r="AD1410" s="13"/>
    </row>
    <row r="1411" spans="1:30" x14ac:dyDescent="0.3">
      <c r="A1411" s="17">
        <v>44538</v>
      </c>
      <c r="B1411" s="18">
        <v>4.9894842305105731E-3</v>
      </c>
      <c r="C1411" s="8">
        <f t="shared" si="277"/>
        <v>-4.6210515769489431E-2</v>
      </c>
      <c r="D1411" s="5">
        <f t="shared" si="278"/>
        <v>2.1354117676822314E-3</v>
      </c>
      <c r="E1411" s="5">
        <f t="shared" si="280"/>
        <v>1.9962998525669524E-3</v>
      </c>
      <c r="F1411" s="5">
        <f>B$6+B$7*E1403+B$8*(H1410*100)^2</f>
        <v>0.85648416607271138</v>
      </c>
      <c r="G1411" s="14">
        <v>6.9274340743576994E-3</v>
      </c>
      <c r="H1411" s="8">
        <f t="shared" si="281"/>
        <v>9.2546429756782695E-3</v>
      </c>
      <c r="I1411" s="7">
        <f t="shared" si="279"/>
        <v>2.3272089013205701E-3</v>
      </c>
      <c r="J1411" s="10">
        <f t="shared" si="282"/>
        <v>0.33594096693534325</v>
      </c>
      <c r="K1411" s="10">
        <f t="shared" si="283"/>
        <v>3.8171956857899092E-2</v>
      </c>
      <c r="AC1411" s="12"/>
      <c r="AD1411" s="13"/>
    </row>
    <row r="1412" spans="1:30" x14ac:dyDescent="0.3">
      <c r="A1412" s="17">
        <v>44539</v>
      </c>
      <c r="B1412" s="18">
        <v>-1.6839105461314938E-2</v>
      </c>
      <c r="C1412" s="8">
        <f t="shared" si="277"/>
        <v>-6.8039105461314947E-2</v>
      </c>
      <c r="D1412" s="5">
        <f t="shared" si="278"/>
        <v>4.6293198719759374E-3</v>
      </c>
      <c r="E1412" s="5">
        <f t="shared" si="280"/>
        <v>2.1354117676822314E-3</v>
      </c>
      <c r="F1412" s="5">
        <f>B$6+B$7*E1403+B$8*(H1411*100)^2</f>
        <v>0.84137768761664455</v>
      </c>
      <c r="G1412" s="14">
        <v>1.5147271024460611E-2</v>
      </c>
      <c r="H1412" s="8">
        <f t="shared" si="281"/>
        <v>9.1726642128481112E-3</v>
      </c>
      <c r="I1412" s="7">
        <f t="shared" si="279"/>
        <v>5.9746068116124998E-3</v>
      </c>
      <c r="J1412" s="10">
        <f t="shared" si="282"/>
        <v>0.39443453556514502</v>
      </c>
      <c r="K1412" s="10">
        <f t="shared" si="283"/>
        <v>0.14975651978142723</v>
      </c>
      <c r="AC1412" s="12"/>
      <c r="AD1412" s="13"/>
    </row>
    <row r="1413" spans="1:30" x14ac:dyDescent="0.3">
      <c r="A1413" s="17">
        <v>44540</v>
      </c>
      <c r="B1413" s="18">
        <v>1.3707356443419022E-2</v>
      </c>
      <c r="C1413" s="8">
        <f t="shared" si="277"/>
        <v>-3.7492643556580982E-2</v>
      </c>
      <c r="D1413" s="5">
        <f t="shared" si="278"/>
        <v>1.4056983208608335E-3</v>
      </c>
      <c r="E1413" s="5">
        <f t="shared" si="280"/>
        <v>4.6293198719759374E-3</v>
      </c>
      <c r="F1413" s="5">
        <f t="shared" ref="F1413" si="289">B$6+B$7*E1413+B$8*(G1412*100)^2</f>
        <v>2.1623019443373228</v>
      </c>
      <c r="G1413" s="14">
        <v>1.0127619233216496E-2</v>
      </c>
      <c r="H1413" s="8">
        <f t="shared" si="281"/>
        <v>1.4704767744977554E-2</v>
      </c>
      <c r="I1413" s="7">
        <f t="shared" si="279"/>
        <v>4.5771485117610585E-3</v>
      </c>
      <c r="J1413" s="10">
        <f t="shared" si="282"/>
        <v>0.45194713647497314</v>
      </c>
      <c r="K1413" s="10">
        <f t="shared" si="283"/>
        <v>6.1635817383710823E-2</v>
      </c>
      <c r="AC1413" s="12"/>
      <c r="AD1413" s="13"/>
    </row>
    <row r="1414" spans="1:30" x14ac:dyDescent="0.3">
      <c r="A1414" s="17">
        <v>44543</v>
      </c>
      <c r="B1414" s="18">
        <v>-3.486089399747361E-3</v>
      </c>
      <c r="C1414" s="8">
        <f t="shared" si="277"/>
        <v>-5.468608939974736E-2</v>
      </c>
      <c r="D1414" s="5">
        <f t="shared" si="278"/>
        <v>2.9905683738371608E-3</v>
      </c>
      <c r="E1414" s="5">
        <f t="shared" si="280"/>
        <v>1.4056983208608335E-3</v>
      </c>
      <c r="F1414" s="5">
        <f>B$6+B$7*E1413+B$8*(H1413*100)^2</f>
        <v>2.0409715382096114</v>
      </c>
      <c r="G1414" s="14">
        <v>1.6353677666236795E-2</v>
      </c>
      <c r="H1414" s="8">
        <f t="shared" si="281"/>
        <v>1.4286257516262302E-2</v>
      </c>
      <c r="I1414" s="7">
        <f t="shared" si="279"/>
        <v>2.0674201499744933E-3</v>
      </c>
      <c r="J1414" s="10">
        <f t="shared" si="282"/>
        <v>0.12641927963658067</v>
      </c>
      <c r="K1414" s="10">
        <f t="shared" si="283"/>
        <v>9.5591641710497388E-3</v>
      </c>
      <c r="AC1414" s="12"/>
      <c r="AD1414" s="13"/>
    </row>
    <row r="1415" spans="1:30" x14ac:dyDescent="0.3">
      <c r="A1415" s="17">
        <v>44544</v>
      </c>
      <c r="B1415" s="18">
        <v>-5.818558231368203E-3</v>
      </c>
      <c r="C1415" s="8">
        <f t="shared" si="277"/>
        <v>-5.7018558231368206E-2</v>
      </c>
      <c r="D1415" s="5">
        <f t="shared" si="278"/>
        <v>3.2511159827839269E-3</v>
      </c>
      <c r="E1415" s="5">
        <f t="shared" si="280"/>
        <v>2.9905683738371608E-3</v>
      </c>
      <c r="F1415" s="5">
        <f>B$6+B$7*E1413+B$8*(H1414*100)^2</f>
        <v>1.9295295601813085</v>
      </c>
      <c r="G1415" s="14">
        <v>1.8297761517279239E-2</v>
      </c>
      <c r="H1415" s="8">
        <f t="shared" si="281"/>
        <v>1.3890750736304027E-2</v>
      </c>
      <c r="I1415" s="7">
        <f t="shared" si="279"/>
        <v>4.4070107809752127E-3</v>
      </c>
      <c r="J1415" s="10">
        <f t="shared" si="282"/>
        <v>0.24084972234519028</v>
      </c>
      <c r="K1415" s="10">
        <f t="shared" si="283"/>
        <v>4.1706719360234068E-2</v>
      </c>
      <c r="AC1415" s="12"/>
      <c r="AD1415" s="13"/>
    </row>
    <row r="1416" spans="1:30" x14ac:dyDescent="0.3">
      <c r="A1416" s="17">
        <v>44545</v>
      </c>
      <c r="B1416" s="18">
        <v>5.6974889097207541E-3</v>
      </c>
      <c r="C1416" s="8">
        <f t="shared" si="277"/>
        <v>-4.5502511090279252E-2</v>
      </c>
      <c r="D1416" s="5">
        <f t="shared" si="278"/>
        <v>2.0704785155209863E-3</v>
      </c>
      <c r="E1416" s="5">
        <f t="shared" si="280"/>
        <v>3.2511159827839269E-3</v>
      </c>
      <c r="F1416" s="5">
        <f>B$6+B$7*E1413+B$8*(H1415*100)^2</f>
        <v>1.8271701033623129</v>
      </c>
      <c r="G1416" s="14">
        <v>1.2405590683584135E-2</v>
      </c>
      <c r="H1416" s="8">
        <f t="shared" si="281"/>
        <v>1.3517285612734211E-2</v>
      </c>
      <c r="I1416" s="7">
        <f t="shared" si="279"/>
        <v>1.1116949291500762E-3</v>
      </c>
      <c r="J1416" s="10">
        <f t="shared" si="282"/>
        <v>8.9612414072402169E-2</v>
      </c>
      <c r="K1416" s="10">
        <f t="shared" si="283"/>
        <v>3.5795816088104448E-3</v>
      </c>
      <c r="AC1416" s="12"/>
      <c r="AD1416" s="13"/>
    </row>
    <row r="1417" spans="1:30" x14ac:dyDescent="0.3">
      <c r="A1417" s="17">
        <v>44546</v>
      </c>
      <c r="B1417" s="18">
        <v>7.8114525468806796E-3</v>
      </c>
      <c r="C1417" s="8">
        <f t="shared" si="277"/>
        <v>-4.3388547453119319E-2</v>
      </c>
      <c r="D1417" s="5">
        <f t="shared" si="278"/>
        <v>1.8825660500915869E-3</v>
      </c>
      <c r="E1417" s="5">
        <f t="shared" si="280"/>
        <v>2.0704785155209863E-3</v>
      </c>
      <c r="F1417" s="5">
        <f>B$6+B$7*E1413+B$8*(H1416*100)^2</f>
        <v>1.733152942274065</v>
      </c>
      <c r="G1417" s="14">
        <v>1.0178928219142902E-2</v>
      </c>
      <c r="H1417" s="8">
        <f t="shared" si="281"/>
        <v>1.3164926670035292E-2</v>
      </c>
      <c r="I1417" s="7">
        <f t="shared" si="279"/>
        <v>2.9859984508923895E-3</v>
      </c>
      <c r="J1417" s="10">
        <f t="shared" si="282"/>
        <v>0.29335096845233671</v>
      </c>
      <c r="K1417" s="10">
        <f t="shared" si="283"/>
        <v>3.0421833871766113E-2</v>
      </c>
      <c r="AC1417" s="12"/>
      <c r="AD1417" s="13"/>
    </row>
    <row r="1418" spans="1:30" x14ac:dyDescent="0.3">
      <c r="A1418" s="17">
        <v>44547</v>
      </c>
      <c r="B1418" s="18">
        <v>-9.386689041523023E-3</v>
      </c>
      <c r="C1418" s="8">
        <f t="shared" si="277"/>
        <v>-6.0586689041523027E-2</v>
      </c>
      <c r="D1418" s="5">
        <f t="shared" si="278"/>
        <v>3.6707468890142063E-3</v>
      </c>
      <c r="E1418" s="5">
        <f t="shared" si="280"/>
        <v>1.8825660500915869E-3</v>
      </c>
      <c r="F1418" s="5">
        <f>B$6+B$7*E1413+B$8*(H1417*100)^2</f>
        <v>1.6467981798145093</v>
      </c>
      <c r="G1418" s="14">
        <v>1.0425734888854177E-2</v>
      </c>
      <c r="H1418" s="8">
        <f t="shared" si="281"/>
        <v>1.2832763458485896E-2</v>
      </c>
      <c r="I1418" s="7">
        <f t="shared" si="279"/>
        <v>2.4070285696317188E-3</v>
      </c>
      <c r="J1418" s="10">
        <f t="shared" si="282"/>
        <v>0.23087375569131313</v>
      </c>
      <c r="K1418" s="10">
        <f t="shared" si="283"/>
        <v>2.0155290750458965E-2</v>
      </c>
      <c r="AC1418" s="12"/>
      <c r="AD1418" s="13"/>
    </row>
    <row r="1419" spans="1:30" x14ac:dyDescent="0.3">
      <c r="A1419" s="17">
        <v>44550</v>
      </c>
      <c r="B1419" s="18">
        <v>-2.0554768741688462E-2</v>
      </c>
      <c r="C1419" s="8">
        <f t="shared" si="277"/>
        <v>-7.1754768741688457E-2</v>
      </c>
      <c r="D1419" s="5">
        <f t="shared" si="278"/>
        <v>5.1487468371731911E-3</v>
      </c>
      <c r="E1419" s="5">
        <f t="shared" si="280"/>
        <v>3.6707468890142063E-3</v>
      </c>
      <c r="F1419" s="5">
        <f>B$6+B$7*E1413+B$8*(H1418*100)^2</f>
        <v>1.5674813304954074</v>
      </c>
      <c r="G1419" s="14">
        <v>1.4266718072831709E-2</v>
      </c>
      <c r="H1419" s="8">
        <f t="shared" si="281"/>
        <v>1.2519909466507367E-2</v>
      </c>
      <c r="I1419" s="7">
        <f t="shared" si="279"/>
        <v>1.7468086063243422E-3</v>
      </c>
      <c r="J1419" s="10">
        <f t="shared" si="282"/>
        <v>0.12243941440539235</v>
      </c>
      <c r="K1419" s="10">
        <f t="shared" si="283"/>
        <v>8.9131804686430893E-3</v>
      </c>
      <c r="AC1419" s="12"/>
      <c r="AD1419" s="13"/>
    </row>
    <row r="1420" spans="1:30" x14ac:dyDescent="0.3">
      <c r="A1420" s="17">
        <v>44551</v>
      </c>
      <c r="B1420" s="18">
        <v>4.5601447064080305E-3</v>
      </c>
      <c r="C1420" s="8">
        <f t="shared" ref="C1420:C1483" si="290">B1420-B$5</f>
        <v>-4.6639855293591971E-2</v>
      </c>
      <c r="D1420" s="5">
        <f t="shared" ref="D1420:D1483" si="291">C1420^2</f>
        <v>2.1752761018071988E-3</v>
      </c>
      <c r="E1420" s="5">
        <f t="shared" si="280"/>
        <v>5.1487468371731911E-3</v>
      </c>
      <c r="F1420" s="5">
        <f>B$6+B$7*E1413+B$8*(H1419*100)^2</f>
        <v>1.4946288043958127</v>
      </c>
      <c r="G1420" s="14">
        <v>5.5319361380255687E-3</v>
      </c>
      <c r="H1420" s="8">
        <f t="shared" si="281"/>
        <v>1.2225501234697138E-2</v>
      </c>
      <c r="I1420" s="7">
        <f t="shared" si="279"/>
        <v>6.6935650966715695E-3</v>
      </c>
      <c r="J1420" s="10">
        <f t="shared" si="282"/>
        <v>1.2099859668771598</v>
      </c>
      <c r="K1420" s="10">
        <f t="shared" si="283"/>
        <v>0.24547772670715728</v>
      </c>
      <c r="AC1420" s="12"/>
      <c r="AD1420" s="13"/>
    </row>
    <row r="1421" spans="1:30" x14ac:dyDescent="0.3">
      <c r="A1421" s="17">
        <v>44552</v>
      </c>
      <c r="B1421" s="18">
        <v>-2.4294891044890714E-3</v>
      </c>
      <c r="C1421" s="8">
        <f t="shared" si="290"/>
        <v>-5.3629489104489073E-2</v>
      </c>
      <c r="D1421" s="5">
        <f t="shared" si="291"/>
        <v>2.876122101608512E-3</v>
      </c>
      <c r="E1421" s="5">
        <f t="shared" si="280"/>
        <v>2.1752761018071988E-3</v>
      </c>
      <c r="F1421" s="5">
        <f>B$6+B$7*E1413+B$8*(H1420*100)^2</f>
        <v>1.4277137591733344</v>
      </c>
      <c r="G1421" s="14">
        <v>9.0917945926128358E-3</v>
      </c>
      <c r="H1421" s="8">
        <f t="shared" si="281"/>
        <v>1.1948697666161507E-2</v>
      </c>
      <c r="I1421" s="7">
        <f t="shared" ref="I1421:I1484" si="292">SQRT((G1421-H1421)^2)</f>
        <v>2.8569030735486715E-3</v>
      </c>
      <c r="J1421" s="10">
        <f t="shared" si="282"/>
        <v>0.31422873058196132</v>
      </c>
      <c r="K1421" s="10">
        <f t="shared" si="283"/>
        <v>3.4152532689569082E-2</v>
      </c>
      <c r="AC1421" s="12"/>
      <c r="AD1421" s="13"/>
    </row>
    <row r="1422" spans="1:30" x14ac:dyDescent="0.3">
      <c r="A1422" s="17">
        <v>44553</v>
      </c>
      <c r="B1422" s="18">
        <v>-3.3597480862544329E-3</v>
      </c>
      <c r="C1422" s="8">
        <f t="shared" si="290"/>
        <v>-5.4559748086254432E-2</v>
      </c>
      <c r="D1422" s="5">
        <f t="shared" si="291"/>
        <v>2.9767661112355443E-3</v>
      </c>
      <c r="E1422" s="5">
        <f t="shared" ref="E1422:E1485" si="293">D1421</f>
        <v>2.876122101608512E-3</v>
      </c>
      <c r="F1422" s="5">
        <f>B$6+B$7*E1413+B$8*(H1421*100)^2</f>
        <v>1.3662522901364886</v>
      </c>
      <c r="G1422" s="14">
        <v>4.7531601648762327E-3</v>
      </c>
      <c r="H1422" s="8">
        <f t="shared" ref="H1422:H1485" si="294">SQRT(F1422)/100</f>
        <v>1.1688679523951749E-2</v>
      </c>
      <c r="I1422" s="7">
        <f t="shared" si="292"/>
        <v>6.9355193590755161E-3</v>
      </c>
      <c r="J1422" s="10">
        <f t="shared" ref="J1422:J1485" si="295">ABS(G1422-H1422)/G1422</f>
        <v>1.4591385769673741</v>
      </c>
      <c r="K1422" s="10">
        <f t="shared" ref="K1422:K1485" si="296">G1422/H1422-LN(G1422/H1422)-1</f>
        <v>0.30645757788609984</v>
      </c>
      <c r="AC1422" s="12"/>
      <c r="AD1422" s="13"/>
    </row>
    <row r="1423" spans="1:30" x14ac:dyDescent="0.3">
      <c r="A1423" s="17">
        <v>44557</v>
      </c>
      <c r="B1423" s="18">
        <v>6.083032891119171E-3</v>
      </c>
      <c r="C1423" s="8">
        <f t="shared" si="290"/>
        <v>-4.5116967108880829E-2</v>
      </c>
      <c r="D1423" s="5">
        <f t="shared" si="291"/>
        <v>2.0355407211038344E-3</v>
      </c>
      <c r="E1423" s="5">
        <f t="shared" si="293"/>
        <v>2.9767661112355443E-3</v>
      </c>
      <c r="F1423" s="5">
        <f t="shared" ref="F1423" si="297">B$6+B$7*E1423+B$8*(G1422*100)^2</f>
        <v>0.26230351069833641</v>
      </c>
      <c r="G1423" s="14">
        <v>4.5548503313475744E-3</v>
      </c>
      <c r="H1423" s="8">
        <f t="shared" si="294"/>
        <v>5.1215574847729315E-3</v>
      </c>
      <c r="I1423" s="7">
        <f t="shared" si="292"/>
        <v>5.6670715342535712E-4</v>
      </c>
      <c r="J1423" s="10">
        <f t="shared" si="295"/>
        <v>0.12441839186792644</v>
      </c>
      <c r="K1423" s="10">
        <f t="shared" si="296"/>
        <v>6.6145857832995425E-3</v>
      </c>
      <c r="AC1423" s="12"/>
      <c r="AD1423" s="13"/>
    </row>
    <row r="1424" spans="1:30" x14ac:dyDescent="0.3">
      <c r="A1424" s="17">
        <v>44558</v>
      </c>
      <c r="B1424" s="18">
        <v>-6.3404761000926653E-3</v>
      </c>
      <c r="C1424" s="8">
        <f t="shared" si="290"/>
        <v>-5.754047610009267E-2</v>
      </c>
      <c r="D1424" s="5">
        <f t="shared" si="291"/>
        <v>3.3109063898253358E-3</v>
      </c>
      <c r="E1424" s="5">
        <f t="shared" si="293"/>
        <v>2.0355407211038344E-3</v>
      </c>
      <c r="F1424" s="5">
        <f>B$6+B$7*E1423+B$8*(H1423*100)^2</f>
        <v>0.29571688296076332</v>
      </c>
      <c r="G1424" s="14">
        <v>6.459038229804254E-3</v>
      </c>
      <c r="H1424" s="8">
        <f t="shared" si="294"/>
        <v>5.4379856836954191E-3</v>
      </c>
      <c r="I1424" s="7">
        <f t="shared" si="292"/>
        <v>1.021052546108835E-3</v>
      </c>
      <c r="J1424" s="10">
        <f t="shared" si="295"/>
        <v>0.1580812049381195</v>
      </c>
      <c r="K1424" s="10">
        <f t="shared" si="296"/>
        <v>1.5691295078863909E-2</v>
      </c>
      <c r="AC1424" s="12"/>
      <c r="AD1424" s="13"/>
    </row>
    <row r="1425" spans="1:30" x14ac:dyDescent="0.3">
      <c r="A1425" s="17">
        <v>44559</v>
      </c>
      <c r="B1425" s="18">
        <v>-7.2450561206496896E-3</v>
      </c>
      <c r="C1425" s="8">
        <f t="shared" si="290"/>
        <v>-5.8445056120649694E-2</v>
      </c>
      <c r="D1425" s="5">
        <f t="shared" si="291"/>
        <v>3.4158245849458921E-3</v>
      </c>
      <c r="E1425" s="5">
        <f t="shared" si="293"/>
        <v>3.3109063898253358E-3</v>
      </c>
      <c r="F1425" s="5">
        <f>B$6+B$7*E1423+B$8*(H1424*100)^2</f>
        <v>0.32640706538380243</v>
      </c>
      <c r="G1425" s="14">
        <v>7.4534426529625844E-3</v>
      </c>
      <c r="H1425" s="8">
        <f t="shared" si="294"/>
        <v>5.7132045769760645E-3</v>
      </c>
      <c r="I1425" s="7">
        <f t="shared" si="292"/>
        <v>1.7402380759865199E-3</v>
      </c>
      <c r="J1425" s="10">
        <f t="shared" si="295"/>
        <v>0.23348111161689994</v>
      </c>
      <c r="K1425" s="10">
        <f t="shared" si="296"/>
        <v>3.870335459279084E-2</v>
      </c>
      <c r="AC1425" s="12"/>
      <c r="AD1425" s="13"/>
    </row>
    <row r="1426" spans="1:30" x14ac:dyDescent="0.3">
      <c r="A1426" s="17">
        <v>44560</v>
      </c>
      <c r="B1426" s="18">
        <v>6.8444571244204158E-3</v>
      </c>
      <c r="C1426" s="8">
        <f t="shared" si="290"/>
        <v>-4.4355542875579586E-2</v>
      </c>
      <c r="D1426" s="5">
        <f t="shared" si="291"/>
        <v>1.9674141837873788E-3</v>
      </c>
      <c r="E1426" s="5">
        <f t="shared" si="293"/>
        <v>3.4158245849458921E-3</v>
      </c>
      <c r="F1426" s="5">
        <f>B$6+B$7*E1423+B$8*(H1425*100)^2</f>
        <v>0.35459599793936392</v>
      </c>
      <c r="G1426" s="14">
        <v>6.8724760411542837E-3</v>
      </c>
      <c r="H1426" s="8">
        <f t="shared" si="294"/>
        <v>5.9547963688052659E-3</v>
      </c>
      <c r="I1426" s="7">
        <f t="shared" si="292"/>
        <v>9.1767967234901784E-4</v>
      </c>
      <c r="J1426" s="10">
        <f t="shared" si="295"/>
        <v>0.13352970121011679</v>
      </c>
      <c r="K1426" s="10">
        <f t="shared" si="296"/>
        <v>1.078020198498697E-2</v>
      </c>
      <c r="AC1426" s="12"/>
      <c r="AD1426" s="13"/>
    </row>
    <row r="1427" spans="1:30" x14ac:dyDescent="0.3">
      <c r="A1427" s="17">
        <v>44564</v>
      </c>
      <c r="B1427" s="18">
        <v>-8.6230557695061334E-3</v>
      </c>
      <c r="C1427" s="8">
        <f t="shared" si="290"/>
        <v>-5.9823055769506139E-2</v>
      </c>
      <c r="D1427" s="5">
        <f t="shared" si="291"/>
        <v>3.5787980016014419E-3</v>
      </c>
      <c r="E1427" s="5">
        <f t="shared" si="293"/>
        <v>1.9674141837873788E-3</v>
      </c>
      <c r="F1427" s="5">
        <f>B$6+B$7*E1423+B$8*(H1426*100)^2</f>
        <v>0.38048753249164702</v>
      </c>
      <c r="G1427" s="14">
        <v>1.7000257704296771E-2</v>
      </c>
      <c r="H1427" s="8">
        <f t="shared" si="294"/>
        <v>6.1683671461063901E-3</v>
      </c>
      <c r="I1427" s="7">
        <f t="shared" si="292"/>
        <v>1.0831890558190381E-2</v>
      </c>
      <c r="J1427" s="10">
        <f t="shared" si="295"/>
        <v>0.63716037407201476</v>
      </c>
      <c r="K1427" s="10">
        <f t="shared" si="296"/>
        <v>0.74224421538518026</v>
      </c>
      <c r="AC1427" s="12"/>
      <c r="AD1427" s="13"/>
    </row>
    <row r="1428" spans="1:30" x14ac:dyDescent="0.3">
      <c r="A1428" s="17">
        <v>44565</v>
      </c>
      <c r="B1428" s="18">
        <v>-3.9337484923416639E-3</v>
      </c>
      <c r="C1428" s="8">
        <f t="shared" si="290"/>
        <v>-5.5133748492341664E-2</v>
      </c>
      <c r="D1428" s="5">
        <f t="shared" si="291"/>
        <v>3.0397302228167868E-3</v>
      </c>
      <c r="E1428" s="5">
        <f t="shared" si="293"/>
        <v>3.5787980016014419E-3</v>
      </c>
      <c r="F1428" s="5">
        <f>B$6+B$7*E1423+B$8*(H1427*100)^2</f>
        <v>0.40426890697791906</v>
      </c>
      <c r="G1428" s="14">
        <v>7.1531578143070786E-3</v>
      </c>
      <c r="H1428" s="8">
        <f t="shared" si="294"/>
        <v>6.35821442684909E-3</v>
      </c>
      <c r="I1428" s="7">
        <f t="shared" si="292"/>
        <v>7.9494338745798865E-4</v>
      </c>
      <c r="J1428" s="10">
        <f t="shared" si="295"/>
        <v>0.11113181172488842</v>
      </c>
      <c r="K1428" s="10">
        <f t="shared" si="296"/>
        <v>7.2198757064012575E-3</v>
      </c>
      <c r="AC1428" s="12"/>
      <c r="AD1428" s="13"/>
    </row>
    <row r="1429" spans="1:30" x14ac:dyDescent="0.3">
      <c r="A1429" s="17">
        <v>44566</v>
      </c>
      <c r="B1429" s="18">
        <v>-2.4526948240936423E-2</v>
      </c>
      <c r="C1429" s="8">
        <f t="shared" si="290"/>
        <v>-7.5726948240936426E-2</v>
      </c>
      <c r="D1429" s="5">
        <f t="shared" si="291"/>
        <v>5.7345706898854643E-3</v>
      </c>
      <c r="E1429" s="5">
        <f t="shared" si="293"/>
        <v>3.0397302228167868E-3</v>
      </c>
      <c r="F1429" s="5">
        <f>B$6+B$7*E1423+B$8*(H1428*100)^2</f>
        <v>0.42611209944355999</v>
      </c>
      <c r="G1429" s="14">
        <v>1.1036131881153663E-2</v>
      </c>
      <c r="H1429" s="8">
        <f t="shared" si="294"/>
        <v>6.5277262461255212E-3</v>
      </c>
      <c r="I1429" s="7">
        <f t="shared" si="292"/>
        <v>4.5084056350281421E-3</v>
      </c>
      <c r="J1429" s="10">
        <f t="shared" si="295"/>
        <v>0.4085132076689949</v>
      </c>
      <c r="K1429" s="10">
        <f t="shared" si="296"/>
        <v>0.16553890112755099</v>
      </c>
      <c r="AC1429" s="12"/>
      <c r="AD1429" s="13"/>
    </row>
    <row r="1430" spans="1:30" x14ac:dyDescent="0.3">
      <c r="A1430" s="17">
        <v>44567</v>
      </c>
      <c r="B1430" s="18">
        <v>5.4796821668308257E-3</v>
      </c>
      <c r="C1430" s="8">
        <f t="shared" si="290"/>
        <v>-4.5720317833169176E-2</v>
      </c>
      <c r="D1430" s="5">
        <f t="shared" si="291"/>
        <v>2.0903474627660076E-3</v>
      </c>
      <c r="E1430" s="5">
        <f t="shared" si="293"/>
        <v>5.7345706898854643E-3</v>
      </c>
      <c r="F1430" s="5">
        <f>B$6+B$7*E1423+B$8*(H1429*100)^2</f>
        <v>0.4461750717232511</v>
      </c>
      <c r="G1430" s="14">
        <v>8.545306936621094E-3</v>
      </c>
      <c r="H1430" s="8">
        <f t="shared" si="294"/>
        <v>6.6796337603438338E-3</v>
      </c>
      <c r="I1430" s="7">
        <f t="shared" si="292"/>
        <v>1.8656731762772601E-3</v>
      </c>
      <c r="J1430" s="10">
        <f t="shared" si="295"/>
        <v>0.21832722804629501</v>
      </c>
      <c r="K1430" s="10">
        <f t="shared" si="296"/>
        <v>3.2988628866524206E-2</v>
      </c>
      <c r="AC1430" s="12"/>
      <c r="AD1430" s="13"/>
    </row>
    <row r="1431" spans="1:30" x14ac:dyDescent="0.3">
      <c r="A1431" s="17">
        <v>44568</v>
      </c>
      <c r="B1431" s="18">
        <v>1.13375015075503E-2</v>
      </c>
      <c r="C1431" s="8">
        <f t="shared" si="290"/>
        <v>-3.9862498492449702E-2</v>
      </c>
      <c r="D1431" s="5">
        <f t="shared" si="291"/>
        <v>1.5890187860605547E-3</v>
      </c>
      <c r="E1431" s="5">
        <f t="shared" si="293"/>
        <v>2.0903474627660076E-3</v>
      </c>
      <c r="F1431" s="5">
        <f>B$6+B$7*E1423+B$8*(H1430*100)^2</f>
        <v>0.46460291176214741</v>
      </c>
      <c r="G1431" s="14">
        <v>8.9306679681377208E-3</v>
      </c>
      <c r="H1431" s="8">
        <f t="shared" si="294"/>
        <v>6.8161786344120082E-3</v>
      </c>
      <c r="I1431" s="7">
        <f t="shared" si="292"/>
        <v>2.1144893337257126E-3</v>
      </c>
      <c r="J1431" s="10">
        <f t="shared" si="295"/>
        <v>0.23676720949313709</v>
      </c>
      <c r="K1431" s="10">
        <f t="shared" si="296"/>
        <v>4.002404863062381E-2</v>
      </c>
      <c r="AC1431" s="12"/>
      <c r="AD1431" s="13"/>
    </row>
    <row r="1432" spans="1:30" x14ac:dyDescent="0.3">
      <c r="A1432" s="17">
        <v>44571</v>
      </c>
      <c r="B1432" s="18">
        <v>-7.5636525228337751E-3</v>
      </c>
      <c r="C1432" s="8">
        <f t="shared" si="290"/>
        <v>-5.8763652522833776E-2</v>
      </c>
      <c r="D1432" s="5">
        <f t="shared" si="291"/>
        <v>3.4531668578243486E-3</v>
      </c>
      <c r="E1432" s="5">
        <f t="shared" si="293"/>
        <v>1.5890187860605547E-3</v>
      </c>
      <c r="F1432" s="5">
        <f>B$6+B$7*E1423+B$8*(H1431*100)^2</f>
        <v>0.48152888283787376</v>
      </c>
      <c r="G1432" s="14">
        <v>1.1591198027117404E-2</v>
      </c>
      <c r="H1432" s="8">
        <f t="shared" si="294"/>
        <v>6.939228219606801E-3</v>
      </c>
      <c r="I1432" s="7">
        <f t="shared" si="292"/>
        <v>4.6519698075106032E-3</v>
      </c>
      <c r="J1432" s="10">
        <f t="shared" si="295"/>
        <v>0.40133641031991701</v>
      </c>
      <c r="K1432" s="10">
        <f t="shared" si="296"/>
        <v>0.15733174596333477</v>
      </c>
      <c r="AC1432" s="12"/>
      <c r="AD1432" s="13"/>
    </row>
    <row r="1433" spans="1:30" x14ac:dyDescent="0.3">
      <c r="A1433" s="17">
        <v>44572</v>
      </c>
      <c r="B1433" s="18">
        <v>1.7830185956260833E-2</v>
      </c>
      <c r="C1433" s="8">
        <f t="shared" si="290"/>
        <v>-3.336981404373917E-2</v>
      </c>
      <c r="D1433" s="5">
        <f t="shared" si="291"/>
        <v>1.1135444893137318E-3</v>
      </c>
      <c r="E1433" s="5">
        <f t="shared" si="293"/>
        <v>3.4531668578243486E-3</v>
      </c>
      <c r="F1433" s="5">
        <f t="shared" ref="F1433" si="298">B$6+B$7*E1433+B$8*(G1432*100)^2</f>
        <v>1.288880374912138</v>
      </c>
      <c r="G1433" s="14">
        <v>7.1067927598725831E-3</v>
      </c>
      <c r="H1433" s="8">
        <f t="shared" si="294"/>
        <v>1.1352886747044287E-2</v>
      </c>
      <c r="I1433" s="7">
        <f t="shared" si="292"/>
        <v>4.246093987171704E-3</v>
      </c>
      <c r="J1433" s="10">
        <f t="shared" si="295"/>
        <v>0.59746979131664335</v>
      </c>
      <c r="K1433" s="10">
        <f t="shared" si="296"/>
        <v>9.4410925336872342E-2</v>
      </c>
      <c r="AC1433" s="12"/>
      <c r="AD1433" s="13"/>
    </row>
    <row r="1434" spans="1:30" x14ac:dyDescent="0.3">
      <c r="A1434" s="17">
        <v>44573</v>
      </c>
      <c r="B1434" s="18">
        <v>1.8208795647547751E-2</v>
      </c>
      <c r="C1434" s="8">
        <f t="shared" si="290"/>
        <v>-3.2991204352452251E-2</v>
      </c>
      <c r="D1434" s="5">
        <f t="shared" si="291"/>
        <v>1.0884195646252643E-3</v>
      </c>
      <c r="E1434" s="5">
        <f t="shared" si="293"/>
        <v>1.1135444893137318E-3</v>
      </c>
      <c r="F1434" s="5">
        <f>B$6+B$7*E1433+B$8*(H1433*100)^2</f>
        <v>1.2386583176690711</v>
      </c>
      <c r="G1434" s="14">
        <v>8.878856064810153E-3</v>
      </c>
      <c r="H1434" s="8">
        <f t="shared" si="294"/>
        <v>1.1129502763686573E-2</v>
      </c>
      <c r="I1434" s="7">
        <f t="shared" si="292"/>
        <v>2.2506466988764205E-3</v>
      </c>
      <c r="J1434" s="10">
        <f t="shared" si="295"/>
        <v>0.25348385900707171</v>
      </c>
      <c r="K1434" s="10">
        <f t="shared" si="296"/>
        <v>2.3703289041766551E-2</v>
      </c>
      <c r="AC1434" s="12"/>
      <c r="AD1434" s="13"/>
    </row>
    <row r="1435" spans="1:30" x14ac:dyDescent="0.3">
      <c r="A1435" s="17">
        <v>44574</v>
      </c>
      <c r="B1435" s="18">
        <v>-1.4771610897476193E-3</v>
      </c>
      <c r="C1435" s="8">
        <f t="shared" si="290"/>
        <v>-5.2677161089747619E-2</v>
      </c>
      <c r="D1435" s="5">
        <f t="shared" si="291"/>
        <v>2.7748833004752208E-3</v>
      </c>
      <c r="E1435" s="5">
        <f t="shared" si="293"/>
        <v>1.0884195646252643E-3</v>
      </c>
      <c r="F1435" s="5">
        <f>B$6+B$7*E1433+B$8*(H1434*100)^2</f>
        <v>1.1925293580913139</v>
      </c>
      <c r="G1435" s="14">
        <v>7.8659513230037986E-3</v>
      </c>
      <c r="H1435" s="8">
        <f t="shared" si="294"/>
        <v>1.0920299254559436E-2</v>
      </c>
      <c r="I1435" s="7">
        <f t="shared" si="292"/>
        <v>3.0543479315556371E-3</v>
      </c>
      <c r="J1435" s="10">
        <f t="shared" si="295"/>
        <v>0.38829987704389485</v>
      </c>
      <c r="K1435" s="10">
        <f t="shared" si="296"/>
        <v>4.8385361780830305E-2</v>
      </c>
      <c r="AC1435" s="12"/>
      <c r="AD1435" s="13"/>
    </row>
    <row r="1436" spans="1:30" x14ac:dyDescent="0.3">
      <c r="A1436" s="17">
        <v>44575</v>
      </c>
      <c r="B1436" s="18">
        <v>1.3160438085715521E-2</v>
      </c>
      <c r="C1436" s="8">
        <f t="shared" si="290"/>
        <v>-3.8039561914284481E-2</v>
      </c>
      <c r="D1436" s="5">
        <f t="shared" si="291"/>
        <v>1.4470082706306824E-3</v>
      </c>
      <c r="E1436" s="5">
        <f t="shared" si="293"/>
        <v>2.7748833004752208E-3</v>
      </c>
      <c r="F1436" s="5">
        <f>B$6+B$7*E1433+B$8*(H1435*100)^2</f>
        <v>1.1501599087191439</v>
      </c>
      <c r="G1436" s="14">
        <v>1.0660873221554764E-2</v>
      </c>
      <c r="H1436" s="8">
        <f t="shared" si="294"/>
        <v>1.0724550847094455E-2</v>
      </c>
      <c r="I1436" s="7">
        <f t="shared" si="292"/>
        <v>6.3677625539691057E-5</v>
      </c>
      <c r="J1436" s="10">
        <f t="shared" si="295"/>
        <v>5.9730215542704319E-3</v>
      </c>
      <c r="K1436" s="10">
        <f t="shared" si="296"/>
        <v>1.7697375561898099E-5</v>
      </c>
      <c r="AC1436" s="12"/>
      <c r="AD1436" s="13"/>
    </row>
    <row r="1437" spans="1:30" x14ac:dyDescent="0.3">
      <c r="A1437" s="17">
        <v>44578</v>
      </c>
      <c r="B1437" s="18">
        <v>-2.2095318417121178E-3</v>
      </c>
      <c r="C1437" s="8">
        <f t="shared" si="290"/>
        <v>-5.340953184171212E-2</v>
      </c>
      <c r="D1437" s="5">
        <f t="shared" si="291"/>
        <v>2.8525780915508608E-3</v>
      </c>
      <c r="E1437" s="5">
        <f t="shared" si="293"/>
        <v>1.4470082706306824E-3</v>
      </c>
      <c r="F1437" s="5">
        <f>B$6+B$7*E1433+B$8*(H1436*100)^2</f>
        <v>1.1112435694708056</v>
      </c>
      <c r="G1437" s="14">
        <v>6.1621618996768454E-3</v>
      </c>
      <c r="H1437" s="8">
        <f t="shared" si="294"/>
        <v>1.0541553820337899E-2</v>
      </c>
      <c r="I1437" s="7">
        <f t="shared" si="292"/>
        <v>4.3793919206610533E-3</v>
      </c>
      <c r="J1437" s="10">
        <f t="shared" si="295"/>
        <v>0.71069082441516451</v>
      </c>
      <c r="K1437" s="10">
        <f t="shared" si="296"/>
        <v>0.12145644488066143</v>
      </c>
      <c r="AC1437" s="12"/>
      <c r="AD1437" s="13"/>
    </row>
    <row r="1438" spans="1:30" x14ac:dyDescent="0.3">
      <c r="A1438" s="17">
        <v>44579</v>
      </c>
      <c r="B1438" s="18">
        <v>-1.5946423407861559E-3</v>
      </c>
      <c r="C1438" s="8">
        <f t="shared" si="290"/>
        <v>-5.2794642340786159E-2</v>
      </c>
      <c r="D1438" s="5">
        <f t="shared" si="291"/>
        <v>2.7872742598915308E-3</v>
      </c>
      <c r="E1438" s="5">
        <f t="shared" si="293"/>
        <v>2.8525780915508608E-3</v>
      </c>
      <c r="F1438" s="5">
        <f>B$6+B$7*E1433+B$8*(H1437*100)^2</f>
        <v>1.0754989118712073</v>
      </c>
      <c r="G1438" s="14">
        <v>8.1113510550157274E-3</v>
      </c>
      <c r="H1438" s="8">
        <f t="shared" si="294"/>
        <v>1.0370626364261743E-2</v>
      </c>
      <c r="I1438" s="7">
        <f t="shared" si="292"/>
        <v>2.2592753092460158E-3</v>
      </c>
      <c r="J1438" s="10">
        <f t="shared" si="295"/>
        <v>0.2785325519660467</v>
      </c>
      <c r="K1438" s="10">
        <f t="shared" si="296"/>
        <v>2.7859663687504366E-2</v>
      </c>
      <c r="AC1438" s="12"/>
      <c r="AD1438" s="13"/>
    </row>
    <row r="1439" spans="1:30" x14ac:dyDescent="0.3">
      <c r="A1439" s="17">
        <v>44580</v>
      </c>
      <c r="B1439" s="18">
        <v>1.390005366444221E-2</v>
      </c>
      <c r="C1439" s="8">
        <f t="shared" si="290"/>
        <v>-3.729994633555779E-2</v>
      </c>
      <c r="D1439" s="5">
        <f t="shared" si="291"/>
        <v>1.3912859966354911E-3</v>
      </c>
      <c r="E1439" s="5">
        <f t="shared" si="293"/>
        <v>2.7872742598915308E-3</v>
      </c>
      <c r="F1439" s="5">
        <f>B$6+B$7*E1433+B$8*(H1438*100)^2</f>
        <v>1.0426674438659764</v>
      </c>
      <c r="G1439" s="14">
        <v>1.0401903947497277E-2</v>
      </c>
      <c r="H1439" s="8">
        <f t="shared" si="294"/>
        <v>1.0211108871547579E-2</v>
      </c>
      <c r="I1439" s="7">
        <f t="shared" si="292"/>
        <v>1.9079507594969847E-4</v>
      </c>
      <c r="J1439" s="10">
        <f t="shared" si="295"/>
        <v>1.834232241642687E-2</v>
      </c>
      <c r="K1439" s="10">
        <f t="shared" si="296"/>
        <v>1.7242105374970507E-4</v>
      </c>
      <c r="AC1439" s="12"/>
      <c r="AD1439" s="13"/>
    </row>
    <row r="1440" spans="1:30" x14ac:dyDescent="0.3">
      <c r="A1440" s="17">
        <v>44581</v>
      </c>
      <c r="B1440" s="18">
        <v>1.0031634226024161E-2</v>
      </c>
      <c r="C1440" s="8">
        <f t="shared" si="290"/>
        <v>-4.116836577397584E-2</v>
      </c>
      <c r="D1440" s="5">
        <f t="shared" si="291"/>
        <v>1.6948343404998654E-3</v>
      </c>
      <c r="E1440" s="5">
        <f t="shared" si="293"/>
        <v>1.3912859966354911E-3</v>
      </c>
      <c r="F1440" s="5">
        <f>B$6+B$7*E1433+B$8*(H1439*100)^2</f>
        <v>1.0125117405031718</v>
      </c>
      <c r="G1440" s="14">
        <v>1.082683240641689E-2</v>
      </c>
      <c r="H1440" s="8">
        <f t="shared" si="294"/>
        <v>1.006236423760923E-2</v>
      </c>
      <c r="I1440" s="7">
        <f t="shared" si="292"/>
        <v>7.6446816880765961E-4</v>
      </c>
      <c r="J1440" s="10">
        <f t="shared" si="295"/>
        <v>7.0608663744953851E-2</v>
      </c>
      <c r="K1440" s="10">
        <f t="shared" si="296"/>
        <v>2.7476327090474317E-3</v>
      </c>
      <c r="AC1440" s="12"/>
      <c r="AD1440" s="13"/>
    </row>
    <row r="1441" spans="1:30" x14ac:dyDescent="0.3">
      <c r="A1441" s="17">
        <v>44582</v>
      </c>
      <c r="B1441" s="18">
        <v>-1.4675939600976445E-3</v>
      </c>
      <c r="C1441" s="8">
        <f t="shared" si="290"/>
        <v>-5.2667593960097646E-2</v>
      </c>
      <c r="D1441" s="5">
        <f t="shared" si="291"/>
        <v>2.7738754535457139E-3</v>
      </c>
      <c r="E1441" s="5">
        <f t="shared" si="293"/>
        <v>1.6948343404998654E-3</v>
      </c>
      <c r="F1441" s="5">
        <f>B$6+B$7*E1433+B$8*(H1440*100)^2</f>
        <v>0.98481372696443548</v>
      </c>
      <c r="G1441" s="14">
        <v>8.4913247846981343E-3</v>
      </c>
      <c r="H1441" s="8">
        <f t="shared" si="294"/>
        <v>9.9237781462728977E-3</v>
      </c>
      <c r="I1441" s="7">
        <f t="shared" si="292"/>
        <v>1.4324533615747634E-3</v>
      </c>
      <c r="J1441" s="10">
        <f t="shared" si="295"/>
        <v>0.16869609841754357</v>
      </c>
      <c r="K1441" s="10">
        <f t="shared" si="296"/>
        <v>1.1543116746025373E-2</v>
      </c>
      <c r="AC1441" s="12"/>
      <c r="AD1441" s="13"/>
    </row>
    <row r="1442" spans="1:30" x14ac:dyDescent="0.3">
      <c r="A1442" s="17">
        <v>44585</v>
      </c>
      <c r="B1442" s="18">
        <v>-1.0983340220071129E-2</v>
      </c>
      <c r="C1442" s="8">
        <f t="shared" si="290"/>
        <v>-6.2183340220071132E-2</v>
      </c>
      <c r="D1442" s="5">
        <f t="shared" si="291"/>
        <v>3.8667678009251158E-3</v>
      </c>
      <c r="E1442" s="5">
        <f t="shared" si="293"/>
        <v>2.7738754535457139E-3</v>
      </c>
      <c r="F1442" s="5">
        <f>B$6+B$7*E1433+B$8*(H1441*100)^2</f>
        <v>0.95937310152910649</v>
      </c>
      <c r="G1442" s="14">
        <v>1.4542333983552974E-2</v>
      </c>
      <c r="H1442" s="8">
        <f t="shared" si="294"/>
        <v>9.7947593208261453E-3</v>
      </c>
      <c r="I1442" s="7">
        <f t="shared" si="292"/>
        <v>4.7475746627268292E-3</v>
      </c>
      <c r="J1442" s="10">
        <f t="shared" si="295"/>
        <v>0.32646579758766514</v>
      </c>
      <c r="K1442" s="10">
        <f t="shared" si="296"/>
        <v>8.9489095533303642E-2</v>
      </c>
      <c r="AC1442" s="12"/>
      <c r="AD1442" s="13"/>
    </row>
    <row r="1443" spans="1:30" x14ac:dyDescent="0.3">
      <c r="A1443" s="17">
        <v>44586</v>
      </c>
      <c r="B1443" s="18">
        <v>1.9237990884628933E-2</v>
      </c>
      <c r="C1443" s="8">
        <f t="shared" si="290"/>
        <v>-3.1962009115371073E-2</v>
      </c>
      <c r="D1443" s="5">
        <f t="shared" si="291"/>
        <v>1.0215700266910635E-3</v>
      </c>
      <c r="E1443" s="5">
        <f t="shared" si="293"/>
        <v>3.8667678009251158E-3</v>
      </c>
      <c r="F1443" s="5">
        <f t="shared" ref="F1443" si="299">B$6+B$7*E1443+B$8*(G1442*100)^2</f>
        <v>1.9972872490681188</v>
      </c>
      <c r="G1443" s="14">
        <v>1.5350306408566905E-2</v>
      </c>
      <c r="H1443" s="8">
        <f t="shared" si="294"/>
        <v>1.4132541346368384E-2</v>
      </c>
      <c r="I1443" s="7">
        <f t="shared" si="292"/>
        <v>1.2177650621985215E-3</v>
      </c>
      <c r="J1443" s="10">
        <f t="shared" si="295"/>
        <v>7.9331645231452502E-2</v>
      </c>
      <c r="K1443" s="10">
        <f t="shared" si="296"/>
        <v>3.5120507567349968E-3</v>
      </c>
      <c r="AC1443" s="12"/>
      <c r="AD1443" s="13"/>
    </row>
    <row r="1444" spans="1:30" x14ac:dyDescent="0.3">
      <c r="A1444" s="17">
        <v>44587</v>
      </c>
      <c r="B1444" s="18">
        <v>1.560880401108649E-2</v>
      </c>
      <c r="C1444" s="8">
        <f t="shared" si="290"/>
        <v>-3.5591195988913513E-2</v>
      </c>
      <c r="D1444" s="5">
        <f t="shared" si="291"/>
        <v>1.2667332319212534E-3</v>
      </c>
      <c r="E1444" s="5">
        <f t="shared" si="293"/>
        <v>1.0215700266910635E-3</v>
      </c>
      <c r="F1444" s="5">
        <f>B$6+B$7*E1443+B$8*(H1443*100)^2</f>
        <v>1.8893565847618865</v>
      </c>
      <c r="G1444" s="14">
        <v>1.4969676190700821E-2</v>
      </c>
      <c r="H1444" s="8">
        <f t="shared" si="294"/>
        <v>1.3745386807077809E-2</v>
      </c>
      <c r="I1444" s="7">
        <f t="shared" si="292"/>
        <v>1.2242893836230118E-3</v>
      </c>
      <c r="J1444" s="10">
        <f t="shared" si="295"/>
        <v>8.1784627003725144E-2</v>
      </c>
      <c r="K1444" s="10">
        <f t="shared" si="296"/>
        <v>3.7458062551125604E-3</v>
      </c>
      <c r="AC1444" s="12"/>
      <c r="AD1444" s="13"/>
    </row>
    <row r="1445" spans="1:30" x14ac:dyDescent="0.3">
      <c r="A1445" s="17">
        <v>44588</v>
      </c>
      <c r="B1445" s="18">
        <v>6.6283384249042456E-3</v>
      </c>
      <c r="C1445" s="8">
        <f t="shared" si="290"/>
        <v>-4.4571661575095754E-2</v>
      </c>
      <c r="D1445" s="5">
        <f t="shared" si="291"/>
        <v>1.9866330155648673E-3</v>
      </c>
      <c r="E1445" s="5">
        <f t="shared" si="293"/>
        <v>1.2667332319212534E-3</v>
      </c>
      <c r="F1445" s="5">
        <f>B$6+B$7*E1443+B$8*(H1444*100)^2</f>
        <v>1.7902222695966123</v>
      </c>
      <c r="G1445" s="14">
        <v>1.0284644366580378E-2</v>
      </c>
      <c r="H1445" s="8">
        <f t="shared" si="294"/>
        <v>1.337991879495766E-2</v>
      </c>
      <c r="I1445" s="7">
        <f t="shared" si="292"/>
        <v>3.0952744283772819E-3</v>
      </c>
      <c r="J1445" s="10">
        <f t="shared" si="295"/>
        <v>0.30096076422781104</v>
      </c>
      <c r="K1445" s="10">
        <f t="shared" si="296"/>
        <v>3.1765730437621098E-2</v>
      </c>
      <c r="AC1445" s="12"/>
      <c r="AD1445" s="13"/>
    </row>
    <row r="1446" spans="1:30" x14ac:dyDescent="0.3">
      <c r="A1446" s="17">
        <v>44589</v>
      </c>
      <c r="B1446" s="18">
        <v>-7.4801616020643254E-3</v>
      </c>
      <c r="C1446" s="8">
        <f t="shared" si="290"/>
        <v>-5.868016160206433E-2</v>
      </c>
      <c r="D1446" s="5">
        <f t="shared" si="291"/>
        <v>3.4433613656443852E-3</v>
      </c>
      <c r="E1446" s="5">
        <f t="shared" si="293"/>
        <v>1.9866330155648673E-3</v>
      </c>
      <c r="F1446" s="5">
        <f>B$6+B$7*E1443+B$8*(H1445*100)^2</f>
        <v>1.6991674011173077</v>
      </c>
      <c r="G1446" s="14">
        <v>7.9797537397250217E-3</v>
      </c>
      <c r="H1446" s="8">
        <f t="shared" si="294"/>
        <v>1.303521154840729E-2</v>
      </c>
      <c r="I1446" s="7">
        <f t="shared" si="292"/>
        <v>5.055457808682268E-3</v>
      </c>
      <c r="J1446" s="10">
        <f t="shared" si="295"/>
        <v>0.63353556683272738</v>
      </c>
      <c r="K1446" s="10">
        <f t="shared" si="296"/>
        <v>0.10291582657964815</v>
      </c>
      <c r="AC1446" s="12"/>
      <c r="AD1446" s="13"/>
    </row>
    <row r="1447" spans="1:30" x14ac:dyDescent="0.3">
      <c r="A1447" s="17">
        <v>44592</v>
      </c>
      <c r="B1447" s="18">
        <v>8.1299081792635657E-3</v>
      </c>
      <c r="C1447" s="8">
        <f t="shared" si="290"/>
        <v>-4.3070091820736435E-2</v>
      </c>
      <c r="D1447" s="5">
        <f t="shared" si="291"/>
        <v>1.8550328094466676E-3</v>
      </c>
      <c r="E1447" s="5">
        <f t="shared" si="293"/>
        <v>3.4433613656443852E-3</v>
      </c>
      <c r="F1447" s="5">
        <f>B$6+B$7*E1443+B$8*(H1446*100)^2</f>
        <v>1.6155335044190668</v>
      </c>
      <c r="G1447" s="14">
        <v>8.9614396078702818E-3</v>
      </c>
      <c r="H1447" s="8">
        <f t="shared" si="294"/>
        <v>1.2710363898878219E-2</v>
      </c>
      <c r="I1447" s="7">
        <f t="shared" si="292"/>
        <v>3.7489242910079372E-3</v>
      </c>
      <c r="J1447" s="10">
        <f t="shared" si="295"/>
        <v>0.41833951407935477</v>
      </c>
      <c r="K1447" s="10">
        <f t="shared" si="296"/>
        <v>5.4536637633679774E-2</v>
      </c>
      <c r="AC1447" s="12"/>
      <c r="AD1447" s="13"/>
    </row>
    <row r="1448" spans="1:30" x14ac:dyDescent="0.3">
      <c r="A1448" s="17">
        <v>44593</v>
      </c>
      <c r="B1448" s="18">
        <v>6.7306880560406368E-3</v>
      </c>
      <c r="C1448" s="8">
        <f t="shared" si="290"/>
        <v>-4.4469311943959366E-2</v>
      </c>
      <c r="D1448" s="5">
        <f t="shared" si="291"/>
        <v>1.9775197047691671E-3</v>
      </c>
      <c r="E1448" s="5">
        <f t="shared" si="293"/>
        <v>1.8550328094466676E-3</v>
      </c>
      <c r="F1448" s="5">
        <f>B$6+B$7*E1443+B$8*(H1447*100)^2</f>
        <v>1.5387157703017327</v>
      </c>
      <c r="G1448" s="14">
        <v>5.3737574414015696E-3</v>
      </c>
      <c r="H1448" s="8">
        <f t="shared" si="294"/>
        <v>1.2404498257897143E-2</v>
      </c>
      <c r="I1448" s="7">
        <f t="shared" si="292"/>
        <v>7.0307408164955731E-3</v>
      </c>
      <c r="J1448" s="10">
        <f t="shared" si="295"/>
        <v>1.3083472585360745</v>
      </c>
      <c r="K1448" s="10">
        <f t="shared" si="296"/>
        <v>0.26974217898001851</v>
      </c>
      <c r="AC1448" s="12"/>
      <c r="AD1448" s="13"/>
    </row>
    <row r="1449" spans="1:30" x14ac:dyDescent="0.3">
      <c r="A1449" s="17">
        <v>44594</v>
      </c>
      <c r="B1449" s="18">
        <v>-8.7525191693172012E-3</v>
      </c>
      <c r="C1449" s="8">
        <f t="shared" si="290"/>
        <v>-5.9952519169317202E-2</v>
      </c>
      <c r="D1449" s="5">
        <f t="shared" si="291"/>
        <v>3.5943045547473466E-3</v>
      </c>
      <c r="E1449" s="5">
        <f t="shared" si="293"/>
        <v>1.9775197047691671E-3</v>
      </c>
      <c r="F1449" s="5">
        <f>B$6+B$7*E1443+B$8*(H1448*100)^2</f>
        <v>1.4681586815149608</v>
      </c>
      <c r="G1449" s="14">
        <v>1.0630738980584954E-2</v>
      </c>
      <c r="H1449" s="8">
        <f t="shared" si="294"/>
        <v>1.2116759804151276E-2</v>
      </c>
      <c r="I1449" s="7">
        <f t="shared" si="292"/>
        <v>1.4860208235663221E-3</v>
      </c>
      <c r="J1449" s="10">
        <f t="shared" si="295"/>
        <v>0.13978527986438757</v>
      </c>
      <c r="K1449" s="10">
        <f t="shared" si="296"/>
        <v>8.1981274234257384E-3</v>
      </c>
      <c r="AC1449" s="12"/>
      <c r="AD1449" s="13"/>
    </row>
    <row r="1450" spans="1:30" x14ac:dyDescent="0.3">
      <c r="A1450" s="17">
        <v>44595</v>
      </c>
      <c r="B1450" s="18">
        <v>-4.1544438530106533E-3</v>
      </c>
      <c r="C1450" s="8">
        <f t="shared" si="290"/>
        <v>-5.5354443853010658E-2</v>
      </c>
      <c r="D1450" s="5">
        <f t="shared" si="291"/>
        <v>3.0641144542761095E-3</v>
      </c>
      <c r="E1450" s="5">
        <f t="shared" si="293"/>
        <v>3.5943045547473466E-3</v>
      </c>
      <c r="F1450" s="5">
        <f>B$6+B$7*E1443+B$8*(H1449*100)^2</f>
        <v>1.4033519954643108</v>
      </c>
      <c r="G1450" s="14">
        <v>7.8052396339115919E-3</v>
      </c>
      <c r="H1450" s="8">
        <f t="shared" si="294"/>
        <v>1.18463158638638E-2</v>
      </c>
      <c r="I1450" s="7">
        <f t="shared" si="292"/>
        <v>4.0410762299522077E-3</v>
      </c>
      <c r="J1450" s="10">
        <f t="shared" si="295"/>
        <v>0.51773890610543938</v>
      </c>
      <c r="K1450" s="10">
        <f t="shared" si="296"/>
        <v>7.6096519454729394E-2</v>
      </c>
      <c r="AC1450" s="12"/>
      <c r="AD1450" s="13"/>
    </row>
    <row r="1451" spans="1:30" x14ac:dyDescent="0.3">
      <c r="A1451" s="17">
        <v>44596</v>
      </c>
      <c r="B1451" s="18">
        <v>4.9030869723858516E-3</v>
      </c>
      <c r="C1451" s="8">
        <f t="shared" si="290"/>
        <v>-4.6296913027614149E-2</v>
      </c>
      <c r="D1451" s="5">
        <f t="shared" si="291"/>
        <v>2.1434041558864689E-3</v>
      </c>
      <c r="E1451" s="5">
        <f t="shared" si="293"/>
        <v>3.0641144542761095E-3</v>
      </c>
      <c r="F1451" s="5">
        <f>B$6+B$7*E1443+B$8*(H1450*100)^2</f>
        <v>1.3438270543267892</v>
      </c>
      <c r="G1451" s="14">
        <v>1.3959066549287264E-2</v>
      </c>
      <c r="H1451" s="8">
        <f t="shared" si="294"/>
        <v>1.1592355473874967E-2</v>
      </c>
      <c r="I1451" s="7">
        <f t="shared" si="292"/>
        <v>2.3667110754122967E-3</v>
      </c>
      <c r="J1451" s="10">
        <f t="shared" si="295"/>
        <v>0.16954651423544784</v>
      </c>
      <c r="K1451" s="10">
        <f t="shared" si="296"/>
        <v>1.8378002397536175E-2</v>
      </c>
      <c r="AC1451" s="12"/>
      <c r="AD1451" s="13"/>
    </row>
    <row r="1452" spans="1:30" x14ac:dyDescent="0.3">
      <c r="A1452" s="17">
        <v>44599</v>
      </c>
      <c r="B1452" s="18">
        <v>-2.2208258288215804E-3</v>
      </c>
      <c r="C1452" s="8">
        <f t="shared" si="290"/>
        <v>-5.3420825828821586E-2</v>
      </c>
      <c r="D1452" s="5">
        <f t="shared" si="291"/>
        <v>2.8537846322332916E-3</v>
      </c>
      <c r="E1452" s="5">
        <f t="shared" si="293"/>
        <v>2.1434041558864689E-3</v>
      </c>
      <c r="F1452" s="5">
        <f>B$6+B$7*E1443+B$8*(H1451*100)^2</f>
        <v>1.2891533958919752</v>
      </c>
      <c r="G1452" s="14">
        <v>6.0375836230033954E-3</v>
      </c>
      <c r="H1452" s="8">
        <f t="shared" si="294"/>
        <v>1.1354089113143227E-2</v>
      </c>
      <c r="I1452" s="7">
        <f t="shared" si="292"/>
        <v>5.3165054901398315E-3</v>
      </c>
      <c r="J1452" s="10">
        <f t="shared" si="295"/>
        <v>0.88056842308299765</v>
      </c>
      <c r="K1452" s="10">
        <f t="shared" si="296"/>
        <v>0.1633282001684484</v>
      </c>
      <c r="AC1452" s="12"/>
      <c r="AD1452" s="13"/>
    </row>
    <row r="1453" spans="1:30" x14ac:dyDescent="0.3">
      <c r="A1453" s="17">
        <v>44600</v>
      </c>
      <c r="B1453" s="18">
        <v>2.1228211156074446E-3</v>
      </c>
      <c r="C1453" s="8">
        <f t="shared" si="290"/>
        <v>-4.9077178884392558E-2</v>
      </c>
      <c r="D1453" s="5">
        <f t="shared" si="291"/>
        <v>2.4085694872506666E-3</v>
      </c>
      <c r="E1453" s="5">
        <f t="shared" si="293"/>
        <v>2.8537846322332916E-3</v>
      </c>
      <c r="F1453" s="5">
        <f t="shared" ref="F1453" si="300">B$6+B$7*E1453+B$8*(G1452*100)^2</f>
        <v>0.38959865397709897</v>
      </c>
      <c r="G1453" s="14">
        <v>9.7102893820221609E-3</v>
      </c>
      <c r="H1453" s="8">
        <f t="shared" si="294"/>
        <v>6.2417838313826527E-3</v>
      </c>
      <c r="I1453" s="7">
        <f t="shared" si="292"/>
        <v>3.4685055506395081E-3</v>
      </c>
      <c r="J1453" s="10">
        <f t="shared" si="295"/>
        <v>0.35719898904981906</v>
      </c>
      <c r="K1453" s="10">
        <f t="shared" si="296"/>
        <v>0.1137713203804287</v>
      </c>
      <c r="AC1453" s="12"/>
      <c r="AD1453" s="13"/>
    </row>
    <row r="1454" spans="1:30" x14ac:dyDescent="0.3">
      <c r="A1454" s="17">
        <v>44601</v>
      </c>
      <c r="B1454" s="18">
        <v>2.0205173878110349E-3</v>
      </c>
      <c r="C1454" s="8">
        <f t="shared" si="290"/>
        <v>-4.917948261218897E-2</v>
      </c>
      <c r="D1454" s="5">
        <f t="shared" si="291"/>
        <v>2.4186215100025972E-3</v>
      </c>
      <c r="E1454" s="5">
        <f t="shared" si="293"/>
        <v>2.4085694872506666E-3</v>
      </c>
      <c r="F1454" s="5">
        <f>B$6+B$7*E1453+B$8*(H1453*100)^2</f>
        <v>0.41262957665135486</v>
      </c>
      <c r="G1454" s="14">
        <v>8.4406734636599916E-3</v>
      </c>
      <c r="H1454" s="8">
        <f t="shared" si="294"/>
        <v>6.4236249629890038E-3</v>
      </c>
      <c r="I1454" s="7">
        <f t="shared" si="292"/>
        <v>2.0170485006709878E-3</v>
      </c>
      <c r="J1454" s="10">
        <f t="shared" si="295"/>
        <v>0.23896772092358232</v>
      </c>
      <c r="K1454" s="10">
        <f t="shared" si="296"/>
        <v>4.0925205730231173E-2</v>
      </c>
      <c r="AC1454" s="12"/>
      <c r="AD1454" s="13"/>
    </row>
    <row r="1455" spans="1:30" x14ac:dyDescent="0.3">
      <c r="A1455" s="17">
        <v>44602</v>
      </c>
      <c r="B1455" s="18">
        <v>7.9532790147116249E-3</v>
      </c>
      <c r="C1455" s="8">
        <f t="shared" si="290"/>
        <v>-4.3246720985288381E-2</v>
      </c>
      <c r="D1455" s="5">
        <f t="shared" si="291"/>
        <v>1.8702788759793825E-3</v>
      </c>
      <c r="E1455" s="5">
        <f t="shared" si="293"/>
        <v>2.4186215100025972E-3</v>
      </c>
      <c r="F1455" s="5">
        <f>B$6+B$7*E1453+B$8*(H1454*100)^2</f>
        <v>0.4337834791276588</v>
      </c>
      <c r="G1455" s="14">
        <v>8.6011966980858411E-3</v>
      </c>
      <c r="H1455" s="8">
        <f t="shared" si="294"/>
        <v>6.5862241013167691E-3</v>
      </c>
      <c r="I1455" s="7">
        <f t="shared" si="292"/>
        <v>2.0149725967690719E-3</v>
      </c>
      <c r="J1455" s="10">
        <f t="shared" si="295"/>
        <v>0.23426654074978839</v>
      </c>
      <c r="K1455" s="10">
        <f t="shared" si="296"/>
        <v>3.901631427385932E-2</v>
      </c>
      <c r="AC1455" s="12"/>
      <c r="AD1455" s="13"/>
    </row>
    <row r="1456" spans="1:30" x14ac:dyDescent="0.3">
      <c r="A1456" s="17">
        <v>44603</v>
      </c>
      <c r="B1456" s="18">
        <v>1.8772231431615997E-3</v>
      </c>
      <c r="C1456" s="8">
        <f t="shared" si="290"/>
        <v>-4.9322776856838405E-2</v>
      </c>
      <c r="D1456" s="5">
        <f t="shared" si="291"/>
        <v>2.4327363168694742E-3</v>
      </c>
      <c r="E1456" s="5">
        <f t="shared" si="293"/>
        <v>1.8702788759793825E-3</v>
      </c>
      <c r="F1456" s="5">
        <f>B$6+B$7*E1453+B$8*(H1455*100)^2</f>
        <v>0.45321333855214402</v>
      </c>
      <c r="G1456" s="14">
        <v>1.186476070614627E-2</v>
      </c>
      <c r="H1456" s="8">
        <f t="shared" si="294"/>
        <v>6.7321121392334513E-3</v>
      </c>
      <c r="I1456" s="7">
        <f t="shared" si="292"/>
        <v>5.1326485669128188E-3</v>
      </c>
      <c r="J1456" s="10">
        <f t="shared" si="295"/>
        <v>0.43259604589024425</v>
      </c>
      <c r="K1456" s="10">
        <f t="shared" si="296"/>
        <v>0.19572902718230845</v>
      </c>
      <c r="AC1456" s="12"/>
      <c r="AD1456" s="13"/>
    </row>
    <row r="1457" spans="1:30" x14ac:dyDescent="0.3">
      <c r="A1457" s="17">
        <v>44606</v>
      </c>
      <c r="B1457" s="18">
        <v>2.0670341911288052E-3</v>
      </c>
      <c r="C1457" s="8">
        <f t="shared" si="290"/>
        <v>-4.91329658088712E-2</v>
      </c>
      <c r="D1457" s="5">
        <f t="shared" si="291"/>
        <v>2.4140483291757065E-3</v>
      </c>
      <c r="E1457" s="5">
        <f t="shared" si="293"/>
        <v>2.4327363168694742E-3</v>
      </c>
      <c r="F1457" s="5">
        <f>B$6+B$7*E1453+B$8*(H1456*100)^2</f>
        <v>0.47105966443353364</v>
      </c>
      <c r="G1457" s="14">
        <v>4.6472412036698127E-3</v>
      </c>
      <c r="H1457" s="8">
        <f t="shared" si="294"/>
        <v>6.8633786463631287E-3</v>
      </c>
      <c r="I1457" s="7">
        <f t="shared" si="292"/>
        <v>2.216137442693316E-3</v>
      </c>
      <c r="J1457" s="10">
        <f t="shared" si="295"/>
        <v>0.47687162029448493</v>
      </c>
      <c r="K1457" s="10">
        <f t="shared" si="296"/>
        <v>6.7033004566397603E-2</v>
      </c>
      <c r="AC1457" s="12"/>
      <c r="AD1457" s="13"/>
    </row>
    <row r="1458" spans="1:30" x14ac:dyDescent="0.3">
      <c r="A1458" s="17">
        <v>44607</v>
      </c>
      <c r="B1458" s="18">
        <v>7.4671962562061472E-3</v>
      </c>
      <c r="C1458" s="8">
        <f t="shared" si="290"/>
        <v>-4.3732803743793854E-2</v>
      </c>
      <c r="D1458" s="5">
        <f t="shared" si="291"/>
        <v>1.9125581232931896E-3</v>
      </c>
      <c r="E1458" s="5">
        <f t="shared" si="293"/>
        <v>2.4140483291757065E-3</v>
      </c>
      <c r="F1458" s="5">
        <f>B$6+B$7*E1453+B$8*(H1457*100)^2</f>
        <v>0.48745151475559007</v>
      </c>
      <c r="G1458" s="14">
        <v>4.2095748755021046E-3</v>
      </c>
      <c r="H1458" s="8">
        <f t="shared" si="294"/>
        <v>6.981772803203997E-3</v>
      </c>
      <c r="I1458" s="7">
        <f t="shared" si="292"/>
        <v>2.7721979277018924E-3</v>
      </c>
      <c r="J1458" s="10">
        <f t="shared" si="295"/>
        <v>0.65854581749688768</v>
      </c>
      <c r="K1458" s="10">
        <f t="shared" si="296"/>
        <v>0.10887902514649683</v>
      </c>
      <c r="AC1458" s="12"/>
      <c r="AD1458" s="13"/>
    </row>
    <row r="1459" spans="1:30" x14ac:dyDescent="0.3">
      <c r="A1459" s="17">
        <v>44608</v>
      </c>
      <c r="B1459" s="18">
        <v>4.5335766234589061E-3</v>
      </c>
      <c r="C1459" s="8">
        <f t="shared" si="290"/>
        <v>-4.6666423376541095E-2</v>
      </c>
      <c r="D1459" s="5">
        <f t="shared" si="291"/>
        <v>2.1777550707585813E-3</v>
      </c>
      <c r="E1459" s="5">
        <f t="shared" si="293"/>
        <v>1.9125581232931896E-3</v>
      </c>
      <c r="F1459" s="5">
        <f>B$6+B$7*E1453+B$8*(H1458*100)^2</f>
        <v>0.5025074292763988</v>
      </c>
      <c r="G1459" s="14">
        <v>5.9986368491362031E-3</v>
      </c>
      <c r="H1459" s="8">
        <f t="shared" si="294"/>
        <v>7.0887758412605962E-3</v>
      </c>
      <c r="I1459" s="7">
        <f t="shared" si="292"/>
        <v>1.0901389921243931E-3</v>
      </c>
      <c r="J1459" s="10">
        <f t="shared" si="295"/>
        <v>0.18173111984289761</v>
      </c>
      <c r="K1459" s="10">
        <f t="shared" si="296"/>
        <v>1.319659918420113E-2</v>
      </c>
      <c r="AC1459" s="12"/>
      <c r="AD1459" s="13"/>
    </row>
    <row r="1460" spans="1:30" x14ac:dyDescent="0.3">
      <c r="A1460" s="17">
        <v>44609</v>
      </c>
      <c r="B1460" s="18">
        <v>-1.4455301571459233E-2</v>
      </c>
      <c r="C1460" s="8">
        <f t="shared" si="290"/>
        <v>-6.565530157145924E-2</v>
      </c>
      <c r="D1460" s="5">
        <f t="shared" si="291"/>
        <v>4.3106186244392585E-3</v>
      </c>
      <c r="E1460" s="5">
        <f t="shared" si="293"/>
        <v>2.1777550707585813E-3</v>
      </c>
      <c r="F1460" s="5">
        <f>B$6+B$7*E1453+B$8*(H1459*100)^2</f>
        <v>0.51633628676376153</v>
      </c>
      <c r="G1460" s="14">
        <v>7.0972727884163174E-3</v>
      </c>
      <c r="H1460" s="8">
        <f t="shared" si="294"/>
        <v>7.1856543666096373E-3</v>
      </c>
      <c r="I1460" s="7">
        <f t="shared" si="292"/>
        <v>8.8381578193319835E-5</v>
      </c>
      <c r="J1460" s="10">
        <f t="shared" si="295"/>
        <v>1.2452892939041345E-2</v>
      </c>
      <c r="K1460" s="10">
        <f t="shared" si="296"/>
        <v>7.6267653070560826E-5</v>
      </c>
      <c r="AC1460" s="12"/>
      <c r="AD1460" s="13"/>
    </row>
    <row r="1461" spans="1:30" x14ac:dyDescent="0.3">
      <c r="A1461" s="17">
        <v>44610</v>
      </c>
      <c r="B1461" s="18">
        <v>-6.7168916585767817E-3</v>
      </c>
      <c r="C1461" s="8">
        <f t="shared" si="290"/>
        <v>-5.7916891658576782E-2</v>
      </c>
      <c r="D1461" s="5">
        <f t="shared" si="291"/>
        <v>3.3543663393913207E-3</v>
      </c>
      <c r="E1461" s="5">
        <f t="shared" si="293"/>
        <v>4.3106186244392585E-3</v>
      </c>
      <c r="F1461" s="5">
        <f>B$6+B$7*E1453+B$8*(H1460*100)^2</f>
        <v>0.52903809236590438</v>
      </c>
      <c r="G1461" s="14">
        <v>8.6773083807289587E-3</v>
      </c>
      <c r="H1461" s="8">
        <f t="shared" si="294"/>
        <v>7.2735004802770477E-3</v>
      </c>
      <c r="I1461" s="7">
        <f t="shared" si="292"/>
        <v>1.4038079004519109E-3</v>
      </c>
      <c r="J1461" s="10">
        <f t="shared" si="295"/>
        <v>0.16177918760724977</v>
      </c>
      <c r="K1461" s="10">
        <f t="shared" si="296"/>
        <v>1.652935305618275E-2</v>
      </c>
      <c r="AC1461" s="12"/>
      <c r="AD1461" s="13"/>
    </row>
    <row r="1462" spans="1:30" x14ac:dyDescent="0.3">
      <c r="A1462" s="17">
        <v>44613</v>
      </c>
      <c r="B1462" s="18">
        <v>-9.2921160541444073E-3</v>
      </c>
      <c r="C1462" s="8">
        <f t="shared" si="290"/>
        <v>-6.049211605414441E-2</v>
      </c>
      <c r="D1462" s="5">
        <f t="shared" si="291"/>
        <v>3.6592961047080758E-3</v>
      </c>
      <c r="E1462" s="5">
        <f t="shared" si="293"/>
        <v>3.3543663393913207E-3</v>
      </c>
      <c r="F1462" s="5">
        <f>B$6+B$7*E1453+B$8*(H1461*100)^2</f>
        <v>0.54070470081147248</v>
      </c>
      <c r="G1462" s="14">
        <v>9.257045149212096E-3</v>
      </c>
      <c r="H1462" s="8">
        <f t="shared" si="294"/>
        <v>7.3532625467303461E-3</v>
      </c>
      <c r="I1462" s="7">
        <f t="shared" si="292"/>
        <v>1.9037826024817499E-3</v>
      </c>
      <c r="J1462" s="10">
        <f t="shared" si="295"/>
        <v>0.20565769873595016</v>
      </c>
      <c r="K1462" s="10">
        <f t="shared" si="296"/>
        <v>2.8662317494005718E-2</v>
      </c>
      <c r="AC1462" s="12"/>
      <c r="AD1462" s="13"/>
    </row>
    <row r="1463" spans="1:30" x14ac:dyDescent="0.3">
      <c r="A1463" s="17">
        <v>44614</v>
      </c>
      <c r="B1463" s="18">
        <v>1.0391114658066899E-2</v>
      </c>
      <c r="C1463" s="8">
        <f t="shared" si="290"/>
        <v>-4.0808885341933103E-2</v>
      </c>
      <c r="D1463" s="5">
        <f t="shared" si="291"/>
        <v>1.6653651228510425E-3</v>
      </c>
      <c r="E1463" s="5">
        <f t="shared" si="293"/>
        <v>3.6592961047080758E-3</v>
      </c>
      <c r="F1463" s="5">
        <f t="shared" ref="F1463" si="301">B$6+B$7*E1463+B$8*(G1462*100)^2</f>
        <v>0.84192407456637508</v>
      </c>
      <c r="G1463" s="14">
        <v>7.7937640004517141E-3</v>
      </c>
      <c r="H1463" s="8">
        <f t="shared" si="294"/>
        <v>9.1756420732631832E-3</v>
      </c>
      <c r="I1463" s="7">
        <f t="shared" si="292"/>
        <v>1.3818780728114691E-3</v>
      </c>
      <c r="J1463" s="10">
        <f t="shared" si="295"/>
        <v>0.17730560903966014</v>
      </c>
      <c r="K1463" s="10">
        <f t="shared" si="296"/>
        <v>1.2625570785302243E-2</v>
      </c>
      <c r="AC1463" s="12"/>
      <c r="AD1463" s="13"/>
    </row>
    <row r="1464" spans="1:30" x14ac:dyDescent="0.3">
      <c r="A1464" s="17">
        <v>44615</v>
      </c>
      <c r="B1464" s="18">
        <v>-7.8613121619580152E-3</v>
      </c>
      <c r="C1464" s="8">
        <f t="shared" si="290"/>
        <v>-5.9061312161958021E-2</v>
      </c>
      <c r="D1464" s="5">
        <f t="shared" si="291"/>
        <v>3.4882385942922507E-3</v>
      </c>
      <c r="E1464" s="5">
        <f t="shared" si="293"/>
        <v>1.6653651228510425E-3</v>
      </c>
      <c r="F1464" s="5">
        <f>B$6+B$7*E1463+B$8*(H1463*100)^2</f>
        <v>0.82814218929913752</v>
      </c>
      <c r="G1464" s="14">
        <v>1.1141377646142132E-2</v>
      </c>
      <c r="H1464" s="8">
        <f t="shared" si="294"/>
        <v>9.1002318063834915E-3</v>
      </c>
      <c r="I1464" s="7">
        <f t="shared" si="292"/>
        <v>2.0411458397586405E-3</v>
      </c>
      <c r="J1464" s="10">
        <f t="shared" si="295"/>
        <v>0.18320407983526324</v>
      </c>
      <c r="K1464" s="10">
        <f t="shared" si="296"/>
        <v>2.1930020043455345E-2</v>
      </c>
      <c r="AC1464" s="12"/>
      <c r="AD1464" s="13"/>
    </row>
    <row r="1465" spans="1:30" x14ac:dyDescent="0.3">
      <c r="A1465" s="17">
        <v>44616</v>
      </c>
      <c r="B1465" s="18">
        <v>-3.7209345256900739E-3</v>
      </c>
      <c r="C1465" s="8">
        <f t="shared" si="290"/>
        <v>-5.4920934525690079E-2</v>
      </c>
      <c r="D1465" s="5">
        <f t="shared" si="291"/>
        <v>3.0163090491751366E-3</v>
      </c>
      <c r="E1465" s="5">
        <f t="shared" si="293"/>
        <v>3.4882385942922507E-3</v>
      </c>
      <c r="F1465" s="5">
        <f>B$6+B$7*E1463+B$8*(H1464*100)^2</f>
        <v>0.81548352768118015</v>
      </c>
      <c r="G1465" s="14">
        <v>2.2339508439553284E-2</v>
      </c>
      <c r="H1465" s="8">
        <f t="shared" si="294"/>
        <v>9.0304126576872465E-3</v>
      </c>
      <c r="I1465" s="7">
        <f t="shared" si="292"/>
        <v>1.3309095781866037E-2</v>
      </c>
      <c r="J1465" s="10">
        <f t="shared" si="295"/>
        <v>0.5957649344826933</v>
      </c>
      <c r="K1465" s="10">
        <f t="shared" si="296"/>
        <v>0.56804942612059639</v>
      </c>
      <c r="AC1465" s="12"/>
      <c r="AD1465" s="13"/>
    </row>
    <row r="1466" spans="1:30" x14ac:dyDescent="0.3">
      <c r="A1466" s="17">
        <v>44617</v>
      </c>
      <c r="B1466" s="18">
        <v>1.3794304182906419E-2</v>
      </c>
      <c r="C1466" s="8">
        <f t="shared" si="290"/>
        <v>-3.7405695817093583E-2</v>
      </c>
      <c r="D1466" s="5">
        <f t="shared" si="291"/>
        <v>1.3991860795609325E-3</v>
      </c>
      <c r="E1466" s="5">
        <f t="shared" si="293"/>
        <v>3.0163090491751366E-3</v>
      </c>
      <c r="F1466" s="5">
        <f>B$6+B$7*E1463+B$8*(H1465*100)^2</f>
        <v>0.80385654698508657</v>
      </c>
      <c r="G1466" s="14">
        <v>1.3544696956411337E-2</v>
      </c>
      <c r="H1466" s="8">
        <f t="shared" si="294"/>
        <v>8.9658047434967407E-3</v>
      </c>
      <c r="I1466" s="7">
        <f t="shared" si="292"/>
        <v>4.5788922129145967E-3</v>
      </c>
      <c r="J1466" s="10">
        <f t="shared" si="295"/>
        <v>0.33805792980456406</v>
      </c>
      <c r="K1466" s="10">
        <f t="shared" si="296"/>
        <v>9.8128981753192734E-2</v>
      </c>
      <c r="AC1466" s="12"/>
      <c r="AD1466" s="13"/>
    </row>
    <row r="1467" spans="1:30" x14ac:dyDescent="0.3">
      <c r="A1467" s="17">
        <v>44622</v>
      </c>
      <c r="B1467" s="18">
        <v>1.7800361371681967E-2</v>
      </c>
      <c r="C1467" s="8">
        <f t="shared" si="290"/>
        <v>-3.3399638628318032E-2</v>
      </c>
      <c r="D1467" s="5">
        <f t="shared" si="291"/>
        <v>1.1155358605022341E-3</v>
      </c>
      <c r="E1467" s="5">
        <f t="shared" si="293"/>
        <v>1.3991860795609325E-3</v>
      </c>
      <c r="F1467" s="5">
        <f>B$6+B$7*E1463+B$8*(H1466*100)^2</f>
        <v>0.79317716521572423</v>
      </c>
      <c r="G1467" s="14">
        <v>9.1529696941609565E-3</v>
      </c>
      <c r="H1467" s="8">
        <f t="shared" si="294"/>
        <v>8.9060494340404625E-3</v>
      </c>
      <c r="I1467" s="7">
        <f t="shared" si="292"/>
        <v>2.4692026012049402E-4</v>
      </c>
      <c r="J1467" s="10">
        <f t="shared" si="295"/>
        <v>2.6977065189892881E-2</v>
      </c>
      <c r="K1467" s="10">
        <f t="shared" si="296"/>
        <v>3.7737860159792191E-4</v>
      </c>
      <c r="AC1467" s="12"/>
      <c r="AD1467" s="13"/>
    </row>
    <row r="1468" spans="1:30" x14ac:dyDescent="0.3">
      <c r="A1468" s="17">
        <v>44623</v>
      </c>
      <c r="B1468" s="18">
        <v>-6.9462533673831452E-5</v>
      </c>
      <c r="C1468" s="8">
        <f t="shared" si="290"/>
        <v>-5.1269462533673836E-2</v>
      </c>
      <c r="D1468" s="5">
        <f t="shared" si="291"/>
        <v>2.628557788491785E-3</v>
      </c>
      <c r="E1468" s="5">
        <f t="shared" si="293"/>
        <v>1.1155358605022341E-3</v>
      </c>
      <c r="F1468" s="5">
        <f>B$6+B$7*E1463+B$8*(H1467*100)^2</f>
        <v>0.78336815306056518</v>
      </c>
      <c r="G1468" s="14">
        <v>6.3589394617558619E-3</v>
      </c>
      <c r="H1468" s="8">
        <f t="shared" si="294"/>
        <v>8.8508087374011488E-3</v>
      </c>
      <c r="I1468" s="7">
        <f t="shared" si="292"/>
        <v>2.4918692756452868E-3</v>
      </c>
      <c r="J1468" s="10">
        <f t="shared" si="295"/>
        <v>0.39186868983923612</v>
      </c>
      <c r="K1468" s="10">
        <f t="shared" si="296"/>
        <v>4.9105803691597005E-2</v>
      </c>
      <c r="AC1468" s="12"/>
      <c r="AD1468" s="13"/>
    </row>
    <row r="1469" spans="1:30" x14ac:dyDescent="0.3">
      <c r="A1469" s="17">
        <v>44624</v>
      </c>
      <c r="B1469" s="18">
        <v>-6.0268428376199406E-3</v>
      </c>
      <c r="C1469" s="8">
        <f t="shared" si="290"/>
        <v>-5.7226842837619946E-2</v>
      </c>
      <c r="D1469" s="5">
        <f t="shared" si="291"/>
        <v>3.2749115411616534E-3</v>
      </c>
      <c r="E1469" s="5">
        <f t="shared" si="293"/>
        <v>2.628557788491785E-3</v>
      </c>
      <c r="F1469" s="5">
        <f>B$6+B$7*E1463+B$8*(H1468*100)^2</f>
        <v>0.77435857539605135</v>
      </c>
      <c r="G1469" s="14">
        <v>1.1483076519905537E-2</v>
      </c>
      <c r="H1469" s="8">
        <f t="shared" si="294"/>
        <v>8.7997646297844311E-3</v>
      </c>
      <c r="I1469" s="7">
        <f t="shared" si="292"/>
        <v>2.683311890121106E-3</v>
      </c>
      <c r="J1469" s="10">
        <f t="shared" si="295"/>
        <v>0.23367534697427755</v>
      </c>
      <c r="K1469" s="10">
        <f t="shared" si="296"/>
        <v>3.8780591523597252E-2</v>
      </c>
      <c r="AC1469" s="12"/>
      <c r="AD1469" s="13"/>
    </row>
    <row r="1470" spans="1:30" x14ac:dyDescent="0.3">
      <c r="A1470" s="17">
        <v>44627</v>
      </c>
      <c r="B1470" s="18">
        <v>-2.5489399007588242E-2</v>
      </c>
      <c r="C1470" s="8">
        <f t="shared" si="290"/>
        <v>-7.6689399007588241E-2</v>
      </c>
      <c r="D1470" s="5">
        <f t="shared" si="291"/>
        <v>5.8812639201450759E-3</v>
      </c>
      <c r="E1470" s="5">
        <f t="shared" si="293"/>
        <v>3.2749115411616534E-3</v>
      </c>
      <c r="F1470" s="5">
        <f>B$6+B$7*E1463+B$8*(H1469*100)^2</f>
        <v>0.76608327831119538</v>
      </c>
      <c r="G1470" s="14">
        <v>1.4431513898188305E-2</v>
      </c>
      <c r="H1470" s="8">
        <f t="shared" si="294"/>
        <v>8.7526183414518618E-3</v>
      </c>
      <c r="I1470" s="7">
        <f t="shared" si="292"/>
        <v>5.6788955567364432E-3</v>
      </c>
      <c r="J1470" s="10">
        <f t="shared" si="295"/>
        <v>0.39350657157662144</v>
      </c>
      <c r="K1470" s="10">
        <f t="shared" si="296"/>
        <v>0.14876109614731314</v>
      </c>
      <c r="AC1470" s="12"/>
      <c r="AD1470" s="13"/>
    </row>
    <row r="1471" spans="1:30" x14ac:dyDescent="0.3">
      <c r="A1471" s="17">
        <v>44628</v>
      </c>
      <c r="B1471" s="18">
        <v>-3.5009640958031667E-3</v>
      </c>
      <c r="C1471" s="8">
        <f t="shared" si="290"/>
        <v>-5.4700964095803169E-2</v>
      </c>
      <c r="D1471" s="5">
        <f t="shared" si="291"/>
        <v>2.9921954730103475E-3</v>
      </c>
      <c r="E1471" s="5">
        <f t="shared" si="293"/>
        <v>5.8812639201450759E-3</v>
      </c>
      <c r="F1471" s="5">
        <f>B$6+B$7*E1463+B$8*(H1470*100)^2</f>
        <v>0.75848241793875537</v>
      </c>
      <c r="G1471" s="14">
        <v>8.7413181262650276E-3</v>
      </c>
      <c r="H1471" s="8">
        <f t="shared" si="294"/>
        <v>8.7090896076384202E-3</v>
      </c>
      <c r="I1471" s="7">
        <f t="shared" si="292"/>
        <v>3.2228518626607403E-5</v>
      </c>
      <c r="J1471" s="10">
        <f t="shared" si="295"/>
        <v>3.6869174832763968E-3</v>
      </c>
      <c r="K1471" s="10">
        <f t="shared" si="296"/>
        <v>6.8302311282408823E-6</v>
      </c>
      <c r="AC1471" s="12"/>
      <c r="AD1471" s="13"/>
    </row>
    <row r="1472" spans="1:30" x14ac:dyDescent="0.3">
      <c r="A1472" s="17">
        <v>44629</v>
      </c>
      <c r="B1472" s="18">
        <v>2.396351058329927E-2</v>
      </c>
      <c r="C1472" s="8">
        <f t="shared" si="290"/>
        <v>-2.7236489416700732E-2</v>
      </c>
      <c r="D1472" s="5">
        <f t="shared" si="291"/>
        <v>7.4182635574605101E-4</v>
      </c>
      <c r="E1472" s="5">
        <f t="shared" si="293"/>
        <v>2.9921954730103475E-3</v>
      </c>
      <c r="F1472" s="5">
        <f>B$6+B$7*E1463+B$8*(H1471*100)^2</f>
        <v>0.75150102768666904</v>
      </c>
      <c r="G1472" s="14">
        <v>1.0586160299297149E-2</v>
      </c>
      <c r="H1472" s="8">
        <f t="shared" si="294"/>
        <v>8.668915893505191E-3</v>
      </c>
      <c r="I1472" s="7">
        <f t="shared" si="292"/>
        <v>1.9172444057919576E-3</v>
      </c>
      <c r="J1472" s="10">
        <f t="shared" si="295"/>
        <v>0.18110857493053925</v>
      </c>
      <c r="K1472" s="10">
        <f t="shared" si="296"/>
        <v>2.1359336704699139E-2</v>
      </c>
      <c r="AC1472" s="12"/>
      <c r="AD1472" s="13"/>
    </row>
    <row r="1473" spans="1:30" x14ac:dyDescent="0.3">
      <c r="A1473" s="17">
        <v>44630</v>
      </c>
      <c r="B1473" s="18">
        <v>-2.0829404225480188E-3</v>
      </c>
      <c r="C1473" s="8">
        <f t="shared" si="290"/>
        <v>-5.3282940422548018E-2</v>
      </c>
      <c r="D1473" s="5">
        <f t="shared" si="291"/>
        <v>2.8390717400728015E-3</v>
      </c>
      <c r="E1473" s="5">
        <f t="shared" si="293"/>
        <v>7.4182635574605101E-4</v>
      </c>
      <c r="F1473" s="5">
        <f t="shared" ref="F1473" si="302">B$6+B$7*E1473+B$8*(G1472*100)^2</f>
        <v>1.0839810903220217</v>
      </c>
      <c r="G1473" s="14">
        <v>1.5519996092832175E-2</v>
      </c>
      <c r="H1473" s="8">
        <f t="shared" si="294"/>
        <v>1.0411441256243161E-2</v>
      </c>
      <c r="I1473" s="7">
        <f t="shared" si="292"/>
        <v>5.1085548365890146E-3</v>
      </c>
      <c r="J1473" s="10">
        <f t="shared" si="295"/>
        <v>0.32915954398650732</v>
      </c>
      <c r="K1473" s="10">
        <f t="shared" si="296"/>
        <v>9.14434616601838E-2</v>
      </c>
      <c r="AC1473" s="12"/>
      <c r="AD1473" s="13"/>
    </row>
    <row r="1474" spans="1:30" x14ac:dyDescent="0.3">
      <c r="A1474" s="17">
        <v>44631</v>
      </c>
      <c r="B1474" s="18">
        <v>-1.7304847558225742E-2</v>
      </c>
      <c r="C1474" s="8">
        <f t="shared" si="290"/>
        <v>-6.8504847558225751E-2</v>
      </c>
      <c r="D1474" s="5">
        <f t="shared" si="291"/>
        <v>4.6929141389757487E-3</v>
      </c>
      <c r="E1474" s="5">
        <f t="shared" si="293"/>
        <v>2.8390717400728015E-3</v>
      </c>
      <c r="F1474" s="5">
        <f>B$6+B$7*E1473+B$8*(H1473*100)^2</f>
        <v>1.0502842567128159</v>
      </c>
      <c r="G1474" s="14">
        <v>1.7022499219243994E-2</v>
      </c>
      <c r="H1474" s="8">
        <f t="shared" si="294"/>
        <v>1.0248337702831694E-2</v>
      </c>
      <c r="I1474" s="7">
        <f t="shared" si="292"/>
        <v>6.7741615164123008E-3</v>
      </c>
      <c r="J1474" s="10">
        <f t="shared" si="295"/>
        <v>0.39795340444216837</v>
      </c>
      <c r="K1474" s="10">
        <f t="shared" si="296"/>
        <v>0.1535805691278167</v>
      </c>
      <c r="AC1474" s="12"/>
      <c r="AD1474" s="13"/>
    </row>
    <row r="1475" spans="1:30" x14ac:dyDescent="0.3">
      <c r="A1475" s="17">
        <v>44634</v>
      </c>
      <c r="B1475" s="18">
        <v>-1.6107476442889377E-2</v>
      </c>
      <c r="C1475" s="8">
        <f t="shared" si="290"/>
        <v>-6.7307476442889383E-2</v>
      </c>
      <c r="D1475" s="5">
        <f t="shared" si="291"/>
        <v>4.5302963851101092E-3</v>
      </c>
      <c r="E1475" s="5">
        <f t="shared" si="293"/>
        <v>4.6929141389757487E-3</v>
      </c>
      <c r="F1475" s="5">
        <f>B$6+B$7*E1473+B$8*(H1474*100)^2</f>
        <v>1.0193337150427602</v>
      </c>
      <c r="G1475" s="14">
        <v>1.2743462536614526E-2</v>
      </c>
      <c r="H1475" s="8">
        <f t="shared" si="294"/>
        <v>1.0096205797440741E-2</v>
      </c>
      <c r="I1475" s="7">
        <f t="shared" si="292"/>
        <v>2.6472567391737853E-3</v>
      </c>
      <c r="J1475" s="10">
        <f t="shared" si="295"/>
        <v>0.20773449378986952</v>
      </c>
      <c r="K1475" s="10">
        <f t="shared" si="296"/>
        <v>2.934441958442302E-2</v>
      </c>
      <c r="AC1475" s="12"/>
      <c r="AD1475" s="13"/>
    </row>
    <row r="1476" spans="1:30" x14ac:dyDescent="0.3">
      <c r="A1476" s="17">
        <v>44635</v>
      </c>
      <c r="B1476" s="18">
        <v>-8.8539413502686428E-3</v>
      </c>
      <c r="C1476" s="8">
        <f t="shared" si="290"/>
        <v>-6.0053941350268647E-2</v>
      </c>
      <c r="D1476" s="5">
        <f t="shared" si="291"/>
        <v>3.6064758717015066E-3</v>
      </c>
      <c r="E1476" s="5">
        <f t="shared" si="293"/>
        <v>4.5302963851101092E-3</v>
      </c>
      <c r="F1476" s="5">
        <f>B$6+B$7*E1473+B$8*(H1475*100)^2</f>
        <v>0.99090564251881408</v>
      </c>
      <c r="G1476" s="14">
        <v>1.3940417472822207E-2</v>
      </c>
      <c r="H1476" s="8">
        <f t="shared" si="294"/>
        <v>9.9544243556260667E-3</v>
      </c>
      <c r="I1476" s="7">
        <f t="shared" si="292"/>
        <v>3.9859931171961401E-3</v>
      </c>
      <c r="J1476" s="10">
        <f t="shared" si="295"/>
        <v>0.28593068500043883</v>
      </c>
      <c r="K1476" s="10">
        <f t="shared" si="296"/>
        <v>6.3649029614443631E-2</v>
      </c>
      <c r="AC1476" s="12"/>
      <c r="AD1476" s="13"/>
    </row>
    <row r="1477" spans="1:30" x14ac:dyDescent="0.3">
      <c r="A1477" s="17">
        <v>44636</v>
      </c>
      <c r="B1477" s="18">
        <v>1.9567036934713334E-2</v>
      </c>
      <c r="C1477" s="8">
        <f t="shared" si="290"/>
        <v>-3.1632963065286665E-2</v>
      </c>
      <c r="D1477" s="5">
        <f t="shared" si="291"/>
        <v>1.0006443522897904E-3</v>
      </c>
      <c r="E1477" s="5">
        <f t="shared" si="293"/>
        <v>3.6064758717015066E-3</v>
      </c>
      <c r="F1477" s="5">
        <f>B$6+B$7*E1473+B$8*(H1476*100)^2</f>
        <v>0.96479445790556995</v>
      </c>
      <c r="G1477" s="14">
        <v>8.1659745035549628E-3</v>
      </c>
      <c r="H1477" s="8">
        <f t="shared" si="294"/>
        <v>9.822395114764881E-3</v>
      </c>
      <c r="I1477" s="7">
        <f t="shared" si="292"/>
        <v>1.6564206112099182E-3</v>
      </c>
      <c r="J1477" s="10">
        <f t="shared" si="295"/>
        <v>0.20284420561058752</v>
      </c>
      <c r="K1477" s="10">
        <f t="shared" si="296"/>
        <v>1.605178461593626E-2</v>
      </c>
      <c r="AC1477" s="12"/>
      <c r="AD1477" s="13"/>
    </row>
    <row r="1478" spans="1:30" x14ac:dyDescent="0.3">
      <c r="A1478" s="17">
        <v>44637</v>
      </c>
      <c r="B1478" s="18">
        <v>1.7521457398701548E-2</v>
      </c>
      <c r="C1478" s="8">
        <f t="shared" si="290"/>
        <v>-3.3678542601298454E-2</v>
      </c>
      <c r="D1478" s="5">
        <f t="shared" si="291"/>
        <v>1.1342442317474749E-3</v>
      </c>
      <c r="E1478" s="5">
        <f t="shared" si="293"/>
        <v>1.0006443522897904E-3</v>
      </c>
      <c r="F1478" s="5">
        <f>B$6+B$7*E1473+B$8*(H1477*100)^2</f>
        <v>0.94081133483830504</v>
      </c>
      <c r="G1478" s="14">
        <v>7.2146761090326637E-3</v>
      </c>
      <c r="H1478" s="8">
        <f t="shared" si="294"/>
        <v>9.6995429523163874E-3</v>
      </c>
      <c r="I1478" s="7">
        <f t="shared" si="292"/>
        <v>2.4848668432837237E-3</v>
      </c>
      <c r="J1478" s="10">
        <f t="shared" si="295"/>
        <v>0.34441835028085444</v>
      </c>
      <c r="K1478" s="10">
        <f t="shared" si="296"/>
        <v>3.9777555727392278E-2</v>
      </c>
      <c r="AC1478" s="12"/>
      <c r="AD1478" s="13"/>
    </row>
    <row r="1479" spans="1:30" x14ac:dyDescent="0.3">
      <c r="A1479" s="17">
        <v>44638</v>
      </c>
      <c r="B1479" s="18">
        <v>1.9572667007539162E-2</v>
      </c>
      <c r="C1479" s="8">
        <f t="shared" si="290"/>
        <v>-3.1627332992460844E-2</v>
      </c>
      <c r="D1479" s="5">
        <f t="shared" si="291"/>
        <v>1.0002881922160022E-3</v>
      </c>
      <c r="E1479" s="5">
        <f t="shared" si="293"/>
        <v>1.1342442317474749E-3</v>
      </c>
      <c r="F1479" s="5">
        <f>B$6+B$7*E1473+B$8*(H1478*100)^2</f>
        <v>0.9187828363010222</v>
      </c>
      <c r="G1479" s="14">
        <v>1.3002393335091431E-2</v>
      </c>
      <c r="H1479" s="8">
        <f t="shared" si="294"/>
        <v>9.5853160422649727E-3</v>
      </c>
      <c r="I1479" s="7">
        <f t="shared" si="292"/>
        <v>3.4170772928264585E-3</v>
      </c>
      <c r="J1479" s="10">
        <f t="shared" si="295"/>
        <v>0.26280371657457091</v>
      </c>
      <c r="K1479" s="10">
        <f t="shared" si="296"/>
        <v>5.158973752893159E-2</v>
      </c>
      <c r="AC1479" s="12"/>
      <c r="AD1479" s="13"/>
    </row>
    <row r="1480" spans="1:30" x14ac:dyDescent="0.3">
      <c r="A1480" s="17">
        <v>44641</v>
      </c>
      <c r="B1480" s="18">
        <v>7.2926800527695328E-3</v>
      </c>
      <c r="C1480" s="8">
        <f t="shared" si="290"/>
        <v>-4.3907319947230468E-2</v>
      </c>
      <c r="D1480" s="5">
        <f t="shared" si="291"/>
        <v>1.9278527449484626E-3</v>
      </c>
      <c r="E1480" s="5">
        <f t="shared" si="293"/>
        <v>1.0002881922160022E-3</v>
      </c>
      <c r="F1480" s="5">
        <f>B$6+B$7*E1473+B$8*(H1479*100)^2</f>
        <v>0.89854966039452799</v>
      </c>
      <c r="G1480" s="14">
        <v>5.2449984786236891E-3</v>
      </c>
      <c r="H1480" s="8">
        <f t="shared" si="294"/>
        <v>9.4791859375925741E-3</v>
      </c>
      <c r="I1480" s="7">
        <f t="shared" si="292"/>
        <v>4.234187458968885E-3</v>
      </c>
      <c r="J1480" s="10">
        <f t="shared" si="295"/>
        <v>0.80728096990410458</v>
      </c>
      <c r="K1480" s="10">
        <f t="shared" si="296"/>
        <v>0.1451408851721987</v>
      </c>
      <c r="AC1480" s="12"/>
      <c r="AD1480" s="13"/>
    </row>
    <row r="1481" spans="1:30" x14ac:dyDescent="0.3">
      <c r="A1481" s="17">
        <v>44642</v>
      </c>
      <c r="B1481" s="18">
        <v>9.5705169148019367E-3</v>
      </c>
      <c r="C1481" s="8">
        <f t="shared" si="290"/>
        <v>-4.1629483085198066E-2</v>
      </c>
      <c r="D1481" s="5">
        <f t="shared" si="291"/>
        <v>1.7330138619407918E-3</v>
      </c>
      <c r="E1481" s="5">
        <f t="shared" si="293"/>
        <v>1.9278527449484626E-3</v>
      </c>
      <c r="F1481" s="5">
        <f>B$6+B$7*E1473+B$8*(H1480*100)^2</f>
        <v>0.8799654883244129</v>
      </c>
      <c r="G1481" s="14">
        <v>6.0373476580326988E-3</v>
      </c>
      <c r="H1481" s="8">
        <f t="shared" si="294"/>
        <v>9.38064756999437E-3</v>
      </c>
      <c r="I1481" s="7">
        <f t="shared" si="292"/>
        <v>3.3432999119616712E-3</v>
      </c>
      <c r="J1481" s="10">
        <f t="shared" si="295"/>
        <v>0.55376965206126672</v>
      </c>
      <c r="K1481" s="10">
        <f t="shared" si="296"/>
        <v>8.4280055040284019E-2</v>
      </c>
      <c r="AC1481" s="12"/>
      <c r="AD1481" s="13"/>
    </row>
    <row r="1482" spans="1:30" x14ac:dyDescent="0.3">
      <c r="A1482" s="17">
        <v>44643</v>
      </c>
      <c r="B1482" s="18">
        <v>1.5762861709073708E-3</v>
      </c>
      <c r="C1482" s="8">
        <f t="shared" si="290"/>
        <v>-4.9623713829092635E-2</v>
      </c>
      <c r="D1482" s="5">
        <f t="shared" si="291"/>
        <v>2.4625129741916796E-3</v>
      </c>
      <c r="E1482" s="5">
        <f t="shared" si="293"/>
        <v>1.7330138619407918E-3</v>
      </c>
      <c r="F1482" s="5">
        <f>B$6+B$7*E1473+B$8*(H1481*100)^2</f>
        <v>0.86289592627801215</v>
      </c>
      <c r="G1482" s="14">
        <v>7.5210286162057452E-3</v>
      </c>
      <c r="H1482" s="8">
        <f t="shared" si="294"/>
        <v>9.2892191613612625E-3</v>
      </c>
      <c r="I1482" s="7">
        <f t="shared" si="292"/>
        <v>1.7681905451555173E-3</v>
      </c>
      <c r="J1482" s="10">
        <f t="shared" si="295"/>
        <v>0.23509956355511713</v>
      </c>
      <c r="K1482" s="10">
        <f t="shared" si="296"/>
        <v>2.0802911600215968E-2</v>
      </c>
      <c r="AC1482" s="12"/>
      <c r="AD1482" s="13"/>
    </row>
    <row r="1483" spans="1:30" x14ac:dyDescent="0.3">
      <c r="A1483" s="17">
        <v>44644</v>
      </c>
      <c r="B1483" s="18">
        <v>1.349646295274257E-2</v>
      </c>
      <c r="C1483" s="8">
        <f t="shared" si="290"/>
        <v>-3.7703537047257429E-2</v>
      </c>
      <c r="D1483" s="5">
        <f t="shared" si="291"/>
        <v>1.4215567058739134E-3</v>
      </c>
      <c r="E1483" s="5">
        <f t="shared" si="293"/>
        <v>2.4625129741916796E-3</v>
      </c>
      <c r="F1483" s="5">
        <f t="shared" ref="F1483" si="303">B$6+B$7*E1483+B$8*(G1482*100)^2</f>
        <v>0.57431562256248481</v>
      </c>
      <c r="G1483" s="14">
        <v>9.2038887413290107E-3</v>
      </c>
      <c r="H1483" s="8">
        <f t="shared" si="294"/>
        <v>7.5783614493007976E-3</v>
      </c>
      <c r="I1483" s="7">
        <f t="shared" si="292"/>
        <v>1.6255272920282131E-3</v>
      </c>
      <c r="J1483" s="10">
        <f t="shared" si="295"/>
        <v>0.17661309667173275</v>
      </c>
      <c r="K1483" s="10">
        <f t="shared" si="296"/>
        <v>2.0166802515368065E-2</v>
      </c>
      <c r="AC1483" s="12"/>
      <c r="AD1483" s="13"/>
    </row>
    <row r="1484" spans="1:30" x14ac:dyDescent="0.3">
      <c r="A1484" s="17">
        <v>44645</v>
      </c>
      <c r="B1484" s="18">
        <v>2.3516171675646923E-4</v>
      </c>
      <c r="C1484" s="8">
        <f t="shared" ref="C1484:C1547" si="304">B1484-B$5</f>
        <v>-5.0964838283243531E-2</v>
      </c>
      <c r="D1484" s="5">
        <f t="shared" ref="D1484:D1547" si="305">C1484^2</f>
        <v>2.5974147412371655E-3</v>
      </c>
      <c r="E1484" s="5">
        <f t="shared" si="293"/>
        <v>1.4215567058739134E-3</v>
      </c>
      <c r="F1484" s="5">
        <f>B$6+B$7*E1483+B$8*(H1483*100)^2</f>
        <v>0.58226699265658555</v>
      </c>
      <c r="G1484" s="14">
        <v>6.520349560230428E-3</v>
      </c>
      <c r="H1484" s="8">
        <f t="shared" si="294"/>
        <v>7.630642126692783E-3</v>
      </c>
      <c r="I1484" s="7">
        <f t="shared" si="292"/>
        <v>1.110292566462355E-3</v>
      </c>
      <c r="J1484" s="10">
        <f t="shared" si="295"/>
        <v>0.17028114155633053</v>
      </c>
      <c r="K1484" s="10">
        <f t="shared" si="296"/>
        <v>1.1739538195621346E-2</v>
      </c>
      <c r="AC1484" s="12"/>
      <c r="AD1484" s="13"/>
    </row>
    <row r="1485" spans="1:30" x14ac:dyDescent="0.3">
      <c r="A1485" s="17">
        <v>44648</v>
      </c>
      <c r="B1485" s="18">
        <v>-2.8845486511258384E-3</v>
      </c>
      <c r="C1485" s="8">
        <f t="shared" si="304"/>
        <v>-5.4084548651125844E-2</v>
      </c>
      <c r="D1485" s="5">
        <f t="shared" si="305"/>
        <v>2.9251384027959982E-3</v>
      </c>
      <c r="E1485" s="5">
        <f t="shared" si="293"/>
        <v>2.5974147412371655E-3</v>
      </c>
      <c r="F1485" s="5">
        <f>B$6+B$7*E1483+B$8*(H1484*100)^2</f>
        <v>0.58957032608801696</v>
      </c>
      <c r="G1485" s="14">
        <v>7.6605517936165829E-3</v>
      </c>
      <c r="H1485" s="8">
        <f t="shared" si="294"/>
        <v>7.6783482995239081E-3</v>
      </c>
      <c r="I1485" s="7">
        <f t="shared" ref="I1485:I1548" si="306">SQRT((G1485-H1485)^2)</f>
        <v>1.7796505907325191E-5</v>
      </c>
      <c r="J1485" s="10">
        <f t="shared" si="295"/>
        <v>2.3231362944578925E-3</v>
      </c>
      <c r="K1485" s="10">
        <f t="shared" si="296"/>
        <v>2.6901443268556591E-6</v>
      </c>
      <c r="AC1485" s="12"/>
      <c r="AD1485" s="13"/>
    </row>
    <row r="1486" spans="1:30" x14ac:dyDescent="0.3">
      <c r="A1486" s="17">
        <v>44649</v>
      </c>
      <c r="B1486" s="18">
        <v>1.0689017466675966E-2</v>
      </c>
      <c r="C1486" s="8">
        <f t="shared" si="304"/>
        <v>-4.0510982533324039E-2</v>
      </c>
      <c r="D1486" s="5">
        <f t="shared" si="305"/>
        <v>1.6411397058152854E-3</v>
      </c>
      <c r="E1486" s="5">
        <f t="shared" ref="E1486:E1549" si="307">D1485</f>
        <v>2.9251384027959982E-3</v>
      </c>
      <c r="F1486" s="5">
        <f>B$6+B$7*E1483+B$8*(H1485*100)^2</f>
        <v>0.59627843784478674</v>
      </c>
      <c r="G1486" s="14">
        <v>1.1396639401835775E-2</v>
      </c>
      <c r="H1486" s="8">
        <f t="shared" ref="H1486:H1549" si="308">SQRT(F1486)/100</f>
        <v>7.7219067453886455E-3</v>
      </c>
      <c r="I1486" s="7">
        <f t="shared" si="306"/>
        <v>3.6747326564471293E-3</v>
      </c>
      <c r="J1486" s="10">
        <f t="shared" ref="J1486:J1549" si="309">ABS(G1486-H1486)/G1486</f>
        <v>0.32244002173616215</v>
      </c>
      <c r="K1486" s="10">
        <f t="shared" ref="K1486:K1549" si="310">G1486/H1486-LN(G1486/H1486)-1</f>
        <v>8.6626900551106445E-2</v>
      </c>
      <c r="AC1486" s="12"/>
      <c r="AD1486" s="13"/>
    </row>
    <row r="1487" spans="1:30" x14ac:dyDescent="0.3">
      <c r="A1487" s="17">
        <v>44650</v>
      </c>
      <c r="B1487" s="18">
        <v>2.0476629677362562E-3</v>
      </c>
      <c r="C1487" s="8">
        <f t="shared" si="304"/>
        <v>-4.9152337032263745E-2</v>
      </c>
      <c r="D1487" s="5">
        <f t="shared" si="305"/>
        <v>2.4159522357332457E-3</v>
      </c>
      <c r="E1487" s="5">
        <f t="shared" si="307"/>
        <v>1.6411397058152854E-3</v>
      </c>
      <c r="F1487" s="5">
        <f>B$6+B$7*E1483+B$8*(H1486*100)^2</f>
        <v>0.60243983849337979</v>
      </c>
      <c r="G1487" s="14">
        <v>3.9696116646505096E-3</v>
      </c>
      <c r="H1487" s="8">
        <f t="shared" si="308"/>
        <v>7.761699804123964E-3</v>
      </c>
      <c r="I1487" s="7">
        <f t="shared" si="306"/>
        <v>3.7920881394734544E-3</v>
      </c>
      <c r="J1487" s="10">
        <f t="shared" si="309"/>
        <v>0.95527937234820559</v>
      </c>
      <c r="K1487" s="10">
        <f t="shared" si="310"/>
        <v>0.1819689511609992</v>
      </c>
      <c r="AC1487" s="12"/>
      <c r="AD1487" s="13"/>
    </row>
    <row r="1488" spans="1:30" x14ac:dyDescent="0.3">
      <c r="A1488" s="17">
        <v>44651</v>
      </c>
      <c r="B1488" s="18">
        <v>-2.1726561974323173E-3</v>
      </c>
      <c r="C1488" s="8">
        <f t="shared" si="304"/>
        <v>-5.3372656197432318E-2</v>
      </c>
      <c r="D1488" s="5">
        <f t="shared" si="305"/>
        <v>2.8486404295693106E-3</v>
      </c>
      <c r="E1488" s="5">
        <f t="shared" si="307"/>
        <v>2.4159522357332457E-3</v>
      </c>
      <c r="F1488" s="5">
        <f>B$6+B$7*E1483+B$8*(H1487*100)^2</f>
        <v>0.60809908498911247</v>
      </c>
      <c r="G1488" s="14">
        <v>5.7264402410240221E-3</v>
      </c>
      <c r="H1488" s="8">
        <f t="shared" si="308"/>
        <v>7.7980708190494939E-3</v>
      </c>
      <c r="I1488" s="7">
        <f t="shared" si="306"/>
        <v>2.0716305780254718E-3</v>
      </c>
      <c r="J1488" s="10">
        <f t="shared" si="309"/>
        <v>0.36176585991143001</v>
      </c>
      <c r="K1488" s="10">
        <f t="shared" si="310"/>
        <v>4.3122914308792337E-2</v>
      </c>
      <c r="AC1488" s="12"/>
      <c r="AD1488" s="13"/>
    </row>
    <row r="1489" spans="1:30" x14ac:dyDescent="0.3">
      <c r="A1489" s="17">
        <v>44652</v>
      </c>
      <c r="B1489" s="18">
        <v>1.300681915371244E-2</v>
      </c>
      <c r="C1489" s="8">
        <f t="shared" si="304"/>
        <v>-3.8193180846287561E-2</v>
      </c>
      <c r="D1489" s="5">
        <f t="shared" si="305"/>
        <v>1.4587190631572271E-3</v>
      </c>
      <c r="E1489" s="5">
        <f t="shared" si="307"/>
        <v>2.8486404295693106E-3</v>
      </c>
      <c r="F1489" s="5">
        <f>B$6+B$7*E1483+B$8*(H1488*100)^2</f>
        <v>0.61329710289544292</v>
      </c>
      <c r="G1489" s="14">
        <v>5.0327609708483738E-3</v>
      </c>
      <c r="H1489" s="8">
        <f t="shared" si="308"/>
        <v>7.8313287690879307E-3</v>
      </c>
      <c r="I1489" s="7">
        <f t="shared" si="306"/>
        <v>2.798567798239557E-3</v>
      </c>
      <c r="J1489" s="10">
        <f t="shared" si="309"/>
        <v>0.55607008050847317</v>
      </c>
      <c r="K1489" s="10">
        <f t="shared" si="310"/>
        <v>8.4808041483425356E-2</v>
      </c>
      <c r="AC1489" s="12"/>
      <c r="AD1489" s="13"/>
    </row>
    <row r="1490" spans="1:30" x14ac:dyDescent="0.3">
      <c r="A1490" s="17">
        <v>44655</v>
      </c>
      <c r="B1490" s="18">
        <v>-2.3883066736410823E-3</v>
      </c>
      <c r="C1490" s="8">
        <f t="shared" si="304"/>
        <v>-5.3588306673641083E-2</v>
      </c>
      <c r="D1490" s="5">
        <f t="shared" si="305"/>
        <v>2.8717066121482053E-3</v>
      </c>
      <c r="E1490" s="5">
        <f t="shared" si="307"/>
        <v>1.4587190631572271E-3</v>
      </c>
      <c r="F1490" s="5">
        <f>B$6+B$7*E1483+B$8*(H1489*100)^2</f>
        <v>0.61807148234240739</v>
      </c>
      <c r="G1490" s="14">
        <v>5.0824473787020163E-3</v>
      </c>
      <c r="H1490" s="8">
        <f t="shared" si="308"/>
        <v>7.8617522368897349E-3</v>
      </c>
      <c r="I1490" s="7">
        <f t="shared" si="306"/>
        <v>2.7793048581877186E-3</v>
      </c>
      <c r="J1490" s="10">
        <f t="shared" si="309"/>
        <v>0.54684380399773325</v>
      </c>
      <c r="K1490" s="10">
        <f t="shared" si="310"/>
        <v>8.2694283511861588E-2</v>
      </c>
      <c r="AC1490" s="12"/>
      <c r="AD1490" s="13"/>
    </row>
    <row r="1491" spans="1:30" x14ac:dyDescent="0.3">
      <c r="A1491" s="17">
        <v>44656</v>
      </c>
      <c r="B1491" s="18">
        <v>-1.9945282589695797E-2</v>
      </c>
      <c r="C1491" s="8">
        <f t="shared" si="304"/>
        <v>-7.1145282589695796E-2</v>
      </c>
      <c r="D1491" s="5">
        <f t="shared" si="305"/>
        <v>5.0616512347676718E-3</v>
      </c>
      <c r="E1491" s="5">
        <f t="shared" si="307"/>
        <v>2.8717066121482053E-3</v>
      </c>
      <c r="F1491" s="5">
        <f>B$6+B$7*E1483+B$8*(H1490*100)^2</f>
        <v>0.62245674986444455</v>
      </c>
      <c r="G1491" s="14">
        <v>1.1282535189858871E-2</v>
      </c>
      <c r="H1491" s="8">
        <f t="shared" si="308"/>
        <v>7.8895928276714287E-3</v>
      </c>
      <c r="I1491" s="7">
        <f t="shared" si="306"/>
        <v>3.3929423621874427E-3</v>
      </c>
      <c r="J1491" s="10">
        <f t="shared" si="309"/>
        <v>0.30072517435949458</v>
      </c>
      <c r="K1491" s="10">
        <f t="shared" si="310"/>
        <v>7.2341466715017066E-2</v>
      </c>
      <c r="AC1491" s="12"/>
      <c r="AD1491" s="13"/>
    </row>
    <row r="1492" spans="1:30" x14ac:dyDescent="0.3">
      <c r="A1492" s="17">
        <v>44657</v>
      </c>
      <c r="B1492" s="18">
        <v>-5.5416757527504421E-3</v>
      </c>
      <c r="C1492" s="8">
        <f t="shared" si="304"/>
        <v>-5.6741675752750444E-2</v>
      </c>
      <c r="D1492" s="5">
        <f t="shared" si="305"/>
        <v>3.2196177672302677E-3</v>
      </c>
      <c r="E1492" s="5">
        <f t="shared" si="307"/>
        <v>5.0616512347676718E-3</v>
      </c>
      <c r="F1492" s="5">
        <f>B$6+B$7*E1483+B$8*(H1491*100)^2</f>
        <v>0.62648461808343547</v>
      </c>
      <c r="G1492" s="14">
        <v>1.3792057848632609E-2</v>
      </c>
      <c r="H1492" s="8">
        <f t="shared" si="308"/>
        <v>7.9150781302741117E-3</v>
      </c>
      <c r="I1492" s="7">
        <f t="shared" si="306"/>
        <v>5.8769797183584969E-3</v>
      </c>
      <c r="J1492" s="10">
        <f t="shared" si="309"/>
        <v>0.42611333151717895</v>
      </c>
      <c r="K1492" s="10">
        <f t="shared" si="310"/>
        <v>0.18718097788034926</v>
      </c>
      <c r="AC1492" s="12"/>
      <c r="AD1492" s="13"/>
    </row>
    <row r="1493" spans="1:30" x14ac:dyDescent="0.3">
      <c r="A1493" s="17">
        <v>44658</v>
      </c>
      <c r="B1493" s="18">
        <v>5.3481927639282339E-3</v>
      </c>
      <c r="C1493" s="8">
        <f t="shared" si="304"/>
        <v>-4.5851807236071768E-2</v>
      </c>
      <c r="D1493" s="5">
        <f t="shared" si="305"/>
        <v>2.1023882268138834E-3</v>
      </c>
      <c r="E1493" s="5">
        <f t="shared" si="307"/>
        <v>3.2196177672302677E-3</v>
      </c>
      <c r="F1493" s="5">
        <f t="shared" ref="F1493" si="311">B$6+B$7*E1493+B$8*(G1492*100)^2</f>
        <v>1.8019852958054163</v>
      </c>
      <c r="G1493" s="14">
        <v>9.3529975152884109E-3</v>
      </c>
      <c r="H1493" s="8">
        <f t="shared" si="308"/>
        <v>1.3423804586649109E-2</v>
      </c>
      <c r="I1493" s="7">
        <f t="shared" si="306"/>
        <v>4.0708070713606978E-3</v>
      </c>
      <c r="J1493" s="10">
        <f t="shared" si="309"/>
        <v>0.43524090161539719</v>
      </c>
      <c r="K1493" s="10">
        <f t="shared" si="310"/>
        <v>5.8079855402694003E-2</v>
      </c>
      <c r="AC1493" s="12"/>
      <c r="AD1493" s="13"/>
    </row>
    <row r="1494" spans="1:30" x14ac:dyDescent="0.3">
      <c r="A1494" s="17">
        <v>44659</v>
      </c>
      <c r="B1494" s="18">
        <v>-4.553434742809297E-3</v>
      </c>
      <c r="C1494" s="8">
        <f t="shared" si="304"/>
        <v>-5.5753434742809298E-2</v>
      </c>
      <c r="D1494" s="5">
        <f t="shared" si="305"/>
        <v>3.1084454856206947E-3</v>
      </c>
      <c r="E1494" s="5">
        <f t="shared" si="307"/>
        <v>2.1023882268138834E-3</v>
      </c>
      <c r="F1494" s="5">
        <f>B$6+B$7*E1493+B$8*(H1493*100)^2</f>
        <v>1.709930193657931</v>
      </c>
      <c r="G1494" s="14">
        <v>8.5801035792551841E-3</v>
      </c>
      <c r="H1494" s="8">
        <f t="shared" si="308"/>
        <v>1.3076429916678066E-2</v>
      </c>
      <c r="I1494" s="7">
        <f t="shared" si="306"/>
        <v>4.4963263374228814E-3</v>
      </c>
      <c r="J1494" s="10">
        <f t="shared" si="309"/>
        <v>0.52404103235933142</v>
      </c>
      <c r="K1494" s="10">
        <f t="shared" si="310"/>
        <v>7.7515693754975468E-2</v>
      </c>
      <c r="AC1494" s="12"/>
      <c r="AD1494" s="13"/>
    </row>
    <row r="1495" spans="1:30" x14ac:dyDescent="0.3">
      <c r="A1495" s="17">
        <v>44662</v>
      </c>
      <c r="B1495" s="18">
        <v>-1.1637576883523879E-2</v>
      </c>
      <c r="C1495" s="8">
        <f t="shared" si="304"/>
        <v>-6.2837576883523885E-2</v>
      </c>
      <c r="D1495" s="5">
        <f t="shared" si="305"/>
        <v>3.9485610685927753E-3</v>
      </c>
      <c r="E1495" s="5">
        <f t="shared" si="307"/>
        <v>3.1084454856206947E-3</v>
      </c>
      <c r="F1495" s="5">
        <f>B$6+B$7*E1493+B$8*(H1494*100)^2</f>
        <v>1.6253775823354657</v>
      </c>
      <c r="G1495" s="14">
        <v>4.4281100065239375E-3</v>
      </c>
      <c r="H1495" s="8">
        <f t="shared" si="308"/>
        <v>1.2749029697727845E-2</v>
      </c>
      <c r="I1495" s="7">
        <f t="shared" si="306"/>
        <v>8.3209196912039061E-3</v>
      </c>
      <c r="J1495" s="10">
        <f t="shared" si="309"/>
        <v>1.879113138324181</v>
      </c>
      <c r="K1495" s="10">
        <f t="shared" si="310"/>
        <v>0.40481148674641498</v>
      </c>
      <c r="AC1495" s="12"/>
      <c r="AD1495" s="13"/>
    </row>
    <row r="1496" spans="1:30" x14ac:dyDescent="0.3">
      <c r="A1496" s="17">
        <v>44663</v>
      </c>
      <c r="B1496" s="18">
        <v>-6.9155144761816794E-3</v>
      </c>
      <c r="C1496" s="8">
        <f t="shared" si="304"/>
        <v>-5.8115514476181684E-2</v>
      </c>
      <c r="D1496" s="5">
        <f t="shared" si="305"/>
        <v>3.377413022831283E-3</v>
      </c>
      <c r="E1496" s="5">
        <f t="shared" si="307"/>
        <v>3.9485610685927753E-3</v>
      </c>
      <c r="F1496" s="5">
        <f>B$6+B$7*E1493+B$8*(H1495*100)^2</f>
        <v>1.5477160088357813</v>
      </c>
      <c r="G1496" s="14">
        <v>1.6264912974872967E-2</v>
      </c>
      <c r="H1496" s="8">
        <f t="shared" si="308"/>
        <v>1.2440723487144072E-2</v>
      </c>
      <c r="I1496" s="7">
        <f t="shared" si="306"/>
        <v>3.8241894877288941E-3</v>
      </c>
      <c r="J1496" s="10">
        <f t="shared" si="309"/>
        <v>0.23511896397089466</v>
      </c>
      <c r="K1496" s="10">
        <f t="shared" si="310"/>
        <v>3.9357887424166238E-2</v>
      </c>
      <c r="AC1496" s="12"/>
      <c r="AD1496" s="13"/>
    </row>
    <row r="1497" spans="1:30" x14ac:dyDescent="0.3">
      <c r="A1497" s="17">
        <v>44664</v>
      </c>
      <c r="B1497" s="18">
        <v>5.4523187159538763E-3</v>
      </c>
      <c r="C1497" s="8">
        <f t="shared" si="304"/>
        <v>-4.5747681284046125E-2</v>
      </c>
      <c r="D1497" s="5">
        <f t="shared" si="305"/>
        <v>2.0928503428666641E-3</v>
      </c>
      <c r="E1497" s="5">
        <f t="shared" si="307"/>
        <v>3.377413022831283E-3</v>
      </c>
      <c r="F1497" s="5">
        <f>B$6+B$7*E1493+B$8*(H1496*100)^2</f>
        <v>1.4763838535763214</v>
      </c>
      <c r="G1497" s="14">
        <v>6.6797168293828008E-3</v>
      </c>
      <c r="H1497" s="8">
        <f t="shared" si="308"/>
        <v>1.2150653700835694E-2</v>
      </c>
      <c r="I1497" s="7">
        <f t="shared" si="306"/>
        <v>5.4709368714528934E-3</v>
      </c>
      <c r="J1497" s="10">
        <f t="shared" si="309"/>
        <v>0.81903724531963473</v>
      </c>
      <c r="K1497" s="10">
        <f t="shared" si="310"/>
        <v>0.14804873001748331</v>
      </c>
      <c r="AC1497" s="12"/>
      <c r="AD1497" s="13"/>
    </row>
    <row r="1498" spans="1:30" x14ac:dyDescent="0.3">
      <c r="A1498" s="17">
        <v>44665</v>
      </c>
      <c r="B1498" s="18">
        <v>-5.1510218458707419E-3</v>
      </c>
      <c r="C1498" s="8">
        <f t="shared" si="304"/>
        <v>-5.6351021845870743E-2</v>
      </c>
      <c r="D1498" s="5">
        <f t="shared" si="305"/>
        <v>3.1754376630738017E-3</v>
      </c>
      <c r="E1498" s="5">
        <f t="shared" si="307"/>
        <v>2.0928503428666641E-3</v>
      </c>
      <c r="F1498" s="5">
        <f>B$6+B$7*E1493+B$8*(H1497*100)^2</f>
        <v>1.4108652689705075</v>
      </c>
      <c r="G1498" s="14">
        <v>6.6944423483533133E-3</v>
      </c>
      <c r="H1498" s="8">
        <f t="shared" si="308"/>
        <v>1.1877984967874422E-2</v>
      </c>
      <c r="I1498" s="7">
        <f t="shared" si="306"/>
        <v>5.1835426195211091E-3</v>
      </c>
      <c r="J1498" s="10">
        <f t="shared" si="309"/>
        <v>0.77430536403023131</v>
      </c>
      <c r="K1498" s="10">
        <f t="shared" si="310"/>
        <v>0.13700984574002462</v>
      </c>
      <c r="AC1498" s="12"/>
      <c r="AD1498" s="13"/>
    </row>
    <row r="1499" spans="1:30" x14ac:dyDescent="0.3">
      <c r="A1499" s="17">
        <v>44669</v>
      </c>
      <c r="B1499" s="18">
        <v>-4.26965874685008E-3</v>
      </c>
      <c r="C1499" s="8">
        <f t="shared" si="304"/>
        <v>-5.546965874685008E-2</v>
      </c>
      <c r="D1499" s="5">
        <f t="shared" si="305"/>
        <v>3.0768830414920015E-3</v>
      </c>
      <c r="E1499" s="5">
        <f t="shared" si="307"/>
        <v>3.1754376630738017E-3</v>
      </c>
      <c r="F1499" s="5">
        <f>B$6+B$7*E1493+B$8*(H1498*100)^2</f>
        <v>1.3506864490100672</v>
      </c>
      <c r="G1499" s="14">
        <v>5.9787946340075443E-3</v>
      </c>
      <c r="H1499" s="8">
        <f t="shared" si="308"/>
        <v>1.1621903669408327E-2</v>
      </c>
      <c r="I1499" s="7">
        <f t="shared" si="306"/>
        <v>5.6431090354007825E-3</v>
      </c>
      <c r="J1499" s="10">
        <f t="shared" si="309"/>
        <v>0.94385396737038374</v>
      </c>
      <c r="K1499" s="10">
        <f t="shared" si="310"/>
        <v>0.17911452043844101</v>
      </c>
      <c r="AC1499" s="12"/>
      <c r="AD1499" s="13"/>
    </row>
    <row r="1500" spans="1:30" x14ac:dyDescent="0.3">
      <c r="A1500" s="17">
        <v>44670</v>
      </c>
      <c r="B1500" s="18">
        <v>-5.4606105940634706E-3</v>
      </c>
      <c r="C1500" s="8">
        <f t="shared" si="304"/>
        <v>-5.6660610594063472E-2</v>
      </c>
      <c r="D1500" s="5">
        <f t="shared" si="305"/>
        <v>3.2104247928920978E-3</v>
      </c>
      <c r="E1500" s="5">
        <f t="shared" si="307"/>
        <v>3.0768830414920015E-3</v>
      </c>
      <c r="F1500" s="5">
        <f>B$6+B$7*E1493+B$8*(H1499*100)^2</f>
        <v>1.2954122028764028</v>
      </c>
      <c r="G1500" s="14">
        <v>8.696787127663896E-3</v>
      </c>
      <c r="H1500" s="8">
        <f t="shared" si="308"/>
        <v>1.1381617648104345E-2</v>
      </c>
      <c r="I1500" s="7">
        <f t="shared" si="306"/>
        <v>2.6848305204404486E-3</v>
      </c>
      <c r="J1500" s="10">
        <f t="shared" si="309"/>
        <v>0.3087152164389747</v>
      </c>
      <c r="K1500" s="10">
        <f t="shared" si="310"/>
        <v>3.315408349310367E-2</v>
      </c>
      <c r="AC1500" s="12"/>
      <c r="AD1500" s="13"/>
    </row>
    <row r="1501" spans="1:30" x14ac:dyDescent="0.3">
      <c r="A1501" s="17">
        <v>44671</v>
      </c>
      <c r="B1501" s="18">
        <v>-6.2162091353843195E-3</v>
      </c>
      <c r="C1501" s="8">
        <f t="shared" si="304"/>
        <v>-5.7416209135384325E-2</v>
      </c>
      <c r="D1501" s="5">
        <f t="shared" si="305"/>
        <v>3.2966210714781906E-3</v>
      </c>
      <c r="E1501" s="5">
        <f t="shared" si="307"/>
        <v>3.2104247928920978E-3</v>
      </c>
      <c r="F1501" s="5">
        <f>B$6+B$7*E1493+B$8*(H1500*100)^2</f>
        <v>1.2446428078026321</v>
      </c>
      <c r="G1501" s="14">
        <v>5.884697802127678E-3</v>
      </c>
      <c r="H1501" s="8">
        <f t="shared" si="308"/>
        <v>1.1156356070880098E-2</v>
      </c>
      <c r="I1501" s="7">
        <f t="shared" si="306"/>
        <v>5.2716582687524199E-3</v>
      </c>
      <c r="J1501" s="10">
        <f t="shared" si="309"/>
        <v>0.89582480630464878</v>
      </c>
      <c r="K1501" s="10">
        <f t="shared" si="310"/>
        <v>0.16712889776055895</v>
      </c>
      <c r="AC1501" s="12"/>
      <c r="AD1501" s="13"/>
    </row>
    <row r="1502" spans="1:30" x14ac:dyDescent="0.3">
      <c r="A1502" s="17">
        <v>44673</v>
      </c>
      <c r="B1502" s="18">
        <v>-2.8978791371719589E-2</v>
      </c>
      <c r="C1502" s="8">
        <f t="shared" si="304"/>
        <v>-8.0178791371719599E-2</v>
      </c>
      <c r="D1502" s="5">
        <f t="shared" si="305"/>
        <v>6.4286385858297376E-3</v>
      </c>
      <c r="E1502" s="5">
        <f t="shared" si="307"/>
        <v>3.2966210714781906E-3</v>
      </c>
      <c r="F1502" s="5">
        <f>B$6+B$7*E1493+B$8*(H1501*100)^2</f>
        <v>1.1980111184273738</v>
      </c>
      <c r="G1502" s="14">
        <v>1.5721792037744771E-2</v>
      </c>
      <c r="H1502" s="8">
        <f t="shared" si="308"/>
        <v>1.0945369424680804E-2</v>
      </c>
      <c r="I1502" s="7">
        <f t="shared" si="306"/>
        <v>4.7764226130639666E-3</v>
      </c>
      <c r="J1502" s="10">
        <f t="shared" si="309"/>
        <v>0.30380904426141525</v>
      </c>
      <c r="K1502" s="10">
        <f t="shared" si="310"/>
        <v>7.4256224898587853E-2</v>
      </c>
      <c r="AC1502" s="12"/>
      <c r="AD1502" s="13"/>
    </row>
    <row r="1503" spans="1:30" x14ac:dyDescent="0.3">
      <c r="A1503" s="17">
        <v>44676</v>
      </c>
      <c r="B1503" s="18">
        <v>-3.5443280566548503E-3</v>
      </c>
      <c r="C1503" s="8">
        <f t="shared" si="304"/>
        <v>-5.4744328056654856E-2</v>
      </c>
      <c r="D1503" s="5">
        <f t="shared" si="305"/>
        <v>2.9969414543746481E-3</v>
      </c>
      <c r="E1503" s="5">
        <f t="shared" si="307"/>
        <v>6.4286385858297376E-3</v>
      </c>
      <c r="F1503" s="5">
        <f t="shared" ref="F1503" si="312">B$6+B$7*E1503+B$8*(G1502*100)^2</f>
        <v>2.3253127503025115</v>
      </c>
      <c r="G1503" s="14">
        <v>1.399662218269912E-2</v>
      </c>
      <c r="H1503" s="8">
        <f t="shared" si="308"/>
        <v>1.5248976196133666E-2</v>
      </c>
      <c r="I1503" s="7">
        <f t="shared" si="306"/>
        <v>1.2523540134345458E-3</v>
      </c>
      <c r="J1503" s="10">
        <f t="shared" si="309"/>
        <v>8.9475446081737478E-2</v>
      </c>
      <c r="K1503" s="10">
        <f t="shared" si="310"/>
        <v>3.5692500528359261E-3</v>
      </c>
      <c r="AC1503" s="12"/>
      <c r="AD1503" s="13"/>
    </row>
    <row r="1504" spans="1:30" x14ac:dyDescent="0.3">
      <c r="A1504" s="17">
        <v>44677</v>
      </c>
      <c r="B1504" s="18">
        <v>-2.2586822108929414E-2</v>
      </c>
      <c r="C1504" s="8">
        <f t="shared" si="304"/>
        <v>-7.3786822108929423E-2</v>
      </c>
      <c r="D1504" s="5">
        <f t="shared" si="305"/>
        <v>5.4444951169347958E-3</v>
      </c>
      <c r="E1504" s="5">
        <f t="shared" si="307"/>
        <v>2.9969414543746481E-3</v>
      </c>
      <c r="F1504" s="5">
        <f>B$6+B$7*E1503+B$8*(H1503*100)^2</f>
        <v>2.190812479750067</v>
      </c>
      <c r="G1504" s="14">
        <v>1.0963054615505587E-2</v>
      </c>
      <c r="H1504" s="8">
        <f t="shared" si="308"/>
        <v>1.480139344707135E-2</v>
      </c>
      <c r="I1504" s="7">
        <f t="shared" si="306"/>
        <v>3.8383388315657626E-3</v>
      </c>
      <c r="J1504" s="10">
        <f t="shared" si="309"/>
        <v>0.35011581773359146</v>
      </c>
      <c r="K1504" s="10">
        <f t="shared" si="310"/>
        <v>4.0867577051448389E-2</v>
      </c>
      <c r="AC1504" s="12"/>
      <c r="AD1504" s="13"/>
    </row>
    <row r="1505" spans="1:30" x14ac:dyDescent="0.3">
      <c r="A1505" s="17">
        <v>44678</v>
      </c>
      <c r="B1505" s="18">
        <v>1.0443095064034739E-2</v>
      </c>
      <c r="C1505" s="8">
        <f t="shared" si="304"/>
        <v>-4.075690493596526E-2</v>
      </c>
      <c r="D1505" s="5">
        <f t="shared" si="305"/>
        <v>1.6611252999593094E-3</v>
      </c>
      <c r="E1505" s="5">
        <f t="shared" si="307"/>
        <v>5.4444951169347958E-3</v>
      </c>
      <c r="F1505" s="5">
        <f>B$6+B$7*E1503+B$8*(H1504*100)^2</f>
        <v>2.0672739812476468</v>
      </c>
      <c r="G1505" s="14">
        <v>1.0872471055755508E-2</v>
      </c>
      <c r="H1505" s="8">
        <f t="shared" si="308"/>
        <v>1.4378017878858151E-2</v>
      </c>
      <c r="I1505" s="7">
        <f t="shared" si="306"/>
        <v>3.5055468231026433E-3</v>
      </c>
      <c r="J1505" s="10">
        <f t="shared" si="309"/>
        <v>0.32242411178891378</v>
      </c>
      <c r="K1505" s="10">
        <f t="shared" si="310"/>
        <v>3.565355983135321E-2</v>
      </c>
      <c r="AC1505" s="12"/>
      <c r="AD1505" s="13"/>
    </row>
    <row r="1506" spans="1:30" x14ac:dyDescent="0.3">
      <c r="A1506" s="17">
        <v>44679</v>
      </c>
      <c r="B1506" s="18">
        <v>5.1991287736383538E-3</v>
      </c>
      <c r="C1506" s="8">
        <f t="shared" si="304"/>
        <v>-4.600087122636165E-2</v>
      </c>
      <c r="D1506" s="5">
        <f t="shared" si="305"/>
        <v>2.1160801535843074E-3</v>
      </c>
      <c r="E1506" s="5">
        <f t="shared" si="307"/>
        <v>1.6611252999593094E-3</v>
      </c>
      <c r="F1506" s="5">
        <f>B$6+B$7*E1503+B$8*(H1505*100)^2</f>
        <v>1.9538038703731735</v>
      </c>
      <c r="G1506" s="14">
        <v>1.0524796748043692E-2</v>
      </c>
      <c r="H1506" s="8">
        <f t="shared" si="308"/>
        <v>1.397785344884247E-2</v>
      </c>
      <c r="I1506" s="7">
        <f t="shared" si="306"/>
        <v>3.4530567007987779E-3</v>
      </c>
      <c r="J1506" s="10">
        <f t="shared" si="309"/>
        <v>0.3280877325674359</v>
      </c>
      <c r="K1506" s="10">
        <f t="shared" si="310"/>
        <v>3.6702417284226296E-2</v>
      </c>
      <c r="AC1506" s="12"/>
      <c r="AD1506" s="13"/>
    </row>
    <row r="1507" spans="1:30" x14ac:dyDescent="0.3">
      <c r="A1507" s="17">
        <v>44680</v>
      </c>
      <c r="B1507" s="18">
        <v>-1.8761311558144967E-2</v>
      </c>
      <c r="C1507" s="8">
        <f t="shared" si="304"/>
        <v>-6.9961311558144973E-2</v>
      </c>
      <c r="D1507" s="5">
        <f t="shared" si="305"/>
        <v>4.894585114935829E-3</v>
      </c>
      <c r="E1507" s="5">
        <f t="shared" si="307"/>
        <v>2.1160801535843074E-3</v>
      </c>
      <c r="F1507" s="5">
        <f>B$6+B$7*E1503+B$8*(H1506*100)^2</f>
        <v>1.8495815735349699</v>
      </c>
      <c r="G1507" s="14">
        <v>2.400664111031138E-2</v>
      </c>
      <c r="H1507" s="8">
        <f t="shared" si="308"/>
        <v>1.3599932255474546E-2</v>
      </c>
      <c r="I1507" s="7">
        <f t="shared" si="306"/>
        <v>1.0406708854836834E-2</v>
      </c>
      <c r="J1507" s="10">
        <f t="shared" si="309"/>
        <v>0.43349291585680944</v>
      </c>
      <c r="K1507" s="10">
        <f t="shared" si="310"/>
        <v>0.19693729865828091</v>
      </c>
      <c r="AC1507" s="12"/>
      <c r="AD1507" s="13"/>
    </row>
    <row r="1508" spans="1:30" x14ac:dyDescent="0.3">
      <c r="A1508" s="17">
        <v>44683</v>
      </c>
      <c r="B1508" s="18">
        <v>-1.1533120866888884E-2</v>
      </c>
      <c r="C1508" s="8">
        <f t="shared" si="304"/>
        <v>-6.2733120866888883E-2</v>
      </c>
      <c r="D1508" s="5">
        <f t="shared" si="305"/>
        <v>3.9354444536996895E-3</v>
      </c>
      <c r="E1508" s="5">
        <f t="shared" si="307"/>
        <v>4.894585114935829E-3</v>
      </c>
      <c r="F1508" s="5">
        <f>B$6+B$7*E1503+B$8*(H1507*100)^2</f>
        <v>1.7538533938890803</v>
      </c>
      <c r="G1508" s="14">
        <v>1.7496567004403291E-2</v>
      </c>
      <c r="H1508" s="8">
        <f t="shared" si="308"/>
        <v>1.3243313006529296E-2</v>
      </c>
      <c r="I1508" s="7">
        <f t="shared" si="306"/>
        <v>4.2532539978739955E-3</v>
      </c>
      <c r="J1508" s="10">
        <f t="shared" si="309"/>
        <v>0.24309077299584519</v>
      </c>
      <c r="K1508" s="10">
        <f t="shared" si="310"/>
        <v>4.2650441336543388E-2</v>
      </c>
      <c r="AC1508" s="12"/>
      <c r="AD1508" s="13"/>
    </row>
    <row r="1509" spans="1:30" x14ac:dyDescent="0.3">
      <c r="A1509" s="17">
        <v>44684</v>
      </c>
      <c r="B1509" s="18">
        <v>-1.0414370895351459E-3</v>
      </c>
      <c r="C1509" s="8">
        <f t="shared" si="304"/>
        <v>-5.2241437089535145E-2</v>
      </c>
      <c r="D1509" s="5">
        <f t="shared" si="305"/>
        <v>2.7291677491798581E-3</v>
      </c>
      <c r="E1509" s="5">
        <f t="shared" si="307"/>
        <v>3.9354444536996895E-3</v>
      </c>
      <c r="F1509" s="5">
        <f>B$6+B$7*E1503+B$8*(H1508*100)^2</f>
        <v>1.6659270608843304</v>
      </c>
      <c r="G1509" s="14">
        <v>6.6876943923649739E-3</v>
      </c>
      <c r="H1509" s="8">
        <f t="shared" si="308"/>
        <v>1.2907079688621785E-2</v>
      </c>
      <c r="I1509" s="7">
        <f t="shared" si="306"/>
        <v>6.2193852962568108E-3</v>
      </c>
      <c r="J1509" s="10">
        <f t="shared" si="309"/>
        <v>0.9299745071122254</v>
      </c>
      <c r="K1509" s="10">
        <f t="shared" si="310"/>
        <v>0.17564835310771398</v>
      </c>
      <c r="AC1509" s="12"/>
      <c r="AD1509" s="13"/>
    </row>
    <row r="1510" spans="1:30" x14ac:dyDescent="0.3">
      <c r="A1510" s="17">
        <v>44685</v>
      </c>
      <c r="B1510" s="18">
        <v>1.6903488960455685E-2</v>
      </c>
      <c r="C1510" s="8">
        <f t="shared" si="304"/>
        <v>-3.4296511039544314E-2</v>
      </c>
      <c r="D1510" s="5">
        <f t="shared" si="305"/>
        <v>1.176250669485585E-3</v>
      </c>
      <c r="E1510" s="5">
        <f t="shared" si="307"/>
        <v>2.7291677491798581E-3</v>
      </c>
      <c r="F1510" s="5">
        <f>B$6+B$7*E1503+B$8*(H1509*100)^2</f>
        <v>1.5851667240194678</v>
      </c>
      <c r="G1510" s="14">
        <v>2.1433169625573411E-2</v>
      </c>
      <c r="H1510" s="8">
        <f t="shared" si="308"/>
        <v>1.259034044027193E-2</v>
      </c>
      <c r="I1510" s="7">
        <f t="shared" si="306"/>
        <v>8.8428291853014807E-3</v>
      </c>
      <c r="J1510" s="10">
        <f t="shared" si="309"/>
        <v>0.41257683020202873</v>
      </c>
      <c r="K1510" s="10">
        <f t="shared" si="310"/>
        <v>0.17034046778521139</v>
      </c>
      <c r="AC1510" s="12"/>
      <c r="AD1510" s="13"/>
    </row>
    <row r="1511" spans="1:30" x14ac:dyDescent="0.3">
      <c r="A1511" s="17">
        <v>44686</v>
      </c>
      <c r="B1511" s="18">
        <v>-2.8459945229963642E-2</v>
      </c>
      <c r="C1511" s="8">
        <f t="shared" si="304"/>
        <v>-7.9659945229963641E-2</v>
      </c>
      <c r="D1511" s="5">
        <f t="shared" si="305"/>
        <v>6.3457068740408072E-3</v>
      </c>
      <c r="E1511" s="5">
        <f t="shared" si="307"/>
        <v>1.176250669485585E-3</v>
      </c>
      <c r="F1511" s="5">
        <f>B$6+B$7*E1503+B$8*(H1510*100)^2</f>
        <v>1.5109883546090914</v>
      </c>
      <c r="G1511" s="14">
        <v>2.4217101494380708E-2</v>
      </c>
      <c r="H1511" s="8">
        <f t="shared" si="308"/>
        <v>1.229222662746295E-2</v>
      </c>
      <c r="I1511" s="7">
        <f t="shared" si="306"/>
        <v>1.1924874866917758E-2</v>
      </c>
      <c r="J1511" s="10">
        <f t="shared" si="309"/>
        <v>0.49241544739302451</v>
      </c>
      <c r="K1511" s="10">
        <f t="shared" si="310"/>
        <v>0.29202314069266966</v>
      </c>
      <c r="AC1511" s="12"/>
      <c r="AD1511" s="13"/>
    </row>
    <row r="1512" spans="1:30" x14ac:dyDescent="0.3">
      <c r="A1512" s="17">
        <v>44687</v>
      </c>
      <c r="B1512" s="18">
        <v>-1.6061665027087867E-3</v>
      </c>
      <c r="C1512" s="8">
        <f t="shared" si="304"/>
        <v>-5.2806166502708786E-2</v>
      </c>
      <c r="D1512" s="5">
        <f t="shared" si="305"/>
        <v>2.7884912207118036E-3</v>
      </c>
      <c r="E1512" s="5">
        <f t="shared" si="307"/>
        <v>6.3457068740408072E-3</v>
      </c>
      <c r="F1512" s="5">
        <f>B$6+B$7*E1503+B$8*(H1511*100)^2</f>
        <v>1.4428555223056609</v>
      </c>
      <c r="G1512" s="14">
        <v>1.4232471228840802E-2</v>
      </c>
      <c r="H1512" s="8">
        <f t="shared" si="308"/>
        <v>1.2011892117004968E-2</v>
      </c>
      <c r="I1512" s="7">
        <f t="shared" si="306"/>
        <v>2.2205791118358343E-3</v>
      </c>
      <c r="J1512" s="10">
        <f t="shared" si="309"/>
        <v>0.15602203413108146</v>
      </c>
      <c r="K1512" s="10">
        <f t="shared" si="310"/>
        <v>1.523616472905287E-2</v>
      </c>
      <c r="AC1512" s="12"/>
      <c r="AD1512" s="13"/>
    </row>
    <row r="1513" spans="1:30" x14ac:dyDescent="0.3">
      <c r="A1513" s="17">
        <v>44690</v>
      </c>
      <c r="B1513" s="18">
        <v>-1.8092006779255626E-2</v>
      </c>
      <c r="C1513" s="8">
        <f t="shared" si="304"/>
        <v>-6.9292006779255622E-2</v>
      </c>
      <c r="D1513" s="5">
        <f t="shared" si="305"/>
        <v>4.8013822034964071E-3</v>
      </c>
      <c r="E1513" s="5">
        <f t="shared" si="307"/>
        <v>2.7884912207118036E-3</v>
      </c>
      <c r="F1513" s="5">
        <f t="shared" ref="F1513" si="313">B$6+B$7*E1513+B$8*(G1512*100)^2</f>
        <v>1.91532235555116</v>
      </c>
      <c r="G1513" s="14">
        <v>1.1678547104324789E-2</v>
      </c>
      <c r="H1513" s="8">
        <f t="shared" si="308"/>
        <v>1.3839517172037326E-2</v>
      </c>
      <c r="I1513" s="7">
        <f t="shared" si="306"/>
        <v>2.1609700677125369E-3</v>
      </c>
      <c r="J1513" s="10">
        <f t="shared" si="309"/>
        <v>0.18503757774049551</v>
      </c>
      <c r="K1513" s="10">
        <f t="shared" si="310"/>
        <v>1.3629582162490106E-2</v>
      </c>
      <c r="AC1513" s="12"/>
      <c r="AD1513" s="13"/>
    </row>
    <row r="1514" spans="1:30" x14ac:dyDescent="0.3">
      <c r="A1514" s="17">
        <v>44691</v>
      </c>
      <c r="B1514" s="18">
        <v>-1.3568523112899083E-3</v>
      </c>
      <c r="C1514" s="8">
        <f t="shared" si="304"/>
        <v>-5.2556852311289912E-2</v>
      </c>
      <c r="D1514" s="5">
        <f t="shared" si="305"/>
        <v>2.7622227248707398E-3</v>
      </c>
      <c r="E1514" s="5">
        <f t="shared" si="307"/>
        <v>4.8013822034964071E-3</v>
      </c>
      <c r="F1514" s="5">
        <f>B$6+B$7*E1513+B$8*(H1513*100)^2</f>
        <v>1.8140026047101101</v>
      </c>
      <c r="G1514" s="14">
        <v>1.2150518469601225E-2</v>
      </c>
      <c r="H1514" s="8">
        <f t="shared" si="308"/>
        <v>1.3468491395513123E-2</v>
      </c>
      <c r="I1514" s="7">
        <f t="shared" si="306"/>
        <v>1.3179729259118981E-3</v>
      </c>
      <c r="J1514" s="10">
        <f t="shared" si="309"/>
        <v>0.10847050923870193</v>
      </c>
      <c r="K1514" s="10">
        <f t="shared" si="310"/>
        <v>5.1251282963837852E-3</v>
      </c>
      <c r="AC1514" s="12"/>
      <c r="AD1514" s="13"/>
    </row>
    <row r="1515" spans="1:30" x14ac:dyDescent="0.3">
      <c r="A1515" s="17">
        <v>44692</v>
      </c>
      <c r="B1515" s="18">
        <v>1.2404559873626073E-2</v>
      </c>
      <c r="C1515" s="8">
        <f t="shared" si="304"/>
        <v>-3.8795440126373926E-2</v>
      </c>
      <c r="D1515" s="5">
        <f t="shared" si="305"/>
        <v>1.505086174599064E-3</v>
      </c>
      <c r="E1515" s="5">
        <f t="shared" si="307"/>
        <v>2.7622227248707398E-3</v>
      </c>
      <c r="F1515" s="5">
        <f>B$6+B$7*E1513+B$8*(H1514*100)^2</f>
        <v>1.7209404135626059</v>
      </c>
      <c r="G1515" s="14">
        <v>1.4374107205992467E-2</v>
      </c>
      <c r="H1515" s="8">
        <f t="shared" si="308"/>
        <v>1.3118461851766792E-2</v>
      </c>
      <c r="I1515" s="7">
        <f t="shared" si="306"/>
        <v>1.2556453542256745E-3</v>
      </c>
      <c r="J1515" s="10">
        <f t="shared" si="309"/>
        <v>8.7354667405166189E-2</v>
      </c>
      <c r="K1515" s="10">
        <f t="shared" si="310"/>
        <v>4.3079602147524376E-3</v>
      </c>
      <c r="AC1515" s="12"/>
      <c r="AD1515" s="13"/>
    </row>
    <row r="1516" spans="1:30" x14ac:dyDescent="0.3">
      <c r="A1516" s="17">
        <v>44693</v>
      </c>
      <c r="B1516" s="18">
        <v>1.229041817257478E-2</v>
      </c>
      <c r="C1516" s="8">
        <f t="shared" si="304"/>
        <v>-3.8909581827425224E-2</v>
      </c>
      <c r="D1516" s="5">
        <f t="shared" si="305"/>
        <v>1.5139555579850993E-3</v>
      </c>
      <c r="E1516" s="5">
        <f t="shared" si="307"/>
        <v>1.505086174599064E-3</v>
      </c>
      <c r="F1516" s="5">
        <f>B$6+B$7*E1513+B$8*(H1515*100)^2</f>
        <v>1.6354627909936232</v>
      </c>
      <c r="G1516" s="14">
        <v>1.2618646719290203E-2</v>
      </c>
      <c r="H1516" s="8">
        <f t="shared" si="308"/>
        <v>1.2788521380494397E-2</v>
      </c>
      <c r="I1516" s="7">
        <f t="shared" si="306"/>
        <v>1.6987466120419424E-4</v>
      </c>
      <c r="J1516" s="10">
        <f t="shared" si="309"/>
        <v>1.3462193290862625E-2</v>
      </c>
      <c r="K1516" s="10">
        <f t="shared" si="310"/>
        <v>8.9013100665225053E-5</v>
      </c>
      <c r="AC1516" s="12"/>
      <c r="AD1516" s="13"/>
    </row>
    <row r="1517" spans="1:30" x14ac:dyDescent="0.3">
      <c r="A1517" s="17">
        <v>44694</v>
      </c>
      <c r="B1517" s="18">
        <v>1.162694414340801E-2</v>
      </c>
      <c r="C1517" s="8">
        <f t="shared" si="304"/>
        <v>-3.9573055856591995E-2</v>
      </c>
      <c r="D1517" s="5">
        <f t="shared" si="305"/>
        <v>1.5660267498289499E-3</v>
      </c>
      <c r="E1517" s="5">
        <f t="shared" si="307"/>
        <v>1.5139555579850993E-3</v>
      </c>
      <c r="F1517" s="5">
        <f>B$6+B$7*E1513+B$8*(H1516*100)^2</f>
        <v>1.5569515946640127</v>
      </c>
      <c r="G1517" s="14">
        <v>1.2305034465968555E-2</v>
      </c>
      <c r="H1517" s="8">
        <f t="shared" si="308"/>
        <v>1.2477786641323905E-2</v>
      </c>
      <c r="I1517" s="7">
        <f t="shared" si="306"/>
        <v>1.7275217535535001E-4</v>
      </c>
      <c r="J1517" s="10">
        <f t="shared" si="309"/>
        <v>1.4039145996146734E-2</v>
      </c>
      <c r="K1517" s="10">
        <f t="shared" si="310"/>
        <v>9.6732794224729801E-5</v>
      </c>
      <c r="AC1517" s="12"/>
      <c r="AD1517" s="13"/>
    </row>
    <row r="1518" spans="1:30" x14ac:dyDescent="0.3">
      <c r="A1518" s="17">
        <v>44697</v>
      </c>
      <c r="B1518" s="18">
        <v>1.216800895054939E-2</v>
      </c>
      <c r="C1518" s="8">
        <f t="shared" si="304"/>
        <v>-3.9031991049450612E-2</v>
      </c>
      <c r="D1518" s="5">
        <f t="shared" si="305"/>
        <v>1.5234963252843928E-3</v>
      </c>
      <c r="E1518" s="5">
        <f t="shared" si="307"/>
        <v>1.5660267498289499E-3</v>
      </c>
      <c r="F1518" s="5">
        <f>B$6+B$7*E1513+B$8*(H1517*100)^2</f>
        <v>1.4848390608352655</v>
      </c>
      <c r="G1518" s="14">
        <v>1.6449122488223389E-2</v>
      </c>
      <c r="H1518" s="8">
        <f t="shared" si="308"/>
        <v>1.2185397247670119E-2</v>
      </c>
      <c r="I1518" s="7">
        <f t="shared" si="306"/>
        <v>4.2637252405532695E-3</v>
      </c>
      <c r="J1518" s="10">
        <f t="shared" si="309"/>
        <v>0.25920685091899875</v>
      </c>
      <c r="K1518" s="10">
        <f t="shared" si="310"/>
        <v>4.9870648863408418E-2</v>
      </c>
      <c r="AC1518" s="12"/>
      <c r="AD1518" s="13"/>
    </row>
    <row r="1519" spans="1:30" x14ac:dyDescent="0.3">
      <c r="A1519" s="17">
        <v>44698</v>
      </c>
      <c r="B1519" s="18">
        <v>5.1239156994085048E-3</v>
      </c>
      <c r="C1519" s="8">
        <f t="shared" si="304"/>
        <v>-4.6076084300591499E-2</v>
      </c>
      <c r="D1519" s="5">
        <f t="shared" si="305"/>
        <v>2.1230055444752143E-3</v>
      </c>
      <c r="E1519" s="5">
        <f t="shared" si="307"/>
        <v>1.5234963252843928E-3</v>
      </c>
      <c r="F1519" s="5">
        <f>B$6+B$7*E1513+B$8*(H1518*100)^2</f>
        <v>1.4186036985135608</v>
      </c>
      <c r="G1519" s="14">
        <v>1.0568295131240114E-2</v>
      </c>
      <c r="H1519" s="8">
        <f t="shared" si="308"/>
        <v>1.1910515095971125E-2</v>
      </c>
      <c r="I1519" s="7">
        <f t="shared" si="306"/>
        <v>1.3422199647310108E-3</v>
      </c>
      <c r="J1519" s="10">
        <f t="shared" si="309"/>
        <v>0.12700439835024846</v>
      </c>
      <c r="K1519" s="10">
        <f t="shared" si="310"/>
        <v>6.8711211715490883E-3</v>
      </c>
      <c r="AC1519" s="12"/>
      <c r="AD1519" s="13"/>
    </row>
    <row r="1520" spans="1:30" x14ac:dyDescent="0.3">
      <c r="A1520" s="17">
        <v>44699</v>
      </c>
      <c r="B1520" s="18">
        <v>-2.3643654257633789E-2</v>
      </c>
      <c r="C1520" s="8">
        <f t="shared" si="304"/>
        <v>-7.4843654257633785E-2</v>
      </c>
      <c r="D1520" s="5">
        <f t="shared" si="305"/>
        <v>5.601572582636224E-3</v>
      </c>
      <c r="E1520" s="5">
        <f t="shared" si="307"/>
        <v>2.1230055444752143E-3</v>
      </c>
      <c r="F1520" s="5">
        <f>B$6+B$7*E1513+B$8*(H1519*100)^2</f>
        <v>1.3577665182210752</v>
      </c>
      <c r="G1520" s="14">
        <v>1.2542150542850954E-2</v>
      </c>
      <c r="H1520" s="8">
        <f t="shared" si="308"/>
        <v>1.1652323880759043E-2</v>
      </c>
      <c r="I1520" s="7">
        <f t="shared" si="306"/>
        <v>8.8982666209191062E-4</v>
      </c>
      <c r="J1520" s="10">
        <f t="shared" si="309"/>
        <v>7.0946896949751037E-2</v>
      </c>
      <c r="K1520" s="10">
        <f t="shared" si="310"/>
        <v>2.7753578745481899E-3</v>
      </c>
      <c r="AC1520" s="12"/>
      <c r="AD1520" s="13"/>
    </row>
    <row r="1521" spans="1:30" x14ac:dyDescent="0.3">
      <c r="A1521" s="17">
        <v>44700</v>
      </c>
      <c r="B1521" s="18">
        <v>7.1089902303193096E-3</v>
      </c>
      <c r="C1521" s="8">
        <f t="shared" si="304"/>
        <v>-4.4091009769680695E-2</v>
      </c>
      <c r="D1521" s="5">
        <f t="shared" si="305"/>
        <v>1.9440171425100785E-3</v>
      </c>
      <c r="E1521" s="5">
        <f t="shared" si="307"/>
        <v>5.601572582636224E-3</v>
      </c>
      <c r="F1521" s="5">
        <f>B$6+B$7*E1513+B$8*(H1520*100)^2</f>
        <v>1.3018875681224271</v>
      </c>
      <c r="G1521" s="14">
        <v>9.471811109368412E-3</v>
      </c>
      <c r="H1521" s="8">
        <f t="shared" si="308"/>
        <v>1.1410028782270565E-2</v>
      </c>
      <c r="I1521" s="7">
        <f t="shared" si="306"/>
        <v>1.9382176729021532E-3</v>
      </c>
      <c r="J1521" s="10">
        <f t="shared" si="309"/>
        <v>0.20463010194376596</v>
      </c>
      <c r="K1521" s="10">
        <f t="shared" si="310"/>
        <v>1.6302893713446176E-2</v>
      </c>
      <c r="AC1521" s="12"/>
      <c r="AD1521" s="13"/>
    </row>
    <row r="1522" spans="1:30" x14ac:dyDescent="0.3">
      <c r="A1522" s="17">
        <v>44701</v>
      </c>
      <c r="B1522" s="18">
        <v>1.3764005443539715E-2</v>
      </c>
      <c r="C1522" s="8">
        <f t="shared" si="304"/>
        <v>-3.7435994556460288E-2</v>
      </c>
      <c r="D1522" s="5">
        <f t="shared" si="305"/>
        <v>1.4014536884313243E-3</v>
      </c>
      <c r="E1522" s="5">
        <f t="shared" si="307"/>
        <v>1.9440171425100785E-3</v>
      </c>
      <c r="F1522" s="5">
        <f>B$6+B$7*E1513+B$8*(H1521*100)^2</f>
        <v>1.250562752456819</v>
      </c>
      <c r="G1522" s="14">
        <v>1.7358557128453387E-2</v>
      </c>
      <c r="H1522" s="8">
        <f t="shared" si="308"/>
        <v>1.1182856309802156E-2</v>
      </c>
      <c r="I1522" s="7">
        <f t="shared" si="306"/>
        <v>6.1757008186512311E-3</v>
      </c>
      <c r="J1522" s="10">
        <f t="shared" si="309"/>
        <v>0.35577270466381639</v>
      </c>
      <c r="K1522" s="10">
        <f t="shared" si="310"/>
        <v>0.11254350409537461</v>
      </c>
      <c r="AC1522" s="12"/>
      <c r="AD1522" s="13"/>
    </row>
    <row r="1523" spans="1:30" x14ac:dyDescent="0.3">
      <c r="A1523" s="17">
        <v>44704</v>
      </c>
      <c r="B1523" s="18">
        <v>1.6981315959254846E-2</v>
      </c>
      <c r="C1523" s="8">
        <f t="shared" si="304"/>
        <v>-3.4218684040745156E-2</v>
      </c>
      <c r="D1523" s="5">
        <f t="shared" si="305"/>
        <v>1.1709183374803472E-3</v>
      </c>
      <c r="E1523" s="5">
        <f t="shared" si="307"/>
        <v>1.4014536884313243E-3</v>
      </c>
      <c r="F1523" s="5">
        <f t="shared" ref="F1523" si="314">B$6+B$7*E1523+B$8*(G1522*100)^2</f>
        <v>2.8223096320954455</v>
      </c>
      <c r="G1523" s="14">
        <v>9.6297223435224833E-3</v>
      </c>
      <c r="H1523" s="8">
        <f t="shared" si="308"/>
        <v>1.6799731045750242E-2</v>
      </c>
      <c r="I1523" s="7">
        <f t="shared" si="306"/>
        <v>7.1700087022277589E-3</v>
      </c>
      <c r="J1523" s="10">
        <f t="shared" si="309"/>
        <v>0.74457065805752209</v>
      </c>
      <c r="K1523" s="10">
        <f t="shared" si="310"/>
        <v>0.12971541927038599</v>
      </c>
      <c r="AC1523" s="12"/>
      <c r="AD1523" s="13"/>
    </row>
    <row r="1524" spans="1:30" x14ac:dyDescent="0.3">
      <c r="A1524" s="17">
        <v>44705</v>
      </c>
      <c r="B1524" s="18">
        <v>2.1274003506215498E-3</v>
      </c>
      <c r="C1524" s="8">
        <f t="shared" si="304"/>
        <v>-4.9072599649378455E-2</v>
      </c>
      <c r="D1524" s="5">
        <f t="shared" si="305"/>
        <v>2.4081200363481785E-3</v>
      </c>
      <c r="E1524" s="5">
        <f t="shared" si="307"/>
        <v>1.1709183374803472E-3</v>
      </c>
      <c r="F1524" s="5">
        <f>B$6+B$7*E1523+B$8*(H1523*100)^2</f>
        <v>2.6469813704064635</v>
      </c>
      <c r="G1524" s="14">
        <v>1.7439931414219359E-2</v>
      </c>
      <c r="H1524" s="8">
        <f t="shared" si="308"/>
        <v>1.6269546307154551E-2</v>
      </c>
      <c r="I1524" s="7">
        <f t="shared" si="306"/>
        <v>1.1703851070648079E-3</v>
      </c>
      <c r="J1524" s="10">
        <f t="shared" si="309"/>
        <v>6.710950170999834E-2</v>
      </c>
      <c r="K1524" s="10">
        <f t="shared" si="310"/>
        <v>2.46971909640048E-3</v>
      </c>
      <c r="AC1524" s="12"/>
      <c r="AD1524" s="13"/>
    </row>
    <row r="1525" spans="1:30" x14ac:dyDescent="0.3">
      <c r="A1525" s="17">
        <v>44706</v>
      </c>
      <c r="B1525" s="18">
        <v>-9.0431857335483902E-6</v>
      </c>
      <c r="C1525" s="8">
        <f t="shared" si="304"/>
        <v>-5.1209043185733549E-2</v>
      </c>
      <c r="D1525" s="5">
        <f t="shared" si="305"/>
        <v>2.6223661039983235E-3</v>
      </c>
      <c r="E1525" s="5">
        <f t="shared" si="307"/>
        <v>2.4081200363481785E-3</v>
      </c>
      <c r="F1525" s="5">
        <f>B$6+B$7*E1523+B$8*(H1524*100)^2</f>
        <v>2.4859423620451335</v>
      </c>
      <c r="G1525" s="14">
        <v>8.6332099475720566E-3</v>
      </c>
      <c r="H1525" s="8">
        <f t="shared" si="308"/>
        <v>1.5766871478023577E-2</v>
      </c>
      <c r="I1525" s="7">
        <f t="shared" si="306"/>
        <v>7.1336615304515207E-3</v>
      </c>
      <c r="J1525" s="10">
        <f t="shared" si="309"/>
        <v>0.82630465073512338</v>
      </c>
      <c r="K1525" s="10">
        <f t="shared" si="310"/>
        <v>0.14984838056533234</v>
      </c>
      <c r="AC1525" s="12"/>
      <c r="AD1525" s="13"/>
    </row>
    <row r="1526" spans="1:30" x14ac:dyDescent="0.3">
      <c r="A1526" s="17">
        <v>44707</v>
      </c>
      <c r="B1526" s="18">
        <v>1.1777004909842785E-2</v>
      </c>
      <c r="C1526" s="8">
        <f t="shared" si="304"/>
        <v>-3.9422995090157217E-2</v>
      </c>
      <c r="D1526" s="5">
        <f t="shared" si="305"/>
        <v>1.55417254187856E-3</v>
      </c>
      <c r="E1526" s="5">
        <f t="shared" si="307"/>
        <v>2.6223661039983235E-3</v>
      </c>
      <c r="F1526" s="5">
        <f>B$6+B$7*E1523+B$8*(H1525*100)^2</f>
        <v>2.3380280328652523</v>
      </c>
      <c r="G1526" s="14">
        <v>7.8840332996997758E-3</v>
      </c>
      <c r="H1526" s="8">
        <f t="shared" si="308"/>
        <v>1.5290611606032154E-2</v>
      </c>
      <c r="I1526" s="7">
        <f t="shared" si="306"/>
        <v>7.4065783063323783E-3</v>
      </c>
      <c r="J1526" s="10">
        <f t="shared" si="309"/>
        <v>0.93944026170138339</v>
      </c>
      <c r="K1526" s="10">
        <f t="shared" si="310"/>
        <v>0.17801209116980687</v>
      </c>
      <c r="AC1526" s="12"/>
      <c r="AD1526" s="13"/>
    </row>
    <row r="1527" spans="1:30" x14ac:dyDescent="0.3">
      <c r="A1527" s="17">
        <v>44708</v>
      </c>
      <c r="B1527" s="18">
        <v>4.6463419828718925E-4</v>
      </c>
      <c r="C1527" s="8">
        <f t="shared" si="304"/>
        <v>-5.0735365801712812E-2</v>
      </c>
      <c r="D1527" s="5">
        <f t="shared" si="305"/>
        <v>2.5740773430336099E-3</v>
      </c>
      <c r="E1527" s="5">
        <f t="shared" si="307"/>
        <v>1.55417254187856E-3</v>
      </c>
      <c r="F1527" s="5">
        <f>B$6+B$7*E1523+B$8*(H1526*100)^2</f>
        <v>2.202168721513531</v>
      </c>
      <c r="G1527" s="14">
        <v>5.237986532184739E-3</v>
      </c>
      <c r="H1527" s="8">
        <f t="shared" si="308"/>
        <v>1.4839705932105027E-2</v>
      </c>
      <c r="I1527" s="7">
        <f t="shared" si="306"/>
        <v>9.6017193999202877E-3</v>
      </c>
      <c r="J1527" s="10">
        <f t="shared" si="309"/>
        <v>1.8330935638957164</v>
      </c>
      <c r="K1527" s="10">
        <f t="shared" si="310"/>
        <v>0.39434029321143149</v>
      </c>
      <c r="AC1527" s="12"/>
      <c r="AD1527" s="13"/>
    </row>
    <row r="1528" spans="1:30" x14ac:dyDescent="0.3">
      <c r="A1528" s="17">
        <v>44711</v>
      </c>
      <c r="B1528" s="18">
        <v>-8.1624319643782417E-3</v>
      </c>
      <c r="C1528" s="8">
        <f t="shared" si="304"/>
        <v>-5.9362431964378244E-2</v>
      </c>
      <c r="D1528" s="5">
        <f t="shared" si="305"/>
        <v>3.5238983287254359E-3</v>
      </c>
      <c r="E1528" s="5">
        <f t="shared" si="307"/>
        <v>2.5740773430336099E-3</v>
      </c>
      <c r="F1528" s="5">
        <f>B$6+B$7*E1523+B$8*(H1527*100)^2</f>
        <v>2.0773819440369756</v>
      </c>
      <c r="G1528" s="14">
        <v>1.1293437750019213E-2</v>
      </c>
      <c r="H1528" s="8">
        <f t="shared" si="308"/>
        <v>1.441312576798307E-2</v>
      </c>
      <c r="I1528" s="7">
        <f t="shared" si="306"/>
        <v>3.1196880179638568E-3</v>
      </c>
      <c r="J1528" s="10">
        <f t="shared" si="309"/>
        <v>0.27623900596242712</v>
      </c>
      <c r="K1528" s="10">
        <f t="shared" si="310"/>
        <v>2.7469769492567631E-2</v>
      </c>
      <c r="AC1528" s="12"/>
      <c r="AD1528" s="13"/>
    </row>
    <row r="1529" spans="1:30" x14ac:dyDescent="0.3">
      <c r="A1529" s="17">
        <v>44712</v>
      </c>
      <c r="B1529" s="18">
        <v>2.8689263010249245E-3</v>
      </c>
      <c r="C1529" s="8">
        <f t="shared" si="304"/>
        <v>-4.8331073698975074E-2</v>
      </c>
      <c r="D1529" s="5">
        <f t="shared" si="305"/>
        <v>2.3358926848957603E-3</v>
      </c>
      <c r="E1529" s="5">
        <f t="shared" si="307"/>
        <v>3.5238983287254359E-3</v>
      </c>
      <c r="F1529" s="5">
        <f>B$6+B$7*E1523+B$8*(H1528*100)^2</f>
        <v>1.9627652889247595</v>
      </c>
      <c r="G1529" s="14">
        <v>7.0908473504435934E-3</v>
      </c>
      <c r="H1529" s="8">
        <f t="shared" si="308"/>
        <v>1.4009872550900524E-2</v>
      </c>
      <c r="I1529" s="7">
        <f t="shared" si="306"/>
        <v>6.9190252004569311E-3</v>
      </c>
      <c r="J1529" s="10">
        <f t="shared" si="309"/>
        <v>0.97576846017198304</v>
      </c>
      <c r="K1529" s="10">
        <f t="shared" si="310"/>
        <v>0.18708959748540233</v>
      </c>
      <c r="AC1529" s="12"/>
      <c r="AD1529" s="13"/>
    </row>
    <row r="1530" spans="1:30" x14ac:dyDescent="0.3">
      <c r="A1530" s="17">
        <v>44713</v>
      </c>
      <c r="B1530" s="18">
        <v>8.0822231545909135E-5</v>
      </c>
      <c r="C1530" s="8">
        <f t="shared" si="304"/>
        <v>-5.1119177768454094E-2</v>
      </c>
      <c r="D1530" s="5">
        <f t="shared" si="305"/>
        <v>2.6131703357228113E-3</v>
      </c>
      <c r="E1530" s="5">
        <f t="shared" si="307"/>
        <v>2.3358926848957603E-3</v>
      </c>
      <c r="F1530" s="5">
        <f>B$6+B$7*E1523+B$8*(H1529*100)^2</f>
        <v>1.8574898912041891</v>
      </c>
      <c r="G1530" s="14">
        <v>6.5135990694123805E-3</v>
      </c>
      <c r="H1530" s="8">
        <f t="shared" si="308"/>
        <v>1.3628976084813522E-2</v>
      </c>
      <c r="I1530" s="7">
        <f t="shared" si="306"/>
        <v>7.1153770154011413E-3</v>
      </c>
      <c r="J1530" s="10">
        <f t="shared" si="309"/>
        <v>1.0923879317065566</v>
      </c>
      <c r="K1530" s="10">
        <f t="shared" si="310"/>
        <v>0.21622881308444408</v>
      </c>
      <c r="AC1530" s="12"/>
      <c r="AD1530" s="13"/>
    </row>
    <row r="1531" spans="1:30" x14ac:dyDescent="0.3">
      <c r="A1531" s="17">
        <v>44714</v>
      </c>
      <c r="B1531" s="18">
        <v>9.2334613540809643E-3</v>
      </c>
      <c r="C1531" s="8">
        <f t="shared" si="304"/>
        <v>-4.1966538645919038E-2</v>
      </c>
      <c r="D1531" s="5">
        <f t="shared" si="305"/>
        <v>1.7611903659194162E-3</v>
      </c>
      <c r="E1531" s="5">
        <f t="shared" si="307"/>
        <v>2.6131703357228113E-3</v>
      </c>
      <c r="F1531" s="5">
        <f>B$6+B$7*E1523+B$8*(H1530*100)^2</f>
        <v>1.7607944383978451</v>
      </c>
      <c r="G1531" s="14">
        <v>7.2695093320784467E-3</v>
      </c>
      <c r="H1531" s="8">
        <f t="shared" si="308"/>
        <v>1.3269492975987609E-2</v>
      </c>
      <c r="I1531" s="7">
        <f t="shared" si="306"/>
        <v>5.9999836439091625E-3</v>
      </c>
      <c r="J1531" s="10">
        <f t="shared" si="309"/>
        <v>0.82536294677177191</v>
      </c>
      <c r="K1531" s="10">
        <f t="shared" si="310"/>
        <v>0.14961509678020235</v>
      </c>
      <c r="AC1531" s="12"/>
      <c r="AD1531" s="13"/>
    </row>
    <row r="1532" spans="1:30" x14ac:dyDescent="0.3">
      <c r="A1532" s="17">
        <v>44715</v>
      </c>
      <c r="B1532" s="18">
        <v>-1.1552959656456625E-2</v>
      </c>
      <c r="C1532" s="8">
        <f t="shared" si="304"/>
        <v>-6.2752959656456622E-2</v>
      </c>
      <c r="D1532" s="5">
        <f t="shared" si="305"/>
        <v>3.9379339456448725E-3</v>
      </c>
      <c r="E1532" s="5">
        <f t="shared" si="307"/>
        <v>1.7611903659194162E-3</v>
      </c>
      <c r="F1532" s="5">
        <f>B$6+B$7*E1523+B$8*(H1531*100)^2</f>
        <v>1.6719796649952179</v>
      </c>
      <c r="G1532" s="14">
        <v>6.0106787144979992E-3</v>
      </c>
      <c r="H1532" s="8">
        <f t="shared" si="308"/>
        <v>1.2930505268531536E-2</v>
      </c>
      <c r="I1532" s="7">
        <f t="shared" si="306"/>
        <v>6.9198265540335365E-3</v>
      </c>
      <c r="J1532" s="10">
        <f t="shared" si="309"/>
        <v>1.1512554376501003</v>
      </c>
      <c r="K1532" s="10">
        <f t="shared" si="310"/>
        <v>0.23089644099200779</v>
      </c>
      <c r="AC1532" s="12"/>
      <c r="AD1532" s="13"/>
    </row>
    <row r="1533" spans="1:30" x14ac:dyDescent="0.3">
      <c r="A1533" s="17">
        <v>44718</v>
      </c>
      <c r="B1533" s="18">
        <v>-8.2788513776921313E-3</v>
      </c>
      <c r="C1533" s="8">
        <f t="shared" si="304"/>
        <v>-5.9478851377692134E-2</v>
      </c>
      <c r="D1533" s="5">
        <f t="shared" si="305"/>
        <v>3.5377337612095892E-3</v>
      </c>
      <c r="E1533" s="5">
        <f t="shared" si="307"/>
        <v>3.9379339456448725E-3</v>
      </c>
      <c r="F1533" s="5">
        <f t="shared" ref="F1533" si="315">B$6+B$7*E1533+B$8*(G1532*100)^2</f>
        <v>0.38669087068223434</v>
      </c>
      <c r="G1533" s="14">
        <v>1.1115753478227037E-2</v>
      </c>
      <c r="H1533" s="8">
        <f t="shared" si="308"/>
        <v>6.2184473197272839E-3</v>
      </c>
      <c r="I1533" s="7">
        <f t="shared" si="306"/>
        <v>4.897306158499753E-3</v>
      </c>
      <c r="J1533" s="10">
        <f t="shared" si="309"/>
        <v>0.44057347692105109</v>
      </c>
      <c r="K1533" s="10">
        <f t="shared" si="310"/>
        <v>0.20670176359663706</v>
      </c>
      <c r="AC1533" s="12"/>
      <c r="AD1533" s="13"/>
    </row>
    <row r="1534" spans="1:30" x14ac:dyDescent="0.3">
      <c r="A1534" s="17">
        <v>44719</v>
      </c>
      <c r="B1534" s="18">
        <v>-1.0533198707413352E-3</v>
      </c>
      <c r="C1534" s="8">
        <f t="shared" si="304"/>
        <v>-5.225331987074134E-2</v>
      </c>
      <c r="D1534" s="5">
        <f t="shared" si="305"/>
        <v>2.7304094375140116E-3</v>
      </c>
      <c r="E1534" s="5">
        <f t="shared" si="307"/>
        <v>3.5377337612095892E-3</v>
      </c>
      <c r="F1534" s="5">
        <f>B$6+B$7*E1533+B$8*(H1533*100)^2</f>
        <v>0.41002838008094272</v>
      </c>
      <c r="G1534" s="14">
        <v>6.671719791108797E-3</v>
      </c>
      <c r="H1534" s="8">
        <f t="shared" si="308"/>
        <v>6.4033458447981919E-3</v>
      </c>
      <c r="I1534" s="7">
        <f t="shared" si="306"/>
        <v>2.683739463106051E-4</v>
      </c>
      <c r="J1534" s="10">
        <f t="shared" si="309"/>
        <v>4.0225602200538925E-2</v>
      </c>
      <c r="K1534" s="10">
        <f t="shared" si="310"/>
        <v>8.5449383190816519E-4</v>
      </c>
      <c r="AC1534" s="12"/>
      <c r="AD1534" s="13"/>
    </row>
    <row r="1535" spans="1:30" x14ac:dyDescent="0.3">
      <c r="A1535" s="17">
        <v>44720</v>
      </c>
      <c r="B1535" s="18">
        <v>-1.5583684562752545E-2</v>
      </c>
      <c r="C1535" s="8">
        <f t="shared" si="304"/>
        <v>-6.6783684562752549E-2</v>
      </c>
      <c r="D1535" s="5">
        <f t="shared" si="305"/>
        <v>4.4600605237772335E-3</v>
      </c>
      <c r="E1535" s="5">
        <f t="shared" si="307"/>
        <v>2.7304094375140116E-3</v>
      </c>
      <c r="F1535" s="5">
        <f>B$6+B$7*E1533+B$8*(H1534*100)^2</f>
        <v>0.43146388246365625</v>
      </c>
      <c r="G1535" s="14">
        <v>9.5866947872849852E-3</v>
      </c>
      <c r="H1535" s="8">
        <f t="shared" si="308"/>
        <v>6.5685910396648707E-3</v>
      </c>
      <c r="I1535" s="7">
        <f t="shared" si="306"/>
        <v>3.0181037476201145E-3</v>
      </c>
      <c r="J1535" s="10">
        <f t="shared" si="309"/>
        <v>0.3148221378261758</v>
      </c>
      <c r="K1535" s="10">
        <f t="shared" si="310"/>
        <v>8.1398236185477035E-2</v>
      </c>
      <c r="AC1535" s="12"/>
      <c r="AD1535" s="13"/>
    </row>
    <row r="1536" spans="1:30" x14ac:dyDescent="0.3">
      <c r="A1536" s="17">
        <v>44721</v>
      </c>
      <c r="B1536" s="18">
        <v>-1.182588899712207E-2</v>
      </c>
      <c r="C1536" s="8">
        <f t="shared" si="304"/>
        <v>-6.3025888997122068E-2</v>
      </c>
      <c r="D1536" s="5">
        <f t="shared" si="305"/>
        <v>3.9722626838775525E-3</v>
      </c>
      <c r="E1536" s="5">
        <f t="shared" si="307"/>
        <v>4.4600605237772335E-3</v>
      </c>
      <c r="F1536" s="5">
        <f>B$6+B$7*E1533+B$8*(H1535*100)^2</f>
        <v>0.45115239140217867</v>
      </c>
      <c r="G1536" s="14">
        <v>6.1306301460667461E-3</v>
      </c>
      <c r="H1536" s="8">
        <f t="shared" si="308"/>
        <v>6.7167878588070551E-3</v>
      </c>
      <c r="I1536" s="7">
        <f t="shared" si="306"/>
        <v>5.8615771274030896E-4</v>
      </c>
      <c r="J1536" s="10">
        <f t="shared" si="309"/>
        <v>9.5611331751332712E-2</v>
      </c>
      <c r="K1536" s="10">
        <f t="shared" si="310"/>
        <v>4.0449375558644363E-3</v>
      </c>
      <c r="AC1536" s="12"/>
      <c r="AD1536" s="13"/>
    </row>
    <row r="1537" spans="1:30" x14ac:dyDescent="0.3">
      <c r="A1537" s="17">
        <v>44722</v>
      </c>
      <c r="B1537" s="18">
        <v>-1.5176111565047851E-2</v>
      </c>
      <c r="C1537" s="8">
        <f t="shared" si="304"/>
        <v>-6.6376111565047857E-2</v>
      </c>
      <c r="D1537" s="5">
        <f t="shared" si="305"/>
        <v>4.4057881864956799E-3</v>
      </c>
      <c r="E1537" s="5">
        <f t="shared" si="307"/>
        <v>3.9722626838775525E-3</v>
      </c>
      <c r="F1537" s="5">
        <f>B$6+B$7*E1533+B$8*(H1536*100)^2</f>
        <v>0.46923628686221153</v>
      </c>
      <c r="G1537" s="14">
        <v>1.3778128378687323E-2</v>
      </c>
      <c r="H1537" s="8">
        <f t="shared" si="308"/>
        <v>6.8500823853601322E-3</v>
      </c>
      <c r="I1537" s="7">
        <f t="shared" si="306"/>
        <v>6.9280459933271912E-3</v>
      </c>
      <c r="J1537" s="10">
        <f t="shared" si="309"/>
        <v>0.50282925248713961</v>
      </c>
      <c r="K1537" s="10">
        <f t="shared" si="310"/>
        <v>0.31255965619983117</v>
      </c>
      <c r="AC1537" s="12"/>
      <c r="AD1537" s="13"/>
    </row>
    <row r="1538" spans="1:30" x14ac:dyDescent="0.3">
      <c r="A1538" s="17">
        <v>44725</v>
      </c>
      <c r="B1538" s="18">
        <v>-2.7712402541091127E-2</v>
      </c>
      <c r="C1538" s="8">
        <f t="shared" si="304"/>
        <v>-7.8912402541091137E-2</v>
      </c>
      <c r="D1538" s="5">
        <f t="shared" si="305"/>
        <v>6.227167274807207E-3</v>
      </c>
      <c r="E1538" s="5">
        <f t="shared" si="307"/>
        <v>4.4057881864956799E-3</v>
      </c>
      <c r="F1538" s="5">
        <f>B$6+B$7*E1533+B$8*(H1537*100)^2</f>
        <v>0.48584634484225175</v>
      </c>
      <c r="G1538" s="14">
        <v>1.9635067277230071E-2</v>
      </c>
      <c r="H1538" s="8">
        <f t="shared" si="308"/>
        <v>6.9702678918550313E-3</v>
      </c>
      <c r="I1538" s="7">
        <f t="shared" si="306"/>
        <v>1.266479938537504E-2</v>
      </c>
      <c r="J1538" s="10">
        <f t="shared" si="309"/>
        <v>0.64500921777140297</v>
      </c>
      <c r="K1538" s="10">
        <f t="shared" si="310"/>
        <v>0.78131109735637172</v>
      </c>
      <c r="AC1538" s="12"/>
      <c r="AD1538" s="13"/>
    </row>
    <row r="1539" spans="1:30" x14ac:dyDescent="0.3">
      <c r="A1539" s="17">
        <v>44726</v>
      </c>
      <c r="B1539" s="18">
        <v>-5.2281696916315632E-3</v>
      </c>
      <c r="C1539" s="8">
        <f t="shared" si="304"/>
        <v>-5.6428169691631565E-2</v>
      </c>
      <c r="D1539" s="5">
        <f t="shared" si="305"/>
        <v>3.1841383347475673E-3</v>
      </c>
      <c r="E1539" s="5">
        <f t="shared" si="307"/>
        <v>6.227167274807207E-3</v>
      </c>
      <c r="F1539" s="5">
        <f>B$6+B$7*E1533+B$8*(H1538*100)^2</f>
        <v>0.50110268309691863</v>
      </c>
      <c r="G1539" s="14">
        <v>1.2492934228559792E-2</v>
      </c>
      <c r="H1539" s="8">
        <f t="shared" si="308"/>
        <v>7.0788606646615005E-3</v>
      </c>
      <c r="I1539" s="7">
        <f t="shared" si="306"/>
        <v>5.4140735638982911E-3</v>
      </c>
      <c r="J1539" s="10">
        <f t="shared" si="309"/>
        <v>0.43337085306359091</v>
      </c>
      <c r="K1539" s="10">
        <f t="shared" si="310"/>
        <v>0.19677248245374468</v>
      </c>
      <c r="AC1539" s="12"/>
      <c r="AD1539" s="13"/>
    </row>
    <row r="1540" spans="1:30" x14ac:dyDescent="0.3">
      <c r="A1540" s="17">
        <v>44727</v>
      </c>
      <c r="B1540" s="18">
        <v>7.2631744103742284E-3</v>
      </c>
      <c r="C1540" s="8">
        <f t="shared" si="304"/>
        <v>-4.3936825589625778E-2</v>
      </c>
      <c r="D1540" s="5">
        <f t="shared" si="305"/>
        <v>1.9304446428931945E-3</v>
      </c>
      <c r="E1540" s="5">
        <f t="shared" si="307"/>
        <v>3.1841383347475673E-3</v>
      </c>
      <c r="F1540" s="5">
        <f>B$6+B$7*E1533+B$8*(H1539*100)^2</f>
        <v>0.51511562978383019</v>
      </c>
      <c r="G1540" s="14">
        <v>1.3494097125683209E-2</v>
      </c>
      <c r="H1540" s="8">
        <f t="shared" si="308"/>
        <v>7.1771556328661997E-3</v>
      </c>
      <c r="I1540" s="7">
        <f t="shared" si="306"/>
        <v>6.316941492817009E-3</v>
      </c>
      <c r="J1540" s="10">
        <f t="shared" si="309"/>
        <v>0.46812628025286879</v>
      </c>
      <c r="K1540" s="10">
        <f t="shared" si="310"/>
        <v>0.24879634947792351</v>
      </c>
      <c r="AC1540" s="12"/>
      <c r="AD1540" s="13"/>
    </row>
    <row r="1541" spans="1:30" x14ac:dyDescent="0.3">
      <c r="A1541" s="17">
        <v>44729</v>
      </c>
      <c r="B1541" s="18">
        <v>-2.9434791138744348E-2</v>
      </c>
      <c r="C1541" s="8">
        <f t="shared" si="304"/>
        <v>-8.0634791138744347E-2</v>
      </c>
      <c r="D1541" s="5">
        <f t="shared" si="305"/>
        <v>6.501969541988924E-3</v>
      </c>
      <c r="E1541" s="5">
        <f t="shared" si="307"/>
        <v>1.9304446428931945E-3</v>
      </c>
      <c r="F1541" s="5">
        <f>B$6+B$7*E1533+B$8*(H1540*100)^2</f>
        <v>0.52798652131575852</v>
      </c>
      <c r="G1541" s="14">
        <v>2.5731091785031076E-2</v>
      </c>
      <c r="H1541" s="8">
        <f t="shared" si="308"/>
        <v>7.2662681020986171E-3</v>
      </c>
      <c r="I1541" s="7">
        <f t="shared" si="306"/>
        <v>1.8464823682932459E-2</v>
      </c>
      <c r="J1541" s="10">
        <f t="shared" si="309"/>
        <v>0.71760747026188254</v>
      </c>
      <c r="K1541" s="10">
        <f t="shared" si="310"/>
        <v>1.2767129345257056</v>
      </c>
      <c r="AC1541" s="12"/>
      <c r="AD1541" s="13"/>
    </row>
    <row r="1542" spans="1:30" x14ac:dyDescent="0.3">
      <c r="A1542" s="17">
        <v>44732</v>
      </c>
      <c r="B1542" s="18">
        <v>2.8045152879662441E-4</v>
      </c>
      <c r="C1542" s="8">
        <f t="shared" si="304"/>
        <v>-5.0919548471203377E-2</v>
      </c>
      <c r="D1542" s="5">
        <f t="shared" si="305"/>
        <v>2.5928004165112302E-3</v>
      </c>
      <c r="E1542" s="5">
        <f t="shared" si="307"/>
        <v>6.501969541988924E-3</v>
      </c>
      <c r="F1542" s="5">
        <f>B$6+B$7*E1533+B$8*(H1541*100)^2</f>
        <v>0.5398084351878345</v>
      </c>
      <c r="G1542" s="14">
        <v>1.4592271758114296E-2</v>
      </c>
      <c r="H1542" s="8">
        <f t="shared" si="308"/>
        <v>7.3471656792795581E-3</v>
      </c>
      <c r="I1542" s="7">
        <f t="shared" si="306"/>
        <v>7.2451060788347376E-3</v>
      </c>
      <c r="J1542" s="10">
        <f t="shared" si="309"/>
        <v>0.49650295710850956</v>
      </c>
      <c r="K1542" s="10">
        <f t="shared" si="310"/>
        <v>0.29993154344973205</v>
      </c>
      <c r="AC1542" s="12"/>
      <c r="AD1542" s="13"/>
    </row>
    <row r="1543" spans="1:30" x14ac:dyDescent="0.3">
      <c r="A1543" s="17">
        <v>44733</v>
      </c>
      <c r="B1543" s="18">
        <v>-1.6838901832914315E-3</v>
      </c>
      <c r="C1543" s="8">
        <f t="shared" si="304"/>
        <v>-5.2883890183291433E-2</v>
      </c>
      <c r="D1543" s="5">
        <f t="shared" si="305"/>
        <v>2.7967058409184282E-3</v>
      </c>
      <c r="E1543" s="5">
        <f t="shared" si="307"/>
        <v>2.5928004165112302E-3</v>
      </c>
      <c r="F1543" s="5">
        <f t="shared" ref="F1543" si="316">B$6+B$7*E1543+B$8*(G1542*100)^2</f>
        <v>2.0105688764372727</v>
      </c>
      <c r="G1543" s="14">
        <v>1.3179849137548844E-2</v>
      </c>
      <c r="H1543" s="8">
        <f t="shared" si="308"/>
        <v>1.4179453009327521E-2</v>
      </c>
      <c r="I1543" s="7">
        <f t="shared" si="306"/>
        <v>9.9960387177867698E-4</v>
      </c>
      <c r="J1543" s="10">
        <f t="shared" si="309"/>
        <v>7.584334701759575E-2</v>
      </c>
      <c r="K1543" s="10">
        <f t="shared" si="310"/>
        <v>2.6082173954586896E-3</v>
      </c>
      <c r="AC1543" s="12"/>
      <c r="AD1543" s="13"/>
    </row>
    <row r="1544" spans="1:30" x14ac:dyDescent="0.3">
      <c r="A1544" s="17">
        <v>44734</v>
      </c>
      <c r="B1544" s="18">
        <v>-1.6364890428295367E-3</v>
      </c>
      <c r="C1544" s="8">
        <f t="shared" si="304"/>
        <v>-5.2836489042829539E-2</v>
      </c>
      <c r="D1544" s="5">
        <f t="shared" si="305"/>
        <v>2.791694574373046E-3</v>
      </c>
      <c r="E1544" s="5">
        <f t="shared" si="307"/>
        <v>2.7967058409184282E-3</v>
      </c>
      <c r="F1544" s="5">
        <f>B$6+B$7*E1543+B$8*(H1543*100)^2</f>
        <v>1.9014739707943749</v>
      </c>
      <c r="G1544" s="14">
        <v>1.6149861455322437E-2</v>
      </c>
      <c r="H1544" s="8">
        <f t="shared" si="308"/>
        <v>1.3789394369566688E-2</v>
      </c>
      <c r="I1544" s="7">
        <f t="shared" si="306"/>
        <v>2.3604670857557495E-3</v>
      </c>
      <c r="J1544" s="10">
        <f t="shared" si="309"/>
        <v>0.14616020653092482</v>
      </c>
      <c r="K1544" s="10">
        <f t="shared" si="310"/>
        <v>1.3168197134671988E-2</v>
      </c>
      <c r="AC1544" s="12"/>
      <c r="AD1544" s="13"/>
    </row>
    <row r="1545" spans="1:30" x14ac:dyDescent="0.3">
      <c r="A1545" s="17">
        <v>44735</v>
      </c>
      <c r="B1545" s="18">
        <v>-1.4595253064059373E-2</v>
      </c>
      <c r="C1545" s="8">
        <f t="shared" si="304"/>
        <v>-6.5795253064059381E-2</v>
      </c>
      <c r="D1545" s="5">
        <f t="shared" si="305"/>
        <v>4.3290153257636152E-3</v>
      </c>
      <c r="E1545" s="5">
        <f t="shared" si="307"/>
        <v>2.791694574373046E-3</v>
      </c>
      <c r="F1545" s="5">
        <f>B$6+B$7*E1543+B$8*(H1544*100)^2</f>
        <v>1.801270299961373</v>
      </c>
      <c r="G1545" s="14">
        <v>1.4486170711476235E-2</v>
      </c>
      <c r="H1545" s="8">
        <f t="shared" si="308"/>
        <v>1.3421141158490857E-2</v>
      </c>
      <c r="I1545" s="7">
        <f t="shared" si="306"/>
        <v>1.0650295529853783E-3</v>
      </c>
      <c r="J1545" s="10">
        <f t="shared" si="309"/>
        <v>7.3520433674141406E-2</v>
      </c>
      <c r="K1545" s="10">
        <f t="shared" si="310"/>
        <v>2.9913315367029458E-3</v>
      </c>
      <c r="AC1545" s="12"/>
      <c r="AD1545" s="13"/>
    </row>
    <row r="1546" spans="1:30" x14ac:dyDescent="0.3">
      <c r="A1546" s="17">
        <v>44736</v>
      </c>
      <c r="B1546" s="18">
        <v>6.0177460612357604E-3</v>
      </c>
      <c r="C1546" s="8">
        <f t="shared" si="304"/>
        <v>-4.5182253938764239E-2</v>
      </c>
      <c r="D1546" s="5">
        <f t="shared" si="305"/>
        <v>2.0414360709869765E-3</v>
      </c>
      <c r="E1546" s="5">
        <f t="shared" si="307"/>
        <v>4.3290153257636152E-3</v>
      </c>
      <c r="F1546" s="5">
        <f>B$6+B$7*E1543+B$8*(H1545*100)^2</f>
        <v>1.709233228301261</v>
      </c>
      <c r="G1546" s="14">
        <v>8.7848878596762641E-3</v>
      </c>
      <c r="H1546" s="8">
        <f t="shared" si="308"/>
        <v>1.3073764677021156E-2</v>
      </c>
      <c r="I1546" s="7">
        <f t="shared" si="306"/>
        <v>4.2888768173448919E-3</v>
      </c>
      <c r="J1546" s="10">
        <f t="shared" si="309"/>
        <v>0.48821076442322886</v>
      </c>
      <c r="K1546" s="10">
        <f t="shared" si="310"/>
        <v>6.9522403346581774E-2</v>
      </c>
      <c r="AC1546" s="12"/>
      <c r="AD1546" s="13"/>
    </row>
    <row r="1547" spans="1:30" x14ac:dyDescent="0.3">
      <c r="A1547" s="17">
        <v>44739</v>
      </c>
      <c r="B1547" s="18">
        <v>2.0979930740289431E-2</v>
      </c>
      <c r="C1547" s="8">
        <f t="shared" si="304"/>
        <v>-3.0220069259710571E-2</v>
      </c>
      <c r="D1547" s="5">
        <f t="shared" si="305"/>
        <v>9.1325258606170386E-4</v>
      </c>
      <c r="E1547" s="5">
        <f t="shared" si="307"/>
        <v>2.0414360709869765E-3</v>
      </c>
      <c r="F1547" s="5">
        <f>B$6+B$7*E1543+B$8*(H1546*100)^2</f>
        <v>1.6246971779814479</v>
      </c>
      <c r="G1547" s="14">
        <v>1.1600882877358406E-2</v>
      </c>
      <c r="H1547" s="8">
        <f t="shared" si="308"/>
        <v>1.2746360962962911E-2</v>
      </c>
      <c r="I1547" s="7">
        <f t="shared" si="306"/>
        <v>1.1454780856045045E-3</v>
      </c>
      <c r="J1547" s="10">
        <f t="shared" si="309"/>
        <v>9.8740595669675191E-2</v>
      </c>
      <c r="K1547" s="10">
        <f t="shared" si="310"/>
        <v>4.2975430048828311E-3</v>
      </c>
      <c r="AC1547" s="12"/>
      <c r="AD1547" s="13"/>
    </row>
    <row r="1548" spans="1:30" x14ac:dyDescent="0.3">
      <c r="A1548" s="17">
        <v>44740</v>
      </c>
      <c r="B1548" s="18">
        <v>-1.718358546536145E-3</v>
      </c>
      <c r="C1548" s="8">
        <f t="shared" ref="C1548:C1611" si="317">B1548-B$5</f>
        <v>-5.2918358546536148E-2</v>
      </c>
      <c r="D1548" s="5">
        <f t="shared" ref="D1548:D1611" si="318">C1548^2</f>
        <v>2.8003526712597556E-3</v>
      </c>
      <c r="E1548" s="5">
        <f t="shared" si="307"/>
        <v>9.1325258606170386E-4</v>
      </c>
      <c r="F1548" s="5">
        <f>B$6+B$7*E1543+B$8*(H1547*100)^2</f>
        <v>1.5470508157626996</v>
      </c>
      <c r="G1548" s="14">
        <v>1.5658907090142782E-2</v>
      </c>
      <c r="H1548" s="8">
        <f t="shared" si="308"/>
        <v>1.2438049749710361E-2</v>
      </c>
      <c r="I1548" s="7">
        <f t="shared" si="306"/>
        <v>3.2208573404324207E-3</v>
      </c>
      <c r="J1548" s="10">
        <f t="shared" si="309"/>
        <v>0.2056885146511877</v>
      </c>
      <c r="K1548" s="10">
        <f t="shared" si="310"/>
        <v>2.8672362588960443E-2</v>
      </c>
      <c r="AC1548" s="12"/>
      <c r="AD1548" s="13"/>
    </row>
    <row r="1549" spans="1:30" x14ac:dyDescent="0.3">
      <c r="A1549" s="17">
        <v>44741</v>
      </c>
      <c r="B1549" s="18">
        <v>-9.6797667093773739E-3</v>
      </c>
      <c r="C1549" s="8">
        <f t="shared" si="317"/>
        <v>-6.0879766709377378E-2</v>
      </c>
      <c r="D1549" s="5">
        <f t="shared" si="318"/>
        <v>3.7063459945882141E-3</v>
      </c>
      <c r="E1549" s="5">
        <f t="shared" si="307"/>
        <v>2.8003526712597556E-3</v>
      </c>
      <c r="F1549" s="5">
        <f>B$6+B$7*E1543+B$8*(H1548*100)^2</f>
        <v>1.4757326320647794</v>
      </c>
      <c r="G1549" s="14">
        <v>1.2812607371262479E-2</v>
      </c>
      <c r="H1549" s="8">
        <f t="shared" si="308"/>
        <v>1.2147973625526109E-2</v>
      </c>
      <c r="I1549" s="7">
        <f t="shared" ref="I1549:I1612" si="319">SQRT((G1549-H1549)^2)</f>
        <v>6.6463374573636977E-4</v>
      </c>
      <c r="J1549" s="10">
        <f t="shared" si="309"/>
        <v>5.1873418616345271E-2</v>
      </c>
      <c r="K1549" s="10">
        <f t="shared" si="310"/>
        <v>1.4442297008301352E-3</v>
      </c>
      <c r="AC1549" s="12"/>
      <c r="AD1549" s="13"/>
    </row>
    <row r="1550" spans="1:30" x14ac:dyDescent="0.3">
      <c r="A1550" s="17">
        <v>44742</v>
      </c>
      <c r="B1550" s="18">
        <v>-1.0900170497298654E-2</v>
      </c>
      <c r="C1550" s="8">
        <f t="shared" si="317"/>
        <v>-6.2100170497298657E-2</v>
      </c>
      <c r="D1550" s="5">
        <f t="shared" si="318"/>
        <v>3.8564311757935624E-3</v>
      </c>
      <c r="E1550" s="5">
        <f t="shared" ref="E1550:E1613" si="320">D1549</f>
        <v>3.7063459945882141E-3</v>
      </c>
      <c r="F1550" s="5">
        <f>B$6+B$7*E1543+B$8*(H1549*100)^2</f>
        <v>1.4102268803382401</v>
      </c>
      <c r="G1550" s="14">
        <v>1.2079682532875891E-2</v>
      </c>
      <c r="H1550" s="8">
        <f t="shared" ref="H1550:H1613" si="321">SQRT(F1550)/100</f>
        <v>1.18752973871741E-2</v>
      </c>
      <c r="I1550" s="7">
        <f t="shared" si="319"/>
        <v>2.0438514570179055E-4</v>
      </c>
      <c r="J1550" s="10">
        <f t="shared" ref="J1550:J1613" si="322">ABS(G1550-H1550)/G1550</f>
        <v>1.6919744798386784E-2</v>
      </c>
      <c r="K1550" s="10">
        <f t="shared" ref="K1550:K1613" si="323">G1550/H1550-LN(G1550/H1550)-1</f>
        <v>1.4643064193609057E-4</v>
      </c>
      <c r="AC1550" s="12"/>
      <c r="AD1550" s="13"/>
    </row>
    <row r="1551" spans="1:30" x14ac:dyDescent="0.3">
      <c r="A1551" s="17">
        <v>44743</v>
      </c>
      <c r="B1551" s="18">
        <v>4.172242452110367E-3</v>
      </c>
      <c r="C1551" s="8">
        <f t="shared" si="317"/>
        <v>-4.7027757547889633E-2</v>
      </c>
      <c r="D1551" s="5">
        <f t="shared" si="318"/>
        <v>2.2116099799830901E-3</v>
      </c>
      <c r="E1551" s="5">
        <f t="shared" si="320"/>
        <v>3.8564311757935624E-3</v>
      </c>
      <c r="F1551" s="5">
        <f>B$6+B$7*E1543+B$8*(H1550*100)^2</f>
        <v>1.3500598473774135</v>
      </c>
      <c r="G1551" s="14">
        <v>1.518118646183365E-2</v>
      </c>
      <c r="H1551" s="8">
        <f t="shared" si="321"/>
        <v>1.1619207577874721E-2</v>
      </c>
      <c r="I1551" s="7">
        <f t="shared" si="319"/>
        <v>3.561978883958929E-3</v>
      </c>
      <c r="J1551" s="10">
        <f t="shared" si="322"/>
        <v>0.23463112668525235</v>
      </c>
      <c r="K1551" s="10">
        <f t="shared" si="323"/>
        <v>3.9162161986018074E-2</v>
      </c>
      <c r="AC1551" s="12"/>
      <c r="AD1551" s="13"/>
    </row>
    <row r="1552" spans="1:30" x14ac:dyDescent="0.3">
      <c r="A1552" s="17">
        <v>44746</v>
      </c>
      <c r="B1552" s="18">
        <v>-3.4925603548416869E-3</v>
      </c>
      <c r="C1552" s="8">
        <f t="shared" si="317"/>
        <v>-5.4692560354841692E-2</v>
      </c>
      <c r="D1552" s="5">
        <f t="shared" si="318"/>
        <v>2.991276158168001E-3</v>
      </c>
      <c r="E1552" s="5">
        <f t="shared" si="320"/>
        <v>2.2116099799830901E-3</v>
      </c>
      <c r="F1552" s="5">
        <f>B$6+B$7*E1543+B$8*(H1551*100)^2</f>
        <v>1.2947964276028943</v>
      </c>
      <c r="G1552" s="14">
        <v>6.9741910476631714E-3</v>
      </c>
      <c r="H1552" s="8">
        <f t="shared" si="321"/>
        <v>1.1378912195824757E-2</v>
      </c>
      <c r="I1552" s="7">
        <f t="shared" si="319"/>
        <v>4.4047211481615858E-3</v>
      </c>
      <c r="J1552" s="10">
        <f t="shared" si="322"/>
        <v>0.63157448914988745</v>
      </c>
      <c r="K1552" s="10">
        <f t="shared" si="323"/>
        <v>0.10245039340089557</v>
      </c>
      <c r="AC1552" s="12"/>
      <c r="AD1552" s="13"/>
    </row>
    <row r="1553" spans="1:30" x14ac:dyDescent="0.3">
      <c r="A1553" s="17">
        <v>44747</v>
      </c>
      <c r="B1553" s="18">
        <v>-3.1893741739132449E-3</v>
      </c>
      <c r="C1553" s="8">
        <f t="shared" si="317"/>
        <v>-5.4389374173913249E-2</v>
      </c>
      <c r="D1553" s="5">
        <f t="shared" si="318"/>
        <v>2.9582040230299415E-3</v>
      </c>
      <c r="E1553" s="5">
        <f t="shared" si="320"/>
        <v>2.991276158168001E-3</v>
      </c>
      <c r="F1553" s="5">
        <f t="shared" ref="F1553" si="324">B$6+B$7*E1553+B$8*(G1552*100)^2</f>
        <v>0.50154438489542197</v>
      </c>
      <c r="G1553" s="14">
        <v>1.8500233203015356E-2</v>
      </c>
      <c r="H1553" s="8">
        <f t="shared" si="321"/>
        <v>7.0819798424975912E-3</v>
      </c>
      <c r="I1553" s="7">
        <f t="shared" si="319"/>
        <v>1.1418253360517765E-2</v>
      </c>
      <c r="J1553" s="10">
        <f t="shared" si="322"/>
        <v>0.61719510425721025</v>
      </c>
      <c r="K1553" s="10">
        <f t="shared" si="323"/>
        <v>0.65206695890991595</v>
      </c>
      <c r="AC1553" s="12"/>
      <c r="AD1553" s="13"/>
    </row>
    <row r="1554" spans="1:30" x14ac:dyDescent="0.3">
      <c r="A1554" s="17">
        <v>44748</v>
      </c>
      <c r="B1554" s="18">
        <v>4.304269286559111E-3</v>
      </c>
      <c r="C1554" s="8">
        <f t="shared" si="317"/>
        <v>-4.6895730713440893E-2</v>
      </c>
      <c r="D1554" s="5">
        <f t="shared" si="318"/>
        <v>2.1992095591475635E-3</v>
      </c>
      <c r="E1554" s="5">
        <f t="shared" si="320"/>
        <v>2.9582040230299415E-3</v>
      </c>
      <c r="F1554" s="5">
        <f>B$6+B$7*E1553+B$8*(H1553*100)^2</f>
        <v>0.51546055745579955</v>
      </c>
      <c r="G1554" s="14">
        <v>1.1598819104221929E-2</v>
      </c>
      <c r="H1554" s="8">
        <f t="shared" si="321"/>
        <v>7.1795581859596313E-3</v>
      </c>
      <c r="I1554" s="7">
        <f t="shared" si="319"/>
        <v>4.4192609182622982E-3</v>
      </c>
      <c r="J1554" s="10">
        <f t="shared" si="322"/>
        <v>0.38100955610676801</v>
      </c>
      <c r="K1554" s="10">
        <f t="shared" si="323"/>
        <v>0.13586838147821867</v>
      </c>
      <c r="AC1554" s="12"/>
      <c r="AD1554" s="13"/>
    </row>
    <row r="1555" spans="1:30" x14ac:dyDescent="0.3">
      <c r="A1555" s="17">
        <v>44749</v>
      </c>
      <c r="B1555" s="18">
        <v>2.0166239508460949E-2</v>
      </c>
      <c r="C1555" s="8">
        <f t="shared" si="317"/>
        <v>-3.1033760491539053E-2</v>
      </c>
      <c r="D1555" s="5">
        <f t="shared" si="318"/>
        <v>9.6309429024621026E-4</v>
      </c>
      <c r="E1555" s="5">
        <f t="shared" si="320"/>
        <v>2.1992095591475635E-3</v>
      </c>
      <c r="F1555" s="5">
        <f>B$6+B$7*E1553+B$8*(H1554*100)^2</f>
        <v>0.52824256195250618</v>
      </c>
      <c r="G1555" s="14">
        <v>1.4704079916151381E-2</v>
      </c>
      <c r="H1555" s="8">
        <f t="shared" si="321"/>
        <v>7.2680297326889508E-3</v>
      </c>
      <c r="I1555" s="7">
        <f t="shared" si="319"/>
        <v>7.4360501834624297E-3</v>
      </c>
      <c r="J1555" s="10">
        <f t="shared" si="322"/>
        <v>0.50571339559263817</v>
      </c>
      <c r="K1555" s="10">
        <f t="shared" si="323"/>
        <v>0.31847798484080103</v>
      </c>
      <c r="AC1555" s="12"/>
      <c r="AD1555" s="13"/>
    </row>
    <row r="1556" spans="1:30" x14ac:dyDescent="0.3">
      <c r="A1556" s="17">
        <v>44750</v>
      </c>
      <c r="B1556" s="18">
        <v>-4.3876519880412671E-3</v>
      </c>
      <c r="C1556" s="8">
        <f t="shared" si="317"/>
        <v>-5.5587651988041269E-2</v>
      </c>
      <c r="D1556" s="5">
        <f t="shared" si="318"/>
        <v>3.0899870535435886E-3</v>
      </c>
      <c r="E1556" s="5">
        <f t="shared" si="320"/>
        <v>9.6309429024621026E-4</v>
      </c>
      <c r="F1556" s="5">
        <f>B$6+B$7*E1553+B$8*(H1555*100)^2</f>
        <v>0.53998283308273132</v>
      </c>
      <c r="G1556" s="14">
        <v>1.075830887627471E-2</v>
      </c>
      <c r="H1556" s="8">
        <f t="shared" si="321"/>
        <v>7.348352421344061E-3</v>
      </c>
      <c r="I1556" s="7">
        <f t="shared" si="319"/>
        <v>3.4099564549306492E-3</v>
      </c>
      <c r="J1556" s="10">
        <f t="shared" si="322"/>
        <v>0.31696026709649722</v>
      </c>
      <c r="K1556" s="10">
        <f t="shared" si="323"/>
        <v>8.2841426916346661E-2</v>
      </c>
      <c r="AC1556" s="12"/>
      <c r="AD1556" s="13"/>
    </row>
    <row r="1557" spans="1:30" x14ac:dyDescent="0.3">
      <c r="A1557" s="17">
        <v>44753</v>
      </c>
      <c r="B1557" s="18">
        <v>-2.0927610479222376E-2</v>
      </c>
      <c r="C1557" s="8">
        <f t="shared" si="317"/>
        <v>-7.2127610479222379E-2</v>
      </c>
      <c r="D1557" s="5">
        <f t="shared" si="318"/>
        <v>5.2023921934424297E-3</v>
      </c>
      <c r="E1557" s="5">
        <f t="shared" si="320"/>
        <v>3.0899870535435886E-3</v>
      </c>
      <c r="F1557" s="5">
        <f>B$6+B$7*E1553+B$8*(H1556*100)^2</f>
        <v>0.55076627211584306</v>
      </c>
      <c r="G1557" s="14">
        <v>1.1818758786482661E-2</v>
      </c>
      <c r="H1557" s="8">
        <f t="shared" si="321"/>
        <v>7.4213628944813301E-3</v>
      </c>
      <c r="I1557" s="7">
        <f t="shared" si="319"/>
        <v>4.3973958920013306E-3</v>
      </c>
      <c r="J1557" s="10">
        <f t="shared" si="322"/>
        <v>0.37206918014357954</v>
      </c>
      <c r="K1557" s="10">
        <f t="shared" si="323"/>
        <v>0.12720684233711244</v>
      </c>
      <c r="AC1557" s="12"/>
      <c r="AD1557" s="13"/>
    </row>
    <row r="1558" spans="1:30" x14ac:dyDescent="0.3">
      <c r="A1558" s="17">
        <v>44754</v>
      </c>
      <c r="B1558" s="18">
        <v>6.0056088082238409E-4</v>
      </c>
      <c r="C1558" s="8">
        <f t="shared" si="317"/>
        <v>-5.0599439119177615E-2</v>
      </c>
      <c r="D1558" s="5">
        <f t="shared" si="318"/>
        <v>2.5603032391753621E-3</v>
      </c>
      <c r="E1558" s="5">
        <f t="shared" si="320"/>
        <v>5.2023921934424297E-3</v>
      </c>
      <c r="F1558" s="5">
        <f>B$6+B$7*E1553+B$8*(H1557*100)^2</f>
        <v>0.56067086086775619</v>
      </c>
      <c r="G1558" s="14">
        <v>1.0438141843660818E-2</v>
      </c>
      <c r="H1558" s="8">
        <f t="shared" si="321"/>
        <v>7.4877958096342088E-3</v>
      </c>
      <c r="I1558" s="7">
        <f t="shared" si="319"/>
        <v>2.9503460340266092E-3</v>
      </c>
      <c r="J1558" s="10">
        <f t="shared" si="322"/>
        <v>0.28265050218860382</v>
      </c>
      <c r="K1558" s="10">
        <f t="shared" si="323"/>
        <v>6.1828519077554489E-2</v>
      </c>
      <c r="AC1558" s="12"/>
      <c r="AD1558" s="13"/>
    </row>
    <row r="1559" spans="1:30" x14ac:dyDescent="0.3">
      <c r="A1559" s="17">
        <v>44755</v>
      </c>
      <c r="B1559" s="18">
        <v>-3.9765132541216587E-3</v>
      </c>
      <c r="C1559" s="8">
        <f t="shared" si="317"/>
        <v>-5.5176513254121665E-2</v>
      </c>
      <c r="D1559" s="5">
        <f t="shared" si="318"/>
        <v>3.0444476148822636E-3</v>
      </c>
      <c r="E1559" s="5">
        <f t="shared" si="320"/>
        <v>2.5603032391753621E-3</v>
      </c>
      <c r="F1559" s="5">
        <f>B$6+B$7*E1553+B$8*(H1558*100)^2</f>
        <v>0.56976822563638851</v>
      </c>
      <c r="G1559" s="14">
        <v>1.0027035982052264E-2</v>
      </c>
      <c r="H1559" s="8">
        <f t="shared" si="321"/>
        <v>7.5482993159809754E-3</v>
      </c>
      <c r="I1559" s="7">
        <f t="shared" si="319"/>
        <v>2.4787366660712889E-3</v>
      </c>
      <c r="J1559" s="10">
        <f t="shared" si="322"/>
        <v>0.24720532274024595</v>
      </c>
      <c r="K1559" s="10">
        <f t="shared" si="323"/>
        <v>4.4420701267054774E-2</v>
      </c>
      <c r="AC1559" s="12"/>
      <c r="AD1559" s="13"/>
    </row>
    <row r="1560" spans="1:30" x14ac:dyDescent="0.3">
      <c r="A1560" s="17">
        <v>44756</v>
      </c>
      <c r="B1560" s="18">
        <v>-1.8144640637787396E-2</v>
      </c>
      <c r="C1560" s="8">
        <f t="shared" si="317"/>
        <v>-6.9344640637787391E-2</v>
      </c>
      <c r="D1560" s="5">
        <f t="shared" si="318"/>
        <v>4.8086791851838749E-3</v>
      </c>
      <c r="E1560" s="5">
        <f t="shared" si="320"/>
        <v>3.0444476148822636E-3</v>
      </c>
      <c r="F1560" s="5">
        <f>B$6+B$7*E1553+B$8*(H1559*100)^2</f>
        <v>0.57812415517637739</v>
      </c>
      <c r="G1560" s="14">
        <v>1.427153947647242E-2</v>
      </c>
      <c r="H1560" s="8">
        <f t="shared" si="321"/>
        <v>7.6034476073448239E-3</v>
      </c>
      <c r="I1560" s="7">
        <f t="shared" si="319"/>
        <v>6.6680918691275964E-3</v>
      </c>
      <c r="J1560" s="10">
        <f t="shared" si="322"/>
        <v>0.46723003360081711</v>
      </c>
      <c r="K1560" s="10">
        <f t="shared" si="323"/>
        <v>0.24731715049413916</v>
      </c>
      <c r="AC1560" s="12"/>
      <c r="AD1560" s="13"/>
    </row>
    <row r="1561" spans="1:30" x14ac:dyDescent="0.3">
      <c r="A1561" s="17">
        <v>44757</v>
      </c>
      <c r="B1561" s="18">
        <v>4.4635516724566924E-3</v>
      </c>
      <c r="C1561" s="8">
        <f t="shared" si="317"/>
        <v>-4.6736448327543312E-2</v>
      </c>
      <c r="D1561" s="5">
        <f t="shared" si="318"/>
        <v>2.1842956022731261E-3</v>
      </c>
      <c r="E1561" s="5">
        <f t="shared" si="320"/>
        <v>4.8086791851838749E-3</v>
      </c>
      <c r="F1561" s="5">
        <f>B$6+B$7*E1553+B$8*(H1560*100)^2</f>
        <v>0.58579907645885698</v>
      </c>
      <c r="G1561" s="14">
        <v>1.1728411295879742E-2</v>
      </c>
      <c r="H1561" s="8">
        <f t="shared" si="321"/>
        <v>7.6537512140051759E-3</v>
      </c>
      <c r="I1561" s="7">
        <f t="shared" si="319"/>
        <v>4.0746600818745661E-3</v>
      </c>
      <c r="J1561" s="10">
        <f t="shared" si="322"/>
        <v>0.34741790504107045</v>
      </c>
      <c r="K1561" s="10">
        <f t="shared" si="323"/>
        <v>0.10555592089456245</v>
      </c>
      <c r="AC1561" s="12"/>
      <c r="AD1561" s="13"/>
    </row>
    <row r="1562" spans="1:30" x14ac:dyDescent="0.3">
      <c r="A1562" s="17">
        <v>44760</v>
      </c>
      <c r="B1562" s="18">
        <v>3.7732577964862957E-3</v>
      </c>
      <c r="C1562" s="8">
        <f t="shared" si="317"/>
        <v>-4.7426742203513707E-2</v>
      </c>
      <c r="D1562" s="5">
        <f t="shared" si="318"/>
        <v>2.2492958760385482E-3</v>
      </c>
      <c r="E1562" s="5">
        <f t="shared" si="320"/>
        <v>2.1842956022731261E-3</v>
      </c>
      <c r="F1562" s="5">
        <f>B$6+B$7*E1553+B$8*(H1561*100)^2</f>
        <v>0.59284849165681441</v>
      </c>
      <c r="G1562" s="14">
        <v>1.4726983425477312E-2</v>
      </c>
      <c r="H1562" s="8">
        <f t="shared" si="321"/>
        <v>7.6996655229744516E-3</v>
      </c>
      <c r="I1562" s="7">
        <f t="shared" si="319"/>
        <v>7.0273179025028606E-3</v>
      </c>
      <c r="J1562" s="10">
        <f t="shared" si="322"/>
        <v>0.47717293484188872</v>
      </c>
      <c r="K1562" s="10">
        <f t="shared" si="323"/>
        <v>0.2641738051321818</v>
      </c>
      <c r="AC1562" s="12"/>
      <c r="AD1562" s="13"/>
    </row>
    <row r="1563" spans="1:30" x14ac:dyDescent="0.3">
      <c r="A1563" s="17">
        <v>44761</v>
      </c>
      <c r="B1563" s="18">
        <v>1.3619734923976747E-2</v>
      </c>
      <c r="C1563" s="8">
        <f t="shared" si="317"/>
        <v>-3.7580265076023259E-2</v>
      </c>
      <c r="D1563" s="5">
        <f t="shared" si="318"/>
        <v>1.4122763231841735E-3</v>
      </c>
      <c r="E1563" s="5">
        <f t="shared" si="320"/>
        <v>2.2492958760385482E-3</v>
      </c>
      <c r="F1563" s="5">
        <f t="shared" ref="F1563" si="325">B$6+B$7*E1563+B$8*(G1562*100)^2</f>
        <v>2.0468243196744353</v>
      </c>
      <c r="G1563" s="14">
        <v>6.3215328267377923E-3</v>
      </c>
      <c r="H1563" s="8">
        <f t="shared" si="321"/>
        <v>1.4306726808303971E-2</v>
      </c>
      <c r="I1563" s="7">
        <f t="shared" si="319"/>
        <v>7.9851939815661788E-3</v>
      </c>
      <c r="J1563" s="10">
        <f t="shared" si="322"/>
        <v>1.2631736954353385</v>
      </c>
      <c r="K1563" s="10">
        <f t="shared" si="323"/>
        <v>0.25862549840558291</v>
      </c>
      <c r="AC1563" s="12"/>
      <c r="AD1563" s="13"/>
    </row>
    <row r="1564" spans="1:30" x14ac:dyDescent="0.3">
      <c r="A1564" s="17">
        <v>44762</v>
      </c>
      <c r="B1564" s="18">
        <v>4.2741131865929133E-4</v>
      </c>
      <c r="C1564" s="8">
        <f t="shared" si="317"/>
        <v>-5.0772588681340713E-2</v>
      </c>
      <c r="D1564" s="5">
        <f t="shared" si="318"/>
        <v>2.5778557614046073E-3</v>
      </c>
      <c r="E1564" s="5">
        <f t="shared" si="320"/>
        <v>1.4122763231841735E-3</v>
      </c>
      <c r="F1564" s="5">
        <f>B$6+B$7*E1563+B$8*(H1563*100)^2</f>
        <v>1.9347525424162104</v>
      </c>
      <c r="G1564" s="14">
        <v>9.3923916774704182E-3</v>
      </c>
      <c r="H1564" s="8">
        <f t="shared" si="321"/>
        <v>1.3909538246887313E-2</v>
      </c>
      <c r="I1564" s="7">
        <f t="shared" si="319"/>
        <v>4.5171465694168952E-3</v>
      </c>
      <c r="J1564" s="10">
        <f t="shared" si="322"/>
        <v>0.48093677569390547</v>
      </c>
      <c r="K1564" s="10">
        <f t="shared" si="323"/>
        <v>6.7923116951987383E-2</v>
      </c>
      <c r="AC1564" s="12"/>
      <c r="AD1564" s="13"/>
    </row>
    <row r="1565" spans="1:30" x14ac:dyDescent="0.3">
      <c r="A1565" s="17">
        <v>44763</v>
      </c>
      <c r="B1565" s="18">
        <v>7.5613577368917771E-3</v>
      </c>
      <c r="C1565" s="8">
        <f t="shared" si="317"/>
        <v>-4.3638642263108228E-2</v>
      </c>
      <c r="D1565" s="5">
        <f t="shared" si="318"/>
        <v>1.9043310985675356E-3</v>
      </c>
      <c r="E1565" s="5">
        <f t="shared" si="320"/>
        <v>2.5778557614046073E-3</v>
      </c>
      <c r="F1565" s="5">
        <f>B$6+B$7*E1563+B$8*(H1564*100)^2</f>
        <v>1.8318146150045307</v>
      </c>
      <c r="G1565" s="14">
        <v>1.4760710541280257E-2</v>
      </c>
      <c r="H1565" s="8">
        <f t="shared" si="321"/>
        <v>1.353445460668634E-2</v>
      </c>
      <c r="I1565" s="7">
        <f t="shared" si="319"/>
        <v>1.2262559345939169E-3</v>
      </c>
      <c r="J1565" s="10">
        <f t="shared" si="322"/>
        <v>8.3075671131449383E-2</v>
      </c>
      <c r="K1565" s="10">
        <f t="shared" si="323"/>
        <v>3.8722073137715807E-3</v>
      </c>
      <c r="AC1565" s="12"/>
      <c r="AD1565" s="13"/>
    </row>
    <row r="1566" spans="1:30" x14ac:dyDescent="0.3">
      <c r="A1566" s="17">
        <v>44764</v>
      </c>
      <c r="B1566" s="18">
        <v>-1.0911406532223202E-3</v>
      </c>
      <c r="C1566" s="8">
        <f t="shared" si="317"/>
        <v>-5.2291140653222323E-2</v>
      </c>
      <c r="D1566" s="5">
        <f t="shared" si="318"/>
        <v>2.7343633908150805E-3</v>
      </c>
      <c r="E1566" s="5">
        <f t="shared" si="320"/>
        <v>1.9043310985675356E-3</v>
      </c>
      <c r="F1566" s="5">
        <f>B$6+B$7*E1563+B$8*(H1565*100)^2</f>
        <v>1.7372661286769031</v>
      </c>
      <c r="G1566" s="14">
        <v>9.2599250264179898E-3</v>
      </c>
      <c r="H1566" s="8">
        <f t="shared" si="321"/>
        <v>1.3180539172116227E-2</v>
      </c>
      <c r="I1566" s="7">
        <f t="shared" si="319"/>
        <v>3.9206141456982375E-3</v>
      </c>
      <c r="J1566" s="10">
        <f t="shared" si="322"/>
        <v>0.42339588436331499</v>
      </c>
      <c r="K1566" s="10">
        <f t="shared" si="323"/>
        <v>5.5590722221602107E-2</v>
      </c>
      <c r="AC1566" s="12"/>
      <c r="AD1566" s="13"/>
    </row>
    <row r="1567" spans="1:30" x14ac:dyDescent="0.3">
      <c r="A1567" s="17">
        <v>44767</v>
      </c>
      <c r="B1567" s="18">
        <v>1.350456026434595E-2</v>
      </c>
      <c r="C1567" s="8">
        <f t="shared" si="317"/>
        <v>-3.7695439735654049E-2</v>
      </c>
      <c r="D1567" s="5">
        <f t="shared" si="318"/>
        <v>1.4209461768643261E-3</v>
      </c>
      <c r="E1567" s="5">
        <f t="shared" si="320"/>
        <v>2.7343633908150805E-3</v>
      </c>
      <c r="F1567" s="5">
        <f>B$6+B$7*E1563+B$8*(H1566*100)^2</f>
        <v>1.6504233439849774</v>
      </c>
      <c r="G1567" s="14">
        <v>7.6622031352166498E-3</v>
      </c>
      <c r="H1567" s="8">
        <f t="shared" si="321"/>
        <v>1.2846880337206294E-2</v>
      </c>
      <c r="I1567" s="7">
        <f t="shared" si="319"/>
        <v>5.1846772019896441E-3</v>
      </c>
      <c r="J1567" s="10">
        <f t="shared" si="322"/>
        <v>0.67665619280701139</v>
      </c>
      <c r="K1567" s="10">
        <f t="shared" si="323"/>
        <v>0.1132266455318709</v>
      </c>
      <c r="AC1567" s="12"/>
      <c r="AD1567" s="13"/>
    </row>
    <row r="1568" spans="1:30" x14ac:dyDescent="0.3">
      <c r="A1568" s="17">
        <v>44768</v>
      </c>
      <c r="B1568" s="18">
        <v>-4.9789647052948241E-3</v>
      </c>
      <c r="C1568" s="8">
        <f t="shared" si="317"/>
        <v>-5.6178964705294827E-2</v>
      </c>
      <c r="D1568" s="5">
        <f t="shared" si="318"/>
        <v>3.156076075358762E-3</v>
      </c>
      <c r="E1568" s="5">
        <f t="shared" si="320"/>
        <v>1.4209461768643261E-3</v>
      </c>
      <c r="F1568" s="5">
        <f>B$6+B$7*E1563+B$8*(H1567*100)^2</f>
        <v>1.5706582462454433</v>
      </c>
      <c r="G1568" s="14">
        <v>8.6873740541536203E-3</v>
      </c>
      <c r="H1568" s="8">
        <f t="shared" si="321"/>
        <v>1.2532590499355843E-2</v>
      </c>
      <c r="I1568" s="7">
        <f t="shared" si="319"/>
        <v>3.8452164452022226E-3</v>
      </c>
      <c r="J1568" s="10">
        <f t="shared" si="322"/>
        <v>0.44262125945454622</v>
      </c>
      <c r="K1568" s="10">
        <f t="shared" si="323"/>
        <v>5.9644408766116097E-2</v>
      </c>
      <c r="AC1568" s="12"/>
      <c r="AD1568" s="13"/>
    </row>
    <row r="1569" spans="1:30" x14ac:dyDescent="0.3">
      <c r="A1569" s="17">
        <v>44769</v>
      </c>
      <c r="B1569" s="18">
        <v>1.6560191575683916E-2</v>
      </c>
      <c r="C1569" s="8">
        <f t="shared" si="317"/>
        <v>-3.463980842431609E-2</v>
      </c>
      <c r="D1569" s="5">
        <f t="shared" si="318"/>
        <v>1.19991632767332E-3</v>
      </c>
      <c r="E1569" s="5">
        <f t="shared" si="320"/>
        <v>3.156076075358762E-3</v>
      </c>
      <c r="F1569" s="5">
        <f>B$6+B$7*E1563+B$8*(H1568*100)^2</f>
        <v>1.4973940039716813</v>
      </c>
      <c r="G1569" s="14">
        <v>6.6787416986288433E-3</v>
      </c>
      <c r="H1569" s="8">
        <f t="shared" si="321"/>
        <v>1.2236805154825671E-2</v>
      </c>
      <c r="I1569" s="7">
        <f t="shared" si="319"/>
        <v>5.5580634561968279E-3</v>
      </c>
      <c r="J1569" s="10">
        <f t="shared" si="322"/>
        <v>0.83220218822625036</v>
      </c>
      <c r="K1569" s="10">
        <f t="shared" si="323"/>
        <v>0.15130991717800768</v>
      </c>
      <c r="AC1569" s="12"/>
      <c r="AD1569" s="13"/>
    </row>
    <row r="1570" spans="1:30" x14ac:dyDescent="0.3">
      <c r="A1570" s="17">
        <v>44770</v>
      </c>
      <c r="B1570" s="18">
        <v>1.136091813687384E-2</v>
      </c>
      <c r="C1570" s="8">
        <f t="shared" si="317"/>
        <v>-3.9839081863126166E-2</v>
      </c>
      <c r="D1570" s="5">
        <f t="shared" si="318"/>
        <v>1.5871524436968682E-3</v>
      </c>
      <c r="E1570" s="5">
        <f t="shared" si="320"/>
        <v>1.19991632767332E-3</v>
      </c>
      <c r="F1570" s="5">
        <f>B$6+B$7*E1563+B$8*(H1569*100)^2</f>
        <v>1.4301007974432309</v>
      </c>
      <c r="G1570" s="14">
        <v>8.8483835484323148E-3</v>
      </c>
      <c r="H1570" s="8">
        <f t="shared" si="321"/>
        <v>1.195868219095746E-2</v>
      </c>
      <c r="I1570" s="7">
        <f t="shared" si="319"/>
        <v>3.1102986425251451E-3</v>
      </c>
      <c r="J1570" s="10">
        <f t="shared" si="322"/>
        <v>0.35151037763007037</v>
      </c>
      <c r="K1570" s="10">
        <f t="shared" si="323"/>
        <v>4.1135692762912957E-2</v>
      </c>
      <c r="AC1570" s="12"/>
      <c r="AD1570" s="13"/>
    </row>
    <row r="1571" spans="1:30" x14ac:dyDescent="0.3">
      <c r="A1571" s="17">
        <v>44771</v>
      </c>
      <c r="B1571" s="18">
        <v>5.5209556940963205E-3</v>
      </c>
      <c r="C1571" s="8">
        <f t="shared" si="317"/>
        <v>-4.5679044305903679E-2</v>
      </c>
      <c r="D1571" s="5">
        <f t="shared" si="318"/>
        <v>2.0865750887007115E-3</v>
      </c>
      <c r="E1571" s="5">
        <f t="shared" si="320"/>
        <v>1.5871524436968682E-3</v>
      </c>
      <c r="F1571" s="5">
        <f>B$6+B$7*E1563+B$8*(H1570*100)^2</f>
        <v>1.3682919872468493</v>
      </c>
      <c r="G1571" s="14">
        <v>1.0022447093997329E-2</v>
      </c>
      <c r="H1571" s="8">
        <f t="shared" si="321"/>
        <v>1.1697401366315722E-2</v>
      </c>
      <c r="I1571" s="7">
        <f t="shared" si="319"/>
        <v>1.6749542723183929E-3</v>
      </c>
      <c r="J1571" s="10">
        <f t="shared" si="322"/>
        <v>0.16712029074431942</v>
      </c>
      <c r="K1571" s="10">
        <f t="shared" si="323"/>
        <v>1.1349136738154186E-2</v>
      </c>
      <c r="AC1571" s="12"/>
      <c r="AD1571" s="13"/>
    </row>
    <row r="1572" spans="1:30" x14ac:dyDescent="0.3">
      <c r="A1572" s="17">
        <v>44774</v>
      </c>
      <c r="B1572" s="18">
        <v>-9.1533819864872482E-3</v>
      </c>
      <c r="C1572" s="8">
        <f t="shared" si="317"/>
        <v>-6.0353381986487251E-2</v>
      </c>
      <c r="D1572" s="5">
        <f t="shared" si="318"/>
        <v>3.6425307172068436E-3</v>
      </c>
      <c r="E1572" s="5">
        <f t="shared" si="320"/>
        <v>2.0865750887007115E-3</v>
      </c>
      <c r="F1572" s="5">
        <f>B$6+B$7*E1563+B$8*(H1571*100)^2</f>
        <v>1.3115205950814728</v>
      </c>
      <c r="G1572" s="14">
        <v>8.8524338610306442E-3</v>
      </c>
      <c r="H1572" s="8">
        <f t="shared" si="321"/>
        <v>1.145216396617457E-2</v>
      </c>
      <c r="I1572" s="7">
        <f t="shared" si="319"/>
        <v>2.5997301051439263E-3</v>
      </c>
      <c r="J1572" s="10">
        <f t="shared" si="322"/>
        <v>0.29367405009239489</v>
      </c>
      <c r="K1572" s="10">
        <f t="shared" si="323"/>
        <v>3.0478509666000075E-2</v>
      </c>
      <c r="AC1572" s="12"/>
      <c r="AD1572" s="13"/>
    </row>
    <row r="1573" spans="1:30" x14ac:dyDescent="0.3">
      <c r="A1573" s="17">
        <v>44775</v>
      </c>
      <c r="B1573" s="18">
        <v>1.1061123441581141E-2</v>
      </c>
      <c r="C1573" s="8">
        <f t="shared" si="317"/>
        <v>-4.0138876558418864E-2</v>
      </c>
      <c r="D1573" s="5">
        <f t="shared" si="318"/>
        <v>1.6111294113719875E-3</v>
      </c>
      <c r="E1573" s="5">
        <f t="shared" si="320"/>
        <v>3.6425307172068436E-3</v>
      </c>
      <c r="F1573" s="5">
        <f t="shared" ref="F1573" si="326">B$6+B$7*E1573+B$8*(G1572*100)^2</f>
        <v>0.77462175112116749</v>
      </c>
      <c r="G1573" s="14">
        <v>1.1157789314992755E-2</v>
      </c>
      <c r="H1573" s="8">
        <f t="shared" si="321"/>
        <v>8.8012598593676765E-3</v>
      </c>
      <c r="I1573" s="7">
        <f t="shared" si="319"/>
        <v>2.3565294556250789E-3</v>
      </c>
      <c r="J1573" s="10">
        <f t="shared" si="322"/>
        <v>0.21120039006818342</v>
      </c>
      <c r="K1573" s="10">
        <f t="shared" si="323"/>
        <v>3.0506135412159185E-2</v>
      </c>
      <c r="AC1573" s="12"/>
      <c r="AD1573" s="13"/>
    </row>
    <row r="1574" spans="1:30" x14ac:dyDescent="0.3">
      <c r="A1574" s="17">
        <v>44776</v>
      </c>
      <c r="B1574" s="18">
        <v>3.9877042468154456E-3</v>
      </c>
      <c r="C1574" s="8">
        <f t="shared" si="317"/>
        <v>-4.7212295753184558E-2</v>
      </c>
      <c r="D1574" s="5">
        <f t="shared" si="318"/>
        <v>2.2290008702861687E-3</v>
      </c>
      <c r="E1574" s="5">
        <f t="shared" si="320"/>
        <v>1.6111294113719875E-3</v>
      </c>
      <c r="F1574" s="5">
        <f>B$6+B$7*E1573+B$8*(H1573*100)^2</f>
        <v>0.76632392887683687</v>
      </c>
      <c r="G1574" s="14">
        <v>6.9166410816128496E-3</v>
      </c>
      <c r="H1574" s="8">
        <f t="shared" si="321"/>
        <v>8.753992968222199E-3</v>
      </c>
      <c r="I1574" s="7">
        <f t="shared" si="319"/>
        <v>1.8373518866093494E-3</v>
      </c>
      <c r="J1574" s="10">
        <f t="shared" si="322"/>
        <v>0.26564221924045661</v>
      </c>
      <c r="K1574" s="10">
        <f t="shared" si="323"/>
        <v>2.5692383595339097E-2</v>
      </c>
      <c r="AC1574" s="12"/>
      <c r="AD1574" s="13"/>
    </row>
    <row r="1575" spans="1:30" x14ac:dyDescent="0.3">
      <c r="A1575" s="17">
        <v>44777</v>
      </c>
      <c r="B1575" s="18">
        <v>2.0194612849683408E-2</v>
      </c>
      <c r="C1575" s="8">
        <f t="shared" si="317"/>
        <v>-3.1005387150316595E-2</v>
      </c>
      <c r="D1575" s="5">
        <f t="shared" si="318"/>
        <v>9.6133403234101745E-4</v>
      </c>
      <c r="E1575" s="5">
        <f t="shared" si="320"/>
        <v>2.2290008702861687E-3</v>
      </c>
      <c r="F1575" s="5">
        <f>B$6+B$7*E1573+B$8*(H1574*100)^2</f>
        <v>0.7587023791454196</v>
      </c>
      <c r="G1575" s="14">
        <v>1.0419384399575076E-2</v>
      </c>
      <c r="H1575" s="8">
        <f t="shared" si="321"/>
        <v>8.7103523415842342E-3</v>
      </c>
      <c r="I1575" s="7">
        <f t="shared" si="319"/>
        <v>1.7090320579908422E-3</v>
      </c>
      <c r="J1575" s="10">
        <f t="shared" si="322"/>
        <v>0.16402428324465504</v>
      </c>
      <c r="K1575" s="10">
        <f t="shared" si="323"/>
        <v>1.7051281697992637E-2</v>
      </c>
      <c r="AC1575" s="12"/>
      <c r="AD1575" s="13"/>
    </row>
    <row r="1576" spans="1:30" x14ac:dyDescent="0.3">
      <c r="A1576" s="17">
        <v>44778</v>
      </c>
      <c r="B1576" s="18">
        <v>5.4623329954691493E-3</v>
      </c>
      <c r="C1576" s="8">
        <f t="shared" si="317"/>
        <v>-4.5737667004530851E-2</v>
      </c>
      <c r="D1576" s="5">
        <f t="shared" si="318"/>
        <v>2.0919341830173501E-3</v>
      </c>
      <c r="E1576" s="5">
        <f t="shared" si="320"/>
        <v>9.6133403234101745E-4</v>
      </c>
      <c r="F1576" s="5">
        <f>B$6+B$7*E1573+B$8*(H1575*100)^2</f>
        <v>0.75170198571711244</v>
      </c>
      <c r="G1576" s="14">
        <v>9.9727269957484346E-3</v>
      </c>
      <c r="H1576" s="8">
        <f t="shared" si="321"/>
        <v>8.6700748884719122E-3</v>
      </c>
      <c r="I1576" s="7">
        <f t="shared" si="319"/>
        <v>1.3026521072765224E-3</v>
      </c>
      <c r="J1576" s="10">
        <f t="shared" si="322"/>
        <v>0.13062145467652608</v>
      </c>
      <c r="K1576" s="10">
        <f t="shared" si="323"/>
        <v>1.0270288519512283E-2</v>
      </c>
      <c r="AC1576" s="12"/>
      <c r="AD1576" s="13"/>
    </row>
    <row r="1577" spans="1:30" x14ac:dyDescent="0.3">
      <c r="A1577" s="17">
        <v>44781</v>
      </c>
      <c r="B1577" s="18">
        <v>1.7964499235590157E-2</v>
      </c>
      <c r="C1577" s="8">
        <f t="shared" si="317"/>
        <v>-3.3235500764409842E-2</v>
      </c>
      <c r="D1577" s="5">
        <f t="shared" si="318"/>
        <v>1.1045985110610872E-3</v>
      </c>
      <c r="E1577" s="5">
        <f t="shared" si="320"/>
        <v>2.0919341830173501E-3</v>
      </c>
      <c r="F1577" s="5">
        <f>B$6+B$7*E1573+B$8*(H1576*100)^2</f>
        <v>0.74527212435321244</v>
      </c>
      <c r="G1577" s="14">
        <v>7.7248747886625065E-3</v>
      </c>
      <c r="H1577" s="8">
        <f t="shared" si="321"/>
        <v>8.6329144809456585E-3</v>
      </c>
      <c r="I1577" s="7">
        <f t="shared" si="319"/>
        <v>9.0803969228315205E-4</v>
      </c>
      <c r="J1577" s="10">
        <f t="shared" si="322"/>
        <v>0.11754749651293327</v>
      </c>
      <c r="K1577" s="10">
        <f t="shared" si="323"/>
        <v>5.9531032886401825E-3</v>
      </c>
      <c r="AC1577" s="12"/>
      <c r="AD1577" s="13"/>
    </row>
    <row r="1578" spans="1:30" x14ac:dyDescent="0.3">
      <c r="A1578" s="17">
        <v>44782</v>
      </c>
      <c r="B1578" s="18">
        <v>2.2943715058616728E-3</v>
      </c>
      <c r="C1578" s="8">
        <f t="shared" si="317"/>
        <v>-4.8905628494138327E-2</v>
      </c>
      <c r="D1578" s="5">
        <f t="shared" si="318"/>
        <v>2.3917604984066746E-3</v>
      </c>
      <c r="E1578" s="5">
        <f t="shared" si="320"/>
        <v>1.1045985110610872E-3</v>
      </c>
      <c r="F1578" s="5">
        <f>B$6+B$7*E1573+B$8*(H1577*100)^2</f>
        <v>0.73936629669047027</v>
      </c>
      <c r="G1578" s="14">
        <v>8.9087924503507103E-3</v>
      </c>
      <c r="H1578" s="8">
        <f t="shared" si="321"/>
        <v>8.5986411524756074E-3</v>
      </c>
      <c r="I1578" s="7">
        <f t="shared" si="319"/>
        <v>3.1015129787510289E-4</v>
      </c>
      <c r="J1578" s="10">
        <f t="shared" si="322"/>
        <v>3.4814067069537942E-2</v>
      </c>
      <c r="K1578" s="10">
        <f t="shared" si="323"/>
        <v>6.3528404135304584E-4</v>
      </c>
      <c r="AC1578" s="12"/>
      <c r="AD1578" s="13"/>
    </row>
    <row r="1579" spans="1:30" x14ac:dyDescent="0.3">
      <c r="A1579" s="17">
        <v>44783</v>
      </c>
      <c r="B1579" s="18">
        <v>1.4482611611097476E-2</v>
      </c>
      <c r="C1579" s="8">
        <f t="shared" si="317"/>
        <v>-3.6717388388902525E-2</v>
      </c>
      <c r="D1579" s="5">
        <f t="shared" si="318"/>
        <v>1.348166610101514E-3</v>
      </c>
      <c r="E1579" s="5">
        <f t="shared" si="320"/>
        <v>2.3917604984066746E-3</v>
      </c>
      <c r="F1579" s="5">
        <f>B$6+B$7*E1573+B$8*(H1578*100)^2</f>
        <v>0.7339417939822418</v>
      </c>
      <c r="G1579" s="14">
        <v>6.7451510325400249E-3</v>
      </c>
      <c r="H1579" s="8">
        <f t="shared" si="321"/>
        <v>8.5670402939535765E-3</v>
      </c>
      <c r="I1579" s="7">
        <f t="shared" si="319"/>
        <v>1.8218892614135515E-3</v>
      </c>
      <c r="J1579" s="10">
        <f t="shared" si="322"/>
        <v>0.27010355329693514</v>
      </c>
      <c r="K1579" s="10">
        <f t="shared" si="323"/>
        <v>2.6435812040755069E-2</v>
      </c>
      <c r="AC1579" s="12"/>
      <c r="AD1579" s="13"/>
    </row>
    <row r="1580" spans="1:30" x14ac:dyDescent="0.3">
      <c r="A1580" s="17">
        <v>44784</v>
      </c>
      <c r="B1580" s="18">
        <v>-4.7100844508182506E-3</v>
      </c>
      <c r="C1580" s="8">
        <f t="shared" si="317"/>
        <v>-5.5910084450818257E-2</v>
      </c>
      <c r="D1580" s="5">
        <f t="shared" si="318"/>
        <v>3.1259375432976292E-3</v>
      </c>
      <c r="E1580" s="5">
        <f t="shared" si="320"/>
        <v>1.348166610101514E-3</v>
      </c>
      <c r="F1580" s="5">
        <f>B$6+B$7*E1573+B$8*(H1579*100)^2</f>
        <v>0.72895938824473383</v>
      </c>
      <c r="G1580" s="14">
        <v>1.1301391717894935E-2</v>
      </c>
      <c r="H1580" s="8">
        <f t="shared" si="321"/>
        <v>8.5379118538711427E-3</v>
      </c>
      <c r="I1580" s="7">
        <f t="shared" si="319"/>
        <v>2.7634798640237927E-3</v>
      </c>
      <c r="J1580" s="10">
        <f t="shared" si="322"/>
        <v>0.24452562418910076</v>
      </c>
      <c r="K1580" s="10">
        <f t="shared" si="323"/>
        <v>4.3262217341577536E-2</v>
      </c>
      <c r="AC1580" s="12"/>
      <c r="AD1580" s="13"/>
    </row>
    <row r="1581" spans="1:30" x14ac:dyDescent="0.3">
      <c r="A1581" s="17">
        <v>44785</v>
      </c>
      <c r="B1581" s="18">
        <v>2.7383701502942084E-2</v>
      </c>
      <c r="C1581" s="8">
        <f t="shared" si="317"/>
        <v>-2.3816298497057919E-2</v>
      </c>
      <c r="D1581" s="5">
        <f t="shared" si="318"/>
        <v>5.6721607410096327E-4</v>
      </c>
      <c r="E1581" s="5">
        <f t="shared" si="320"/>
        <v>3.1259375432976292E-3</v>
      </c>
      <c r="F1581" s="5">
        <f>B$6+B$7*E1573+B$8*(H1580*100)^2</f>
        <v>0.7243830485748326</v>
      </c>
      <c r="G1581" s="14">
        <v>1.0434606648695293E-2</v>
      </c>
      <c r="H1581" s="8">
        <f t="shared" si="321"/>
        <v>8.5110695483871616E-3</v>
      </c>
      <c r="I1581" s="7">
        <f t="shared" si="319"/>
        <v>1.9235371003081311E-3</v>
      </c>
      <c r="J1581" s="10">
        <f t="shared" si="322"/>
        <v>0.18434208064265112</v>
      </c>
      <c r="K1581" s="10">
        <f t="shared" si="323"/>
        <v>2.2243928830471216E-2</v>
      </c>
      <c r="AC1581" s="12"/>
      <c r="AD1581" s="13"/>
    </row>
    <row r="1582" spans="1:30" x14ac:dyDescent="0.3">
      <c r="A1582" s="17">
        <v>44788</v>
      </c>
      <c r="B1582" s="18">
        <v>2.3738252745784125E-3</v>
      </c>
      <c r="C1582" s="8">
        <f t="shared" si="317"/>
        <v>-4.8826174725421591E-2</v>
      </c>
      <c r="D1582" s="5">
        <f t="shared" si="318"/>
        <v>2.3839953383173983E-3</v>
      </c>
      <c r="E1582" s="5">
        <f t="shared" si="320"/>
        <v>5.6721607410096327E-4</v>
      </c>
      <c r="F1582" s="5">
        <f>B$6+B$7*E1573+B$8*(H1581*100)^2</f>
        <v>0.72017968058802817</v>
      </c>
      <c r="G1582" s="14">
        <v>1.5295590740899465E-2</v>
      </c>
      <c r="H1582" s="8">
        <f t="shared" si="321"/>
        <v>8.4863400862092968E-3</v>
      </c>
      <c r="I1582" s="7">
        <f t="shared" si="319"/>
        <v>6.8092506546901677E-3</v>
      </c>
      <c r="J1582" s="10">
        <f t="shared" si="322"/>
        <v>0.44517735666675834</v>
      </c>
      <c r="K1582" s="10">
        <f t="shared" si="323"/>
        <v>0.2132709945894844</v>
      </c>
      <c r="AC1582" s="12"/>
      <c r="AD1582" s="13"/>
    </row>
    <row r="1583" spans="1:30" x14ac:dyDescent="0.3">
      <c r="A1583" s="17">
        <v>44789</v>
      </c>
      <c r="B1583" s="18">
        <v>4.2375937415055987E-3</v>
      </c>
      <c r="C1583" s="8">
        <f t="shared" si="317"/>
        <v>-4.6962406258494405E-2</v>
      </c>
      <c r="D1583" s="5">
        <f t="shared" si="318"/>
        <v>2.2054676015878746E-3</v>
      </c>
      <c r="E1583" s="5">
        <f t="shared" si="320"/>
        <v>2.3839953383173983E-3</v>
      </c>
      <c r="F1583" s="5">
        <f t="shared" ref="F1583" si="327">B$6+B$7*E1583+B$8*(G1582*100)^2</f>
        <v>2.2036306102994465</v>
      </c>
      <c r="G1583" s="14">
        <v>5.0994010024801853E-3</v>
      </c>
      <c r="H1583" s="8">
        <f t="shared" si="321"/>
        <v>1.4844630713828641E-2</v>
      </c>
      <c r="I1583" s="7">
        <f t="shared" si="319"/>
        <v>9.7452297113484569E-3</v>
      </c>
      <c r="J1583" s="10">
        <f t="shared" si="322"/>
        <v>1.9110538093804919</v>
      </c>
      <c r="K1583" s="10">
        <f t="shared" si="323"/>
        <v>0.41203336156217607</v>
      </c>
      <c r="AC1583" s="12"/>
      <c r="AD1583" s="13"/>
    </row>
    <row r="1584" spans="1:30" x14ac:dyDescent="0.3">
      <c r="A1584" s="17">
        <v>44790</v>
      </c>
      <c r="B1584" s="18">
        <v>1.7252006743524594E-3</v>
      </c>
      <c r="C1584" s="8">
        <f t="shared" si="317"/>
        <v>-4.9474799325647544E-2</v>
      </c>
      <c r="D1584" s="5">
        <f t="shared" si="318"/>
        <v>2.4477557683130948E-3</v>
      </c>
      <c r="E1584" s="5">
        <f t="shared" si="320"/>
        <v>2.2054676015878746E-3</v>
      </c>
      <c r="F1584" s="5">
        <f>B$6+B$7*E1583+B$8*(H1583*100)^2</f>
        <v>2.0787877680607618</v>
      </c>
      <c r="G1584" s="14">
        <v>1.0142026776987181E-2</v>
      </c>
      <c r="H1584" s="8">
        <f t="shared" si="321"/>
        <v>1.4418001831255127E-2</v>
      </c>
      <c r="I1584" s="7">
        <f t="shared" si="319"/>
        <v>4.2759750542679456E-3</v>
      </c>
      <c r="J1584" s="10">
        <f t="shared" si="322"/>
        <v>0.42160952128132506</v>
      </c>
      <c r="K1584" s="10">
        <f t="shared" si="323"/>
        <v>5.5217735979558258E-2</v>
      </c>
      <c r="AC1584" s="12"/>
      <c r="AD1584" s="13"/>
    </row>
    <row r="1585" spans="1:30" x14ac:dyDescent="0.3">
      <c r="A1585" s="17">
        <v>44791</v>
      </c>
      <c r="B1585" s="18">
        <v>9.2299178936660242E-4</v>
      </c>
      <c r="C1585" s="8">
        <f t="shared" si="317"/>
        <v>-5.0277008210633398E-2</v>
      </c>
      <c r="D1585" s="5">
        <f t="shared" si="318"/>
        <v>2.5277775546120981E-3</v>
      </c>
      <c r="E1585" s="5">
        <f t="shared" si="320"/>
        <v>2.4477557683130948E-3</v>
      </c>
      <c r="F1585" s="5">
        <f>B$6+B$7*E1583+B$8*(H1584*100)^2</f>
        <v>1.9641196174645297</v>
      </c>
      <c r="G1585" s="14">
        <v>6.1957595768718805E-3</v>
      </c>
      <c r="H1585" s="8">
        <f t="shared" si="321"/>
        <v>1.4014705196558825E-2</v>
      </c>
      <c r="I1585" s="7">
        <f t="shared" si="319"/>
        <v>7.8189456196869449E-3</v>
      </c>
      <c r="J1585" s="10">
        <f t="shared" si="322"/>
        <v>1.2619833811618912</v>
      </c>
      <c r="K1585" s="10">
        <f t="shared" si="323"/>
        <v>0.2583319277033318</v>
      </c>
      <c r="AC1585" s="12"/>
      <c r="AD1585" s="13"/>
    </row>
    <row r="1586" spans="1:30" x14ac:dyDescent="0.3">
      <c r="A1586" s="17">
        <v>44792</v>
      </c>
      <c r="B1586" s="18">
        <v>-2.056803485152281E-2</v>
      </c>
      <c r="C1586" s="8">
        <f t="shared" si="317"/>
        <v>-7.1768034851522805E-2</v>
      </c>
      <c r="D1586" s="5">
        <f t="shared" si="318"/>
        <v>5.1506508264493921E-3</v>
      </c>
      <c r="E1586" s="5">
        <f t="shared" si="320"/>
        <v>2.5277775546120981E-3</v>
      </c>
      <c r="F1586" s="5">
        <f>B$6+B$7*E1583+B$8*(H1585*100)^2</f>
        <v>1.8587969211418902</v>
      </c>
      <c r="G1586" s="14">
        <v>1.1166919407876485E-2</v>
      </c>
      <c r="H1586" s="8">
        <f t="shared" si="321"/>
        <v>1.3633770282434314E-2</v>
      </c>
      <c r="I1586" s="7">
        <f t="shared" si="319"/>
        <v>2.4668508745578285E-3</v>
      </c>
      <c r="J1586" s="10">
        <f t="shared" si="322"/>
        <v>0.22090701870901455</v>
      </c>
      <c r="K1586" s="10">
        <f t="shared" si="323"/>
        <v>1.8657232574506022E-2</v>
      </c>
      <c r="AC1586" s="12"/>
      <c r="AD1586" s="13"/>
    </row>
    <row r="1587" spans="1:30" x14ac:dyDescent="0.3">
      <c r="A1587" s="17">
        <v>44795</v>
      </c>
      <c r="B1587" s="18">
        <v>-8.9641451265943042E-3</v>
      </c>
      <c r="C1587" s="8">
        <f t="shared" si="317"/>
        <v>-6.0164145126594307E-2</v>
      </c>
      <c r="D1587" s="5">
        <f t="shared" si="318"/>
        <v>3.6197243588139013E-3</v>
      </c>
      <c r="E1587" s="5">
        <f t="shared" si="320"/>
        <v>5.1506508264493921E-3</v>
      </c>
      <c r="F1587" s="5">
        <f>B$6+B$7*E1583+B$8*(H1586*100)^2</f>
        <v>1.7620580245695463</v>
      </c>
      <c r="G1587" s="14">
        <v>9.2137710333724445E-3</v>
      </c>
      <c r="H1587" s="8">
        <f t="shared" si="321"/>
        <v>1.3274253367212585E-2</v>
      </c>
      <c r="I1587" s="7">
        <f t="shared" si="319"/>
        <v>4.0604823338401402E-3</v>
      </c>
      <c r="J1587" s="10">
        <f t="shared" si="322"/>
        <v>0.44069711729681582</v>
      </c>
      <c r="K1587" s="10">
        <f t="shared" si="323"/>
        <v>5.9235525827661784E-2</v>
      </c>
      <c r="AC1587" s="12"/>
      <c r="AD1587" s="13"/>
    </row>
    <row r="1588" spans="1:30" x14ac:dyDescent="0.3">
      <c r="A1588" s="17">
        <v>44796</v>
      </c>
      <c r="B1588" s="18">
        <v>2.1096959891553659E-2</v>
      </c>
      <c r="C1588" s="8">
        <f t="shared" si="317"/>
        <v>-3.0103040108446343E-2</v>
      </c>
      <c r="D1588" s="5">
        <f t="shared" si="318"/>
        <v>9.0619302377072922E-4</v>
      </c>
      <c r="E1588" s="5">
        <f t="shared" si="320"/>
        <v>3.6197243588139013E-3</v>
      </c>
      <c r="F1588" s="5">
        <f>B$6+B$7*E1583+B$8*(H1587*100)^2</f>
        <v>1.6732033480678485</v>
      </c>
      <c r="G1588" s="14">
        <v>9.0902580928676879E-3</v>
      </c>
      <c r="H1588" s="8">
        <f t="shared" si="321"/>
        <v>1.2935236171279783E-2</v>
      </c>
      <c r="I1588" s="7">
        <f t="shared" si="319"/>
        <v>3.8449780784120952E-3</v>
      </c>
      <c r="J1588" s="10">
        <f t="shared" si="322"/>
        <v>0.42297787798004388</v>
      </c>
      <c r="K1588" s="10">
        <f t="shared" si="323"/>
        <v>5.550338663639387E-2</v>
      </c>
      <c r="AC1588" s="12"/>
      <c r="AD1588" s="13"/>
    </row>
    <row r="1589" spans="1:30" x14ac:dyDescent="0.3">
      <c r="A1589" s="17">
        <v>44797</v>
      </c>
      <c r="B1589" s="18">
        <v>3.6322562468835997E-4</v>
      </c>
      <c r="C1589" s="8">
        <f t="shared" si="317"/>
        <v>-5.0836774375311644E-2</v>
      </c>
      <c r="D1589" s="5">
        <f t="shared" si="318"/>
        <v>2.5843776288863424E-3</v>
      </c>
      <c r="E1589" s="5">
        <f t="shared" si="320"/>
        <v>9.0619302377072922E-4</v>
      </c>
      <c r="F1589" s="5">
        <f>B$6+B$7*E1583+B$8*(H1588*100)^2</f>
        <v>1.5915903277010388</v>
      </c>
      <c r="G1589" s="14">
        <v>8.4829958434893982E-3</v>
      </c>
      <c r="H1589" s="8">
        <f t="shared" si="321"/>
        <v>1.2615824696392379E-2</v>
      </c>
      <c r="I1589" s="7">
        <f t="shared" si="319"/>
        <v>4.1328288529029807E-3</v>
      </c>
      <c r="J1589" s="10">
        <f t="shared" si="322"/>
        <v>0.48718977695537591</v>
      </c>
      <c r="K1589" s="10">
        <f t="shared" si="323"/>
        <v>6.9297424093258897E-2</v>
      </c>
      <c r="AC1589" s="12"/>
      <c r="AD1589" s="13"/>
    </row>
    <row r="1590" spans="1:30" x14ac:dyDescent="0.3">
      <c r="A1590" s="17">
        <v>44798</v>
      </c>
      <c r="B1590" s="18">
        <v>5.5999793034512326E-3</v>
      </c>
      <c r="C1590" s="8">
        <f t="shared" si="317"/>
        <v>-4.5600020696548768E-2</v>
      </c>
      <c r="D1590" s="5">
        <f t="shared" si="318"/>
        <v>2.0793618875256758E-3</v>
      </c>
      <c r="E1590" s="5">
        <f t="shared" si="320"/>
        <v>2.5843776288863424E-3</v>
      </c>
      <c r="F1590" s="5">
        <f>B$6+B$7*E1583+B$8*(H1589*100)^2</f>
        <v>1.516628768494124</v>
      </c>
      <c r="G1590" s="14">
        <v>7.9449503877379816E-3</v>
      </c>
      <c r="H1590" s="8">
        <f t="shared" si="321"/>
        <v>1.2315148267455507E-2</v>
      </c>
      <c r="I1590" s="7">
        <f t="shared" si="319"/>
        <v>4.3701978797175255E-3</v>
      </c>
      <c r="J1590" s="10">
        <f t="shared" si="322"/>
        <v>0.5500598073541616</v>
      </c>
      <c r="K1590" s="10">
        <f t="shared" si="323"/>
        <v>8.3429913059761329E-2</v>
      </c>
      <c r="AC1590" s="12"/>
      <c r="AD1590" s="13"/>
    </row>
    <row r="1591" spans="1:30" x14ac:dyDescent="0.3">
      <c r="A1591" s="17">
        <v>44799</v>
      </c>
      <c r="B1591" s="18">
        <v>-1.0919778525058552E-2</v>
      </c>
      <c r="C1591" s="8">
        <f t="shared" si="317"/>
        <v>-6.2119778525058553E-2</v>
      </c>
      <c r="D1591" s="5">
        <f t="shared" si="318"/>
        <v>3.8588668840023256E-3</v>
      </c>
      <c r="E1591" s="5">
        <f t="shared" si="320"/>
        <v>2.0793618875256758E-3</v>
      </c>
      <c r="F1591" s="5">
        <f>B$6+B$7*E1583+B$8*(H1590*100)^2</f>
        <v>1.4477765763625727</v>
      </c>
      <c r="G1591" s="14">
        <v>1.0836781765085934E-2</v>
      </c>
      <c r="H1591" s="8">
        <f t="shared" si="321"/>
        <v>1.2032358772753464E-2</v>
      </c>
      <c r="I1591" s="7">
        <f t="shared" si="319"/>
        <v>1.1955770076675296E-3</v>
      </c>
      <c r="J1591" s="10">
        <f t="shared" si="322"/>
        <v>0.11032583598937584</v>
      </c>
      <c r="K1591" s="10">
        <f t="shared" si="323"/>
        <v>5.2900408939475785E-3</v>
      </c>
      <c r="AC1591" s="12"/>
      <c r="AD1591" s="13"/>
    </row>
    <row r="1592" spans="1:30" x14ac:dyDescent="0.3">
      <c r="A1592" s="17">
        <v>44802</v>
      </c>
      <c r="B1592" s="18">
        <v>2.1369233727174124E-4</v>
      </c>
      <c r="C1592" s="8">
        <f t="shared" si="317"/>
        <v>-5.0986307662728263E-2</v>
      </c>
      <c r="D1592" s="5">
        <f t="shared" si="318"/>
        <v>2.5996035690783828E-3</v>
      </c>
      <c r="E1592" s="5">
        <f t="shared" si="320"/>
        <v>3.8588668840023256E-3</v>
      </c>
      <c r="F1592" s="5">
        <f>B$6+B$7*E1583+B$8*(H1591*100)^2</f>
        <v>1.3845358378897428</v>
      </c>
      <c r="G1592" s="14">
        <v>9.0661462779310122E-3</v>
      </c>
      <c r="H1592" s="8">
        <f t="shared" si="321"/>
        <v>1.1766630094847644E-2</v>
      </c>
      <c r="I1592" s="7">
        <f t="shared" si="319"/>
        <v>2.7004838169166316E-3</v>
      </c>
      <c r="J1592" s="10">
        <f t="shared" si="322"/>
        <v>0.29786457598750654</v>
      </c>
      <c r="K1592" s="10">
        <f t="shared" si="323"/>
        <v>3.1216692733556872E-2</v>
      </c>
      <c r="AC1592" s="12"/>
      <c r="AD1592" s="13"/>
    </row>
    <row r="1593" spans="1:30" x14ac:dyDescent="0.3">
      <c r="A1593" s="17">
        <v>44803</v>
      </c>
      <c r="B1593" s="18">
        <v>-1.6987757794204097E-2</v>
      </c>
      <c r="C1593" s="8">
        <f t="shared" si="317"/>
        <v>-6.8187757794204107E-2</v>
      </c>
      <c r="D1593" s="5">
        <f t="shared" si="318"/>
        <v>4.6495703130010431E-3</v>
      </c>
      <c r="E1593" s="5">
        <f t="shared" si="320"/>
        <v>2.5996035690783828E-3</v>
      </c>
      <c r="F1593" s="5">
        <f t="shared" ref="F1593" si="328">B$6+B$7*E1593+B$8*(G1592*100)^2</f>
        <v>0.80972804608629179</v>
      </c>
      <c r="G1593" s="14">
        <v>1.3534285714371919E-2</v>
      </c>
      <c r="H1593" s="8">
        <f t="shared" si="321"/>
        <v>8.9984890180868238E-3</v>
      </c>
      <c r="I1593" s="7">
        <f t="shared" si="319"/>
        <v>4.5357966962850955E-3</v>
      </c>
      <c r="J1593" s="10">
        <f t="shared" si="322"/>
        <v>0.33513380698536455</v>
      </c>
      <c r="K1593" s="10">
        <f t="shared" si="323"/>
        <v>9.5892564016265336E-2</v>
      </c>
      <c r="AC1593" s="12"/>
      <c r="AD1593" s="13"/>
    </row>
    <row r="1594" spans="1:30" x14ac:dyDescent="0.3">
      <c r="A1594" s="17">
        <v>44804</v>
      </c>
      <c r="B1594" s="18">
        <v>-8.2563186661621622E-3</v>
      </c>
      <c r="C1594" s="8">
        <f t="shared" si="317"/>
        <v>-5.9456318666162161E-2</v>
      </c>
      <c r="D1594" s="5">
        <f t="shared" si="318"/>
        <v>3.5350538293322229E-3</v>
      </c>
      <c r="E1594" s="5">
        <f t="shared" si="320"/>
        <v>4.6495703130010431E-3</v>
      </c>
      <c r="F1594" s="5">
        <f>B$6+B$7*E1593+B$8*(H1593*100)^2</f>
        <v>0.79850210487939377</v>
      </c>
      <c r="G1594" s="14">
        <v>1.139205289232775E-2</v>
      </c>
      <c r="H1594" s="8">
        <f t="shared" si="321"/>
        <v>8.9358944984785586E-3</v>
      </c>
      <c r="I1594" s="7">
        <f t="shared" si="319"/>
        <v>2.4561583938491911E-3</v>
      </c>
      <c r="J1594" s="10">
        <f t="shared" si="322"/>
        <v>0.21560279056493406</v>
      </c>
      <c r="K1594" s="10">
        <f t="shared" si="323"/>
        <v>3.2024558610981968E-2</v>
      </c>
      <c r="AC1594" s="12"/>
      <c r="AD1594" s="13"/>
    </row>
    <row r="1595" spans="1:30" x14ac:dyDescent="0.3">
      <c r="A1595" s="17">
        <v>44805</v>
      </c>
      <c r="B1595" s="18">
        <v>8.0208498103584748E-3</v>
      </c>
      <c r="C1595" s="8">
        <f t="shared" si="317"/>
        <v>-4.3179150189641524E-2</v>
      </c>
      <c r="D1595" s="5">
        <f t="shared" si="318"/>
        <v>1.8644390110996198E-3</v>
      </c>
      <c r="E1595" s="5">
        <f t="shared" si="320"/>
        <v>3.5350538293322229E-3</v>
      </c>
      <c r="F1595" s="5">
        <f>B$6+B$7*E1593+B$8*(H1594*100)^2</f>
        <v>0.78819107788085796</v>
      </c>
      <c r="G1595" s="14">
        <v>1.4653855486925394E-2</v>
      </c>
      <c r="H1595" s="8">
        <f t="shared" si="321"/>
        <v>8.8780126035101908E-3</v>
      </c>
      <c r="I1595" s="7">
        <f t="shared" si="319"/>
        <v>5.7758428834152036E-3</v>
      </c>
      <c r="J1595" s="10">
        <f t="shared" si="322"/>
        <v>0.39415175675565944</v>
      </c>
      <c r="K1595" s="10">
        <f t="shared" si="323"/>
        <v>0.14945261246071517</v>
      </c>
      <c r="AC1595" s="12"/>
      <c r="AD1595" s="13"/>
    </row>
    <row r="1596" spans="1:30" x14ac:dyDescent="0.3">
      <c r="A1596" s="17">
        <v>44806</v>
      </c>
      <c r="B1596" s="18">
        <v>4.1488022125126455E-3</v>
      </c>
      <c r="C1596" s="8">
        <f t="shared" si="317"/>
        <v>-4.7051197787487356E-2</v>
      </c>
      <c r="D1596" s="5">
        <f t="shared" si="318"/>
        <v>2.2138152132372552E-3</v>
      </c>
      <c r="E1596" s="5">
        <f t="shared" si="320"/>
        <v>1.8644390110996198E-3</v>
      </c>
      <c r="F1596" s="5">
        <f>B$6+B$7*E1593+B$8*(H1595*100)^2</f>
        <v>0.77872039958270278</v>
      </c>
      <c r="G1596" s="14">
        <v>1.346046813871455E-2</v>
      </c>
      <c r="H1596" s="8">
        <f t="shared" si="321"/>
        <v>8.8245135819641791E-3</v>
      </c>
      <c r="I1596" s="7">
        <f t="shared" si="319"/>
        <v>4.6359545567503709E-3</v>
      </c>
      <c r="J1596" s="10">
        <f t="shared" si="322"/>
        <v>0.34441257978365497</v>
      </c>
      <c r="K1596" s="10">
        <f t="shared" si="323"/>
        <v>0.10312596548278097</v>
      </c>
      <c r="AC1596" s="12"/>
      <c r="AD1596" s="13"/>
    </row>
    <row r="1597" spans="1:30" x14ac:dyDescent="0.3">
      <c r="A1597" s="17">
        <v>44809</v>
      </c>
      <c r="B1597" s="18">
        <v>1.2005505814031875E-2</v>
      </c>
      <c r="C1597" s="8">
        <f t="shared" si="317"/>
        <v>-3.9194494185968126E-2</v>
      </c>
      <c r="D1597" s="5">
        <f t="shared" si="318"/>
        <v>1.5362083744938893E-3</v>
      </c>
      <c r="E1597" s="5">
        <f t="shared" si="320"/>
        <v>2.2138152132372552E-3</v>
      </c>
      <c r="F1597" s="5">
        <f>B$6+B$7*E1593+B$8*(H1596*100)^2</f>
        <v>0.77002158156584732</v>
      </c>
      <c r="G1597" s="14">
        <v>8.8587509663334858E-3</v>
      </c>
      <c r="H1597" s="8">
        <f t="shared" si="321"/>
        <v>8.7750873589147096E-3</v>
      </c>
      <c r="I1597" s="7">
        <f t="shared" si="319"/>
        <v>8.3663607418776181E-5</v>
      </c>
      <c r="J1597" s="10">
        <f t="shared" si="322"/>
        <v>9.4441764687514841E-3</v>
      </c>
      <c r="K1597" s="10">
        <f t="shared" si="323"/>
        <v>4.5163828040095666E-5</v>
      </c>
      <c r="AC1597" s="12"/>
      <c r="AD1597" s="13"/>
    </row>
    <row r="1598" spans="1:30" x14ac:dyDescent="0.3">
      <c r="A1598" s="17">
        <v>44810</v>
      </c>
      <c r="B1598" s="18">
        <v>-2.1977124236829522E-2</v>
      </c>
      <c r="C1598" s="8">
        <f t="shared" si="317"/>
        <v>-7.3177124236829524E-2</v>
      </c>
      <c r="D1598" s="5">
        <f t="shared" si="318"/>
        <v>5.3548915115723831E-3</v>
      </c>
      <c r="E1598" s="5">
        <f t="shared" si="320"/>
        <v>1.5362083744938893E-3</v>
      </c>
      <c r="F1598" s="5">
        <f>B$6+B$7*E1593+B$8*(H1597*100)^2</f>
        <v>0.76203171721736562</v>
      </c>
      <c r="G1598" s="14">
        <v>1.2401173739180586E-2</v>
      </c>
      <c r="H1598" s="8">
        <f t="shared" si="321"/>
        <v>8.7294428070602854E-3</v>
      </c>
      <c r="I1598" s="7">
        <f t="shared" si="319"/>
        <v>3.6717309321203009E-3</v>
      </c>
      <c r="J1598" s="10">
        <f t="shared" si="322"/>
        <v>0.29607930743843547</v>
      </c>
      <c r="K1598" s="10">
        <f t="shared" si="323"/>
        <v>6.9524999615661942E-2</v>
      </c>
      <c r="AC1598" s="12"/>
      <c r="AD1598" s="13"/>
    </row>
    <row r="1599" spans="1:30" x14ac:dyDescent="0.3">
      <c r="A1599" s="17">
        <v>44812</v>
      </c>
      <c r="B1599" s="18">
        <v>1.3838312477834388E-3</v>
      </c>
      <c r="C1599" s="8">
        <f t="shared" si="317"/>
        <v>-4.9816168752216561E-2</v>
      </c>
      <c r="D1599" s="5">
        <f t="shared" si="318"/>
        <v>2.4816506691493177E-3</v>
      </c>
      <c r="E1599" s="5">
        <f t="shared" si="320"/>
        <v>5.3548915115723831E-3</v>
      </c>
      <c r="F1599" s="5">
        <f>B$6+B$7*E1593+B$8*(H1598*100)^2</f>
        <v>0.75469302681328521</v>
      </c>
      <c r="G1599" s="14">
        <v>1.2922098499712891E-2</v>
      </c>
      <c r="H1599" s="8">
        <f t="shared" si="321"/>
        <v>8.6873069867093172E-3</v>
      </c>
      <c r="I1599" s="7">
        <f t="shared" si="319"/>
        <v>4.2347915130035736E-3</v>
      </c>
      <c r="J1599" s="10">
        <f t="shared" si="322"/>
        <v>0.32771701230242628</v>
      </c>
      <c r="K1599" s="10">
        <f t="shared" si="323"/>
        <v>9.0392931697949264E-2</v>
      </c>
      <c r="AC1599" s="12"/>
      <c r="AD1599" s="13"/>
    </row>
    <row r="1600" spans="1:30" x14ac:dyDescent="0.3">
      <c r="A1600" s="17">
        <v>44813</v>
      </c>
      <c r="B1600" s="18">
        <v>2.1457424034386406E-2</v>
      </c>
      <c r="C1600" s="8">
        <f t="shared" si="317"/>
        <v>-2.9742575965613596E-2</v>
      </c>
      <c r="D1600" s="5">
        <f t="shared" si="318"/>
        <v>8.8462082507029553E-4</v>
      </c>
      <c r="E1600" s="5">
        <f t="shared" si="320"/>
        <v>2.4816506691493177E-3</v>
      </c>
      <c r="F1600" s="5">
        <f>B$6+B$7*E1593+B$8*(H1599*100)^2</f>
        <v>0.74795243967713743</v>
      </c>
      <c r="G1600" s="14">
        <v>1.0462783927285061E-2</v>
      </c>
      <c r="H1600" s="8">
        <f t="shared" si="321"/>
        <v>8.6484243632995797E-3</v>
      </c>
      <c r="I1600" s="7">
        <f t="shared" si="319"/>
        <v>1.8143595639854813E-3</v>
      </c>
      <c r="J1600" s="10">
        <f t="shared" si="322"/>
        <v>0.17341078403176782</v>
      </c>
      <c r="K1600" s="10">
        <f t="shared" si="323"/>
        <v>1.9343341846921325E-2</v>
      </c>
      <c r="AC1600" s="12"/>
      <c r="AD1600" s="13"/>
    </row>
    <row r="1601" spans="1:30" x14ac:dyDescent="0.3">
      <c r="A1601" s="17">
        <v>44816</v>
      </c>
      <c r="B1601" s="18">
        <v>9.8092560391969293E-3</v>
      </c>
      <c r="C1601" s="8">
        <f t="shared" si="317"/>
        <v>-4.139074396080307E-2</v>
      </c>
      <c r="D1601" s="5">
        <f t="shared" si="318"/>
        <v>1.7131936856287558E-3</v>
      </c>
      <c r="E1601" s="5">
        <f t="shared" si="320"/>
        <v>8.8462082507029553E-4</v>
      </c>
      <c r="F1601" s="5">
        <f>B$6+B$7*E1593+B$8*(H1600*100)^2</f>
        <v>0.74176121039258547</v>
      </c>
      <c r="G1601" s="14">
        <v>1.032092635245983E-2</v>
      </c>
      <c r="H1601" s="8">
        <f t="shared" si="321"/>
        <v>8.6125560108053015E-3</v>
      </c>
      <c r="I1601" s="7">
        <f t="shared" si="319"/>
        <v>1.7083703416545283E-3</v>
      </c>
      <c r="J1601" s="10">
        <f t="shared" si="322"/>
        <v>0.1655249038035588</v>
      </c>
      <c r="K1601" s="10">
        <f t="shared" si="323"/>
        <v>1.7405731944588165E-2</v>
      </c>
      <c r="AC1601" s="12"/>
      <c r="AD1601" s="13"/>
    </row>
    <row r="1602" spans="1:30" x14ac:dyDescent="0.3">
      <c r="A1602" s="17">
        <v>44817</v>
      </c>
      <c r="B1602" s="18">
        <v>-2.3310496561211938E-2</v>
      </c>
      <c r="C1602" s="8">
        <f t="shared" si="317"/>
        <v>-7.4510496561211947E-2</v>
      </c>
      <c r="D1602" s="5">
        <f t="shared" si="318"/>
        <v>5.5518140977983774E-3</v>
      </c>
      <c r="E1602" s="5">
        <f t="shared" si="320"/>
        <v>1.7131936856287558E-3</v>
      </c>
      <c r="F1602" s="5">
        <f>B$6+B$7*E1593+B$8*(H1601*100)^2</f>
        <v>0.73607456629472434</v>
      </c>
      <c r="G1602" s="14">
        <v>1.151934616187558E-2</v>
      </c>
      <c r="H1602" s="8">
        <f t="shared" si="321"/>
        <v>8.5794788087314739E-3</v>
      </c>
      <c r="I1602" s="7">
        <f t="shared" si="319"/>
        <v>2.9398673531441065E-3</v>
      </c>
      <c r="J1602" s="10">
        <f t="shared" si="322"/>
        <v>0.25521130382155621</v>
      </c>
      <c r="K1602" s="10">
        <f t="shared" si="323"/>
        <v>4.8007967539539509E-2</v>
      </c>
      <c r="AC1602" s="12"/>
      <c r="AD1602" s="13"/>
    </row>
    <row r="1603" spans="1:30" x14ac:dyDescent="0.3">
      <c r="A1603" s="17">
        <v>44818</v>
      </c>
      <c r="B1603" s="18">
        <v>-2.2318513292057989E-3</v>
      </c>
      <c r="C1603" s="8">
        <f t="shared" si="317"/>
        <v>-5.3431851329205804E-2</v>
      </c>
      <c r="D1603" s="5">
        <f t="shared" si="318"/>
        <v>2.8549627364663518E-3</v>
      </c>
      <c r="E1603" s="5">
        <f t="shared" si="320"/>
        <v>5.5518140977983774E-3</v>
      </c>
      <c r="F1603" s="5">
        <f t="shared" ref="F1603" si="329">B$6+B$7*E1603+B$8*(G1602*100)^2</f>
        <v>1.2737630875986043</v>
      </c>
      <c r="G1603" s="14">
        <v>8.2541413636387454E-3</v>
      </c>
      <c r="H1603" s="8">
        <f t="shared" si="321"/>
        <v>1.1286111321436644E-2</v>
      </c>
      <c r="I1603" s="7">
        <f t="shared" si="319"/>
        <v>3.031969957797899E-3</v>
      </c>
      <c r="J1603" s="10">
        <f t="shared" si="322"/>
        <v>0.36732711789434258</v>
      </c>
      <c r="K1603" s="10">
        <f t="shared" si="323"/>
        <v>4.4211710498658796E-2</v>
      </c>
      <c r="AC1603" s="12"/>
      <c r="AD1603" s="13"/>
    </row>
    <row r="1604" spans="1:30" x14ac:dyDescent="0.3">
      <c r="A1604" s="17">
        <v>44819</v>
      </c>
      <c r="B1604" s="18">
        <v>-5.3786733813430947E-3</v>
      </c>
      <c r="C1604" s="8">
        <f t="shared" si="317"/>
        <v>-5.6578673381343099E-2</v>
      </c>
      <c r="D1604" s="5">
        <f t="shared" si="318"/>
        <v>3.201146281592702E-3</v>
      </c>
      <c r="E1604" s="5">
        <f t="shared" si="320"/>
        <v>2.8549627364663518E-3</v>
      </c>
      <c r="F1604" s="5">
        <f>B$6+B$7*E1603+B$8*(H1603*100)^2</f>
        <v>1.2249078224243966</v>
      </c>
      <c r="G1604" s="14">
        <v>8.920018874014661E-3</v>
      </c>
      <c r="H1604" s="8">
        <f t="shared" si="321"/>
        <v>1.106755538691538E-2</v>
      </c>
      <c r="I1604" s="7">
        <f t="shared" si="319"/>
        <v>2.1475365129007187E-3</v>
      </c>
      <c r="J1604" s="10">
        <f t="shared" si="322"/>
        <v>0.24075470503283478</v>
      </c>
      <c r="K1604" s="10">
        <f t="shared" si="323"/>
        <v>2.1680905886845236E-2</v>
      </c>
      <c r="AC1604" s="12"/>
      <c r="AD1604" s="13"/>
    </row>
    <row r="1605" spans="1:30" x14ac:dyDescent="0.3">
      <c r="A1605" s="17">
        <v>44820</v>
      </c>
      <c r="B1605" s="18">
        <v>-6.1487006893536748E-3</v>
      </c>
      <c r="C1605" s="8">
        <f t="shared" si="317"/>
        <v>-5.7348700689353674E-2</v>
      </c>
      <c r="D1605" s="5">
        <f t="shared" si="318"/>
        <v>3.2888734707570747E-3</v>
      </c>
      <c r="E1605" s="5">
        <f t="shared" si="320"/>
        <v>3.201146281592702E-3</v>
      </c>
      <c r="F1605" s="5">
        <f>B$6+B$7*E1603+B$8*(H1604*100)^2</f>
        <v>1.1800342613618866</v>
      </c>
      <c r="G1605" s="14">
        <v>9.4134838259734791E-3</v>
      </c>
      <c r="H1605" s="8">
        <f t="shared" si="321"/>
        <v>1.0862938190756156E-2</v>
      </c>
      <c r="I1605" s="7">
        <f t="shared" si="319"/>
        <v>1.4494543647826773E-3</v>
      </c>
      <c r="J1605" s="10">
        <f t="shared" si="322"/>
        <v>0.15397640146609426</v>
      </c>
      <c r="K1605" s="10">
        <f t="shared" si="323"/>
        <v>9.7825658147880912E-3</v>
      </c>
      <c r="AC1605" s="12"/>
      <c r="AD1605" s="13"/>
    </row>
    <row r="1606" spans="1:30" x14ac:dyDescent="0.3">
      <c r="A1606" s="17">
        <v>44823</v>
      </c>
      <c r="B1606" s="18">
        <v>2.3012810912293284E-2</v>
      </c>
      <c r="C1606" s="8">
        <f t="shared" si="317"/>
        <v>-2.8187189087706718E-2</v>
      </c>
      <c r="D1606" s="5">
        <f t="shared" si="318"/>
        <v>7.9451762866613272E-4</v>
      </c>
      <c r="E1606" s="5">
        <f t="shared" si="320"/>
        <v>3.2888734707570747E-3</v>
      </c>
      <c r="F1606" s="5">
        <f>B$6+B$7*E1603+B$8*(H1605*100)^2</f>
        <v>1.1388178955259713</v>
      </c>
      <c r="G1606" s="14">
        <v>1.6973781375295011E-2</v>
      </c>
      <c r="H1606" s="8">
        <f t="shared" si="321"/>
        <v>1.0671541104854403E-2</v>
      </c>
      <c r="I1606" s="7">
        <f t="shared" si="319"/>
        <v>6.302240270440608E-3</v>
      </c>
      <c r="J1606" s="10">
        <f t="shared" si="322"/>
        <v>0.37129265018184981</v>
      </c>
      <c r="K1606" s="10">
        <f t="shared" si="323"/>
        <v>0.12647575657004428</v>
      </c>
      <c r="AC1606" s="12"/>
      <c r="AD1606" s="13"/>
    </row>
    <row r="1607" spans="1:30" x14ac:dyDescent="0.3">
      <c r="A1607" s="17">
        <v>44824</v>
      </c>
      <c r="B1607" s="18">
        <v>6.1781146046789373E-3</v>
      </c>
      <c r="C1607" s="8">
        <f t="shared" si="317"/>
        <v>-4.5021885395321065E-2</v>
      </c>
      <c r="D1607" s="5">
        <f t="shared" si="318"/>
        <v>2.0269701645494243E-3</v>
      </c>
      <c r="E1607" s="5">
        <f t="shared" si="320"/>
        <v>7.9451762866613272E-4</v>
      </c>
      <c r="F1607" s="5">
        <f>B$6+B$7*E1603+B$8*(H1606*100)^2</f>
        <v>1.1009606635056832</v>
      </c>
      <c r="G1607" s="14">
        <v>6.3245491650194621E-3</v>
      </c>
      <c r="H1607" s="8">
        <f t="shared" si="321"/>
        <v>1.0492667265789396E-2</v>
      </c>
      <c r="I1607" s="7">
        <f t="shared" si="319"/>
        <v>4.1681181007699342E-3</v>
      </c>
      <c r="J1607" s="10">
        <f t="shared" si="322"/>
        <v>0.65903797915327111</v>
      </c>
      <c r="K1607" s="10">
        <f t="shared" si="323"/>
        <v>0.10899685957707428</v>
      </c>
      <c r="AC1607" s="12"/>
      <c r="AD1607" s="13"/>
    </row>
    <row r="1608" spans="1:30" x14ac:dyDescent="0.3">
      <c r="A1608" s="17">
        <v>44825</v>
      </c>
      <c r="B1608" s="18">
        <v>-5.1770419433151554E-3</v>
      </c>
      <c r="C1608" s="8">
        <f t="shared" si="317"/>
        <v>-5.6377041943315158E-2</v>
      </c>
      <c r="D1608" s="5">
        <f t="shared" si="318"/>
        <v>3.1783708582783167E-3</v>
      </c>
      <c r="E1608" s="5">
        <f t="shared" si="320"/>
        <v>2.0269701645494243E-3</v>
      </c>
      <c r="F1608" s="5">
        <f>B$6+B$7*E1603+B$8*(H1607*100)^2</f>
        <v>1.0661887958950489</v>
      </c>
      <c r="G1608" s="14">
        <v>1.0865587758446765E-2</v>
      </c>
      <c r="H1608" s="8">
        <f t="shared" si="321"/>
        <v>1.0325641848791043E-2</v>
      </c>
      <c r="I1608" s="7">
        <f t="shared" si="319"/>
        <v>5.3994590965572228E-4</v>
      </c>
      <c r="J1608" s="10">
        <f t="shared" si="322"/>
        <v>4.9693207736137002E-2</v>
      </c>
      <c r="K1608" s="10">
        <f t="shared" si="323"/>
        <v>1.3213453680844811E-3</v>
      </c>
      <c r="AC1608" s="12"/>
      <c r="AD1608" s="13"/>
    </row>
    <row r="1609" spans="1:30" x14ac:dyDescent="0.3">
      <c r="A1609" s="17">
        <v>44826</v>
      </c>
      <c r="B1609" s="18">
        <v>1.8885015643669619E-2</v>
      </c>
      <c r="C1609" s="8">
        <f t="shared" si="317"/>
        <v>-3.2314984356330387E-2</v>
      </c>
      <c r="D1609" s="5">
        <f t="shared" si="318"/>
        <v>1.0442582139498777E-3</v>
      </c>
      <c r="E1609" s="5">
        <f t="shared" si="320"/>
        <v>3.1783708582783167E-3</v>
      </c>
      <c r="F1609" s="5">
        <f>B$6+B$7*E1603+B$8*(H1608*100)^2</f>
        <v>1.0342508354946813</v>
      </c>
      <c r="G1609" s="14">
        <v>1.1063078962140706E-2</v>
      </c>
      <c r="H1609" s="8">
        <f t="shared" si="321"/>
        <v>1.0169812365499577E-2</v>
      </c>
      <c r="I1609" s="7">
        <f t="shared" si="319"/>
        <v>8.9326659664112906E-4</v>
      </c>
      <c r="J1609" s="10">
        <f t="shared" si="322"/>
        <v>8.0743037241079396E-2</v>
      </c>
      <c r="K1609" s="10">
        <f t="shared" si="323"/>
        <v>3.6455264306058943E-3</v>
      </c>
      <c r="AC1609" s="12"/>
      <c r="AD1609" s="13"/>
    </row>
    <row r="1610" spans="1:30" x14ac:dyDescent="0.3">
      <c r="A1610" s="17">
        <v>44827</v>
      </c>
      <c r="B1610" s="18">
        <v>-2.0852358399003977E-2</v>
      </c>
      <c r="C1610" s="8">
        <f t="shared" si="317"/>
        <v>-7.205235839900398E-2</v>
      </c>
      <c r="D1610" s="5">
        <f t="shared" si="318"/>
        <v>5.1915423508585197E-3</v>
      </c>
      <c r="E1610" s="5">
        <f t="shared" si="320"/>
        <v>1.0442582139498777E-3</v>
      </c>
      <c r="F1610" s="5">
        <f>B$6+B$7*E1603+B$8*(H1609*100)^2</f>
        <v>1.0049158188669431</v>
      </c>
      <c r="G1610" s="14">
        <v>1.9321417869013754E-2</v>
      </c>
      <c r="H1610" s="8">
        <f t="shared" si="321"/>
        <v>1.0024548961758544E-2</v>
      </c>
      <c r="I1610" s="7">
        <f t="shared" si="319"/>
        <v>9.29686890725521E-3</v>
      </c>
      <c r="J1610" s="10">
        <f t="shared" si="322"/>
        <v>0.48116908242871936</v>
      </c>
      <c r="K1610" s="10">
        <f t="shared" si="323"/>
        <v>0.27123296106225236</v>
      </c>
      <c r="AC1610" s="12"/>
      <c r="AD1610" s="13"/>
    </row>
    <row r="1611" spans="1:30" x14ac:dyDescent="0.3">
      <c r="A1611" s="17">
        <v>44830</v>
      </c>
      <c r="B1611" s="18">
        <v>-2.3566729394643063E-2</v>
      </c>
      <c r="C1611" s="8">
        <f t="shared" si="317"/>
        <v>-7.4766729394643072E-2</v>
      </c>
      <c r="D1611" s="5">
        <f t="shared" si="318"/>
        <v>5.5900638243717845E-3</v>
      </c>
      <c r="E1611" s="5">
        <f t="shared" si="320"/>
        <v>5.1915423508585197E-3</v>
      </c>
      <c r="F1611" s="5">
        <f>B$6+B$7*E1603+B$8*(H1610*100)^2</f>
        <v>0.97797160609436573</v>
      </c>
      <c r="G1611" s="14">
        <v>9.9015765976493385E-3</v>
      </c>
      <c r="H1611" s="8">
        <f t="shared" si="321"/>
        <v>9.8892446935767847E-3</v>
      </c>
      <c r="I1611" s="7">
        <f t="shared" si="319"/>
        <v>1.2331904072553773E-5</v>
      </c>
      <c r="J1611" s="10">
        <f t="shared" si="322"/>
        <v>1.2454485354869043E-3</v>
      </c>
      <c r="K1611" s="10">
        <f t="shared" si="323"/>
        <v>7.7686074595462173E-7</v>
      </c>
      <c r="AC1611" s="12"/>
      <c r="AD1611" s="13"/>
    </row>
    <row r="1612" spans="1:30" x14ac:dyDescent="0.3">
      <c r="A1612" s="17">
        <v>44831</v>
      </c>
      <c r="B1612" s="18">
        <v>-6.7865449677241788E-3</v>
      </c>
      <c r="C1612" s="8">
        <f t="shared" ref="C1612:C1675" si="330">B1612-B$5</f>
        <v>-5.798654496772418E-2</v>
      </c>
      <c r="D1612" s="5">
        <f t="shared" ref="D1612:D1675" si="331">C1612^2</f>
        <v>3.3624393972938984E-3</v>
      </c>
      <c r="E1612" s="5">
        <f t="shared" si="320"/>
        <v>5.5900638243717845E-3</v>
      </c>
      <c r="F1612" s="5">
        <f>B$6+B$7*E1603+B$8*(H1611*100)^2</f>
        <v>0.95322334666275366</v>
      </c>
      <c r="G1612" s="14">
        <v>1.2562539484985754E-2</v>
      </c>
      <c r="H1612" s="8">
        <f t="shared" si="321"/>
        <v>9.7633157618851676E-3</v>
      </c>
      <c r="I1612" s="7">
        <f t="shared" si="319"/>
        <v>2.7992237231005863E-3</v>
      </c>
      <c r="J1612" s="10">
        <f t="shared" si="322"/>
        <v>0.22282307860175141</v>
      </c>
      <c r="K1612" s="10">
        <f t="shared" si="323"/>
        <v>3.4621049540386473E-2</v>
      </c>
      <c r="AC1612" s="12"/>
      <c r="AD1612" s="13"/>
    </row>
    <row r="1613" spans="1:30" x14ac:dyDescent="0.3">
      <c r="A1613" s="17">
        <v>44832</v>
      </c>
      <c r="B1613" s="18">
        <v>6.9179579103272168E-4</v>
      </c>
      <c r="C1613" s="8">
        <f t="shared" si="330"/>
        <v>-5.0508204208967282E-2</v>
      </c>
      <c r="D1613" s="5">
        <f t="shared" si="331"/>
        <v>2.5510786924147402E-3</v>
      </c>
      <c r="E1613" s="5">
        <f t="shared" si="320"/>
        <v>3.3624393972938984E-3</v>
      </c>
      <c r="F1613" s="5">
        <f t="shared" ref="F1613" si="332">B$6+B$7*E1613+B$8*(G1612*100)^2</f>
        <v>1.5043686721034291</v>
      </c>
      <c r="G1613" s="14">
        <v>6.3641332182291302E-3</v>
      </c>
      <c r="H1613" s="8">
        <f t="shared" si="321"/>
        <v>1.2265270776071065E-2</v>
      </c>
      <c r="I1613" s="7">
        <f t="shared" ref="I1613:I1676" si="333">SQRT((G1613-H1613)^2)</f>
        <v>5.9011375578419348E-3</v>
      </c>
      <c r="J1613" s="10">
        <f t="shared" si="322"/>
        <v>0.92724921925565418</v>
      </c>
      <c r="K1613" s="10">
        <f t="shared" si="323"/>
        <v>0.174967964775258</v>
      </c>
      <c r="AC1613" s="12"/>
      <c r="AD1613" s="13"/>
    </row>
    <row r="1614" spans="1:30" x14ac:dyDescent="0.3">
      <c r="A1614" s="17">
        <v>44833</v>
      </c>
      <c r="B1614" s="18">
        <v>-7.2831916235058915E-3</v>
      </c>
      <c r="C1614" s="8">
        <f t="shared" si="330"/>
        <v>-5.8483191623505897E-2</v>
      </c>
      <c r="D1614" s="5">
        <f t="shared" si="331"/>
        <v>3.4202837024717102E-3</v>
      </c>
      <c r="E1614" s="5">
        <f t="shared" ref="E1614:E1677" si="334">D1613</f>
        <v>2.5510786924147402E-3</v>
      </c>
      <c r="F1614" s="5">
        <f>B$6+B$7*E1613+B$8*(H1613*100)^2</f>
        <v>1.4365784939363058</v>
      </c>
      <c r="G1614" s="14">
        <v>1.5517519757737583E-2</v>
      </c>
      <c r="H1614" s="8">
        <f t="shared" ref="H1614:H1677" si="335">SQRT(F1614)/100</f>
        <v>1.1985735246267981E-2</v>
      </c>
      <c r="I1614" s="7">
        <f t="shared" si="333"/>
        <v>3.5317845114696024E-3</v>
      </c>
      <c r="J1614" s="10">
        <f t="shared" ref="J1614:J1677" si="336">ABS(G1614-H1614)/G1614</f>
        <v>0.2275998076115566</v>
      </c>
      <c r="K1614" s="10">
        <f t="shared" ref="K1614:K1677" si="337">G1614/H1614-LN(G1614/H1614)-1</f>
        <v>3.6413174355378164E-2</v>
      </c>
      <c r="AC1614" s="12"/>
      <c r="AD1614" s="13"/>
    </row>
    <row r="1615" spans="1:30" x14ac:dyDescent="0.3">
      <c r="A1615" s="17">
        <v>44834</v>
      </c>
      <c r="B1615" s="18">
        <v>2.1801406425251878E-2</v>
      </c>
      <c r="C1615" s="8">
        <f t="shared" si="330"/>
        <v>-2.9398593574748125E-2</v>
      </c>
      <c r="D1615" s="5">
        <f t="shared" si="331"/>
        <v>8.6427730417322176E-4</v>
      </c>
      <c r="E1615" s="5">
        <f t="shared" si="334"/>
        <v>3.4202837024717102E-3</v>
      </c>
      <c r="F1615" s="5">
        <f>B$6+B$7*E1613+B$8*(H1614*100)^2</f>
        <v>1.3743132152898032</v>
      </c>
      <c r="G1615" s="14">
        <v>1.524203118449491E-2</v>
      </c>
      <c r="H1615" s="8">
        <f t="shared" si="335"/>
        <v>1.1723110573946673E-2</v>
      </c>
      <c r="I1615" s="7">
        <f t="shared" si="333"/>
        <v>3.518920610548237E-3</v>
      </c>
      <c r="J1615" s="10">
        <f t="shared" si="336"/>
        <v>0.2308695322791289</v>
      </c>
      <c r="K1615" s="10">
        <f t="shared" si="337"/>
        <v>3.7674866725163625E-2</v>
      </c>
      <c r="AC1615" s="12"/>
      <c r="AD1615" s="13"/>
    </row>
    <row r="1616" spans="1:30" x14ac:dyDescent="0.3">
      <c r="A1616" s="17">
        <v>44837</v>
      </c>
      <c r="B1616" s="18">
        <v>5.3928023950675689E-2</v>
      </c>
      <c r="C1616" s="8">
        <f t="shared" si="330"/>
        <v>2.728023950675687E-3</v>
      </c>
      <c r="D1616" s="5">
        <f t="shared" si="331"/>
        <v>7.4421146754601831E-6</v>
      </c>
      <c r="E1616" s="5">
        <f t="shared" si="334"/>
        <v>8.6427730417322176E-4</v>
      </c>
      <c r="F1616" s="5">
        <f>B$6+B$7*E1613+B$8*(H1615*100)^2</f>
        <v>1.3171225568529903</v>
      </c>
      <c r="G1616" s="14">
        <v>2.051151958493504E-2</v>
      </c>
      <c r="H1616" s="8">
        <f t="shared" si="335"/>
        <v>1.1476595997302467E-2</v>
      </c>
      <c r="I1616" s="7">
        <f t="shared" si="333"/>
        <v>9.0349235876325731E-3</v>
      </c>
      <c r="J1616" s="10">
        <f t="shared" si="336"/>
        <v>0.44048046027113436</v>
      </c>
      <c r="K1616" s="10">
        <f t="shared" si="337"/>
        <v>0.20657085297461064</v>
      </c>
      <c r="AC1616" s="12"/>
      <c r="AD1616" s="13"/>
    </row>
    <row r="1617" spans="1:30" x14ac:dyDescent="0.3">
      <c r="A1617" s="17">
        <v>44838</v>
      </c>
      <c r="B1617" s="18">
        <v>8.2628983372666184E-4</v>
      </c>
      <c r="C1617" s="8">
        <f t="shared" si="330"/>
        <v>-5.0373710166273337E-2</v>
      </c>
      <c r="D1617" s="5">
        <f t="shared" si="331"/>
        <v>2.5375106759157099E-3</v>
      </c>
      <c r="E1617" s="5">
        <f t="shared" si="334"/>
        <v>7.4421146754601831E-6</v>
      </c>
      <c r="F1617" s="5">
        <f>B$6+B$7*E1613+B$8*(H1616*100)^2</f>
        <v>1.2645929370787778</v>
      </c>
      <c r="G1617" s="14">
        <v>1.5761883771495698E-2</v>
      </c>
      <c r="H1617" s="8">
        <f t="shared" si="335"/>
        <v>1.1245412118187479E-2</v>
      </c>
      <c r="I1617" s="7">
        <f t="shared" si="333"/>
        <v>4.5164716533082194E-3</v>
      </c>
      <c r="J1617" s="10">
        <f t="shared" si="336"/>
        <v>0.28654390038555883</v>
      </c>
      <c r="K1617" s="10">
        <f t="shared" si="337"/>
        <v>6.3993563359574734E-2</v>
      </c>
      <c r="AC1617" s="12"/>
      <c r="AD1617" s="13"/>
    </row>
    <row r="1618" spans="1:30" x14ac:dyDescent="0.3">
      <c r="A1618" s="17">
        <v>44839</v>
      </c>
      <c r="B1618" s="18">
        <v>8.2938254952731657E-3</v>
      </c>
      <c r="C1618" s="8">
        <f t="shared" si="330"/>
        <v>-4.2906174504726835E-2</v>
      </c>
      <c r="D1618" s="5">
        <f t="shared" si="331"/>
        <v>1.8409398106300711E-3</v>
      </c>
      <c r="E1618" s="5">
        <f t="shared" si="334"/>
        <v>2.5375106759157099E-3</v>
      </c>
      <c r="F1618" s="5">
        <f>B$6+B$7*E1613+B$8*(H1617*100)^2</f>
        <v>1.2163444813161639</v>
      </c>
      <c r="G1618" s="14">
        <v>7.8592406537696443E-3</v>
      </c>
      <c r="H1618" s="8">
        <f t="shared" si="335"/>
        <v>1.1028800847400246E-2</v>
      </c>
      <c r="I1618" s="7">
        <f t="shared" si="333"/>
        <v>3.1695601936306012E-3</v>
      </c>
      <c r="J1618" s="10">
        <f t="shared" si="336"/>
        <v>0.40329089453576383</v>
      </c>
      <c r="K1618" s="10">
        <f t="shared" si="337"/>
        <v>5.1430741139289804E-2</v>
      </c>
      <c r="AC1618" s="12"/>
      <c r="AD1618" s="13"/>
    </row>
    <row r="1619" spans="1:30" x14ac:dyDescent="0.3">
      <c r="A1619" s="17">
        <v>44840</v>
      </c>
      <c r="B1619" s="18">
        <v>3.0925356583066158E-3</v>
      </c>
      <c r="C1619" s="8">
        <f t="shared" si="330"/>
        <v>-4.8107464341693384E-2</v>
      </c>
      <c r="D1619" s="5">
        <f t="shared" si="331"/>
        <v>2.3143281253873004E-3</v>
      </c>
      <c r="E1619" s="5">
        <f t="shared" si="334"/>
        <v>1.8409398106300711E-3</v>
      </c>
      <c r="F1619" s="5">
        <f>B$6+B$7*E1613+B$8*(H1618*100)^2</f>
        <v>1.1720282746982029</v>
      </c>
      <c r="G1619" s="14">
        <v>7.9070091274023816E-3</v>
      </c>
      <c r="H1619" s="8">
        <f t="shared" si="335"/>
        <v>1.0826025469664307E-2</v>
      </c>
      <c r="I1619" s="7">
        <f t="shared" si="333"/>
        <v>2.9190163422619254E-3</v>
      </c>
      <c r="J1619" s="10">
        <f t="shared" si="336"/>
        <v>0.36916820193691663</v>
      </c>
      <c r="K1619" s="10">
        <f t="shared" si="337"/>
        <v>4.4573856664118061E-2</v>
      </c>
      <c r="AC1619" s="12"/>
      <c r="AD1619" s="13"/>
    </row>
    <row r="1620" spans="1:30" x14ac:dyDescent="0.3">
      <c r="A1620" s="17">
        <v>44841</v>
      </c>
      <c r="B1620" s="18">
        <v>-1.0139612211965188E-2</v>
      </c>
      <c r="C1620" s="8">
        <f t="shared" si="330"/>
        <v>-6.133961221196519E-2</v>
      </c>
      <c r="D1620" s="5">
        <f t="shared" si="331"/>
        <v>3.762548026314269E-3</v>
      </c>
      <c r="E1620" s="5">
        <f t="shared" si="334"/>
        <v>2.3143281253873004E-3</v>
      </c>
      <c r="F1620" s="5">
        <f>B$6+B$7*E1613+B$8*(H1619*100)^2</f>
        <v>1.1313238389196054</v>
      </c>
      <c r="G1620" s="14">
        <v>1.0034754568415858E-2</v>
      </c>
      <c r="H1620" s="8">
        <f t="shared" si="335"/>
        <v>1.0636370804553617E-2</v>
      </c>
      <c r="I1620" s="7">
        <f t="shared" si="333"/>
        <v>6.0161623613775965E-4</v>
      </c>
      <c r="J1620" s="10">
        <f t="shared" si="336"/>
        <v>5.99532586508226E-2</v>
      </c>
      <c r="K1620" s="10">
        <f t="shared" si="337"/>
        <v>1.6626394232099884E-3</v>
      </c>
      <c r="AC1620" s="12"/>
      <c r="AD1620" s="13"/>
    </row>
    <row r="1621" spans="1:30" x14ac:dyDescent="0.3">
      <c r="A1621" s="17">
        <v>44844</v>
      </c>
      <c r="B1621" s="18">
        <v>-3.7362945719006061E-3</v>
      </c>
      <c r="C1621" s="8">
        <f t="shared" si="330"/>
        <v>-5.4936294571900607E-2</v>
      </c>
      <c r="D1621" s="5">
        <f t="shared" si="331"/>
        <v>3.0179964612906361E-3</v>
      </c>
      <c r="E1621" s="5">
        <f t="shared" si="334"/>
        <v>3.762548026314269E-3</v>
      </c>
      <c r="F1621" s="5">
        <f>B$6+B$7*E1613+B$8*(H1620*100)^2</f>
        <v>1.0939368146569639</v>
      </c>
      <c r="G1621" s="14">
        <v>8.7634445785279447E-3</v>
      </c>
      <c r="H1621" s="8">
        <f t="shared" si="335"/>
        <v>1.0459143438432059E-2</v>
      </c>
      <c r="I1621" s="7">
        <f t="shared" si="333"/>
        <v>1.6956988599041139E-3</v>
      </c>
      <c r="J1621" s="10">
        <f t="shared" si="336"/>
        <v>0.19349684301751491</v>
      </c>
      <c r="K1621" s="10">
        <f t="shared" si="337"/>
        <v>1.4761543560008361E-2</v>
      </c>
      <c r="AC1621" s="12"/>
      <c r="AD1621" s="13"/>
    </row>
    <row r="1622" spans="1:30" x14ac:dyDescent="0.3">
      <c r="A1622" s="17">
        <v>44845</v>
      </c>
      <c r="B1622" s="18">
        <v>-9.6547931554512422E-3</v>
      </c>
      <c r="C1622" s="8">
        <f t="shared" si="330"/>
        <v>-6.0854793155451246E-2</v>
      </c>
      <c r="D1622" s="5">
        <f t="shared" si="331"/>
        <v>3.7033058499927559E-3</v>
      </c>
      <c r="E1622" s="5">
        <f t="shared" si="334"/>
        <v>3.0179964612906361E-3</v>
      </c>
      <c r="F1622" s="5">
        <f>B$6+B$7*E1613+B$8*(H1621*100)^2</f>
        <v>1.0595968328717276</v>
      </c>
      <c r="G1622" s="14">
        <v>8.3226950284633911E-3</v>
      </c>
      <c r="H1622" s="8">
        <f t="shared" si="335"/>
        <v>1.029367200211726E-2</v>
      </c>
      <c r="I1622" s="7">
        <f t="shared" si="333"/>
        <v>1.9709769736538686E-3</v>
      </c>
      <c r="J1622" s="10">
        <f t="shared" si="336"/>
        <v>0.23681955987972417</v>
      </c>
      <c r="K1622" s="10">
        <f t="shared" si="337"/>
        <v>2.1068589881052535E-2</v>
      </c>
      <c r="AC1622" s="12"/>
      <c r="AD1622" s="13"/>
    </row>
    <row r="1623" spans="1:30" x14ac:dyDescent="0.3">
      <c r="A1623" s="17">
        <v>44847</v>
      </c>
      <c r="B1623" s="18">
        <v>-4.6000770691143125E-3</v>
      </c>
      <c r="C1623" s="8">
        <f t="shared" si="330"/>
        <v>-5.5800077069114315E-2</v>
      </c>
      <c r="D1623" s="5">
        <f t="shared" si="331"/>
        <v>3.1136486009190971E-3</v>
      </c>
      <c r="E1623" s="5">
        <f t="shared" si="334"/>
        <v>3.7033058499927559E-3</v>
      </c>
      <c r="F1623" s="5">
        <f t="shared" ref="F1623" si="338">B$6+B$7*E1623+B$8*(G1622*100)^2</f>
        <v>0.69105746678616253</v>
      </c>
      <c r="G1623" s="14">
        <v>1.6363317621982901E-2</v>
      </c>
      <c r="H1623" s="8">
        <f t="shared" si="335"/>
        <v>8.3129866280787588E-3</v>
      </c>
      <c r="I1623" s="7">
        <f t="shared" si="333"/>
        <v>8.0503309939041427E-3</v>
      </c>
      <c r="J1623" s="10">
        <f t="shared" si="336"/>
        <v>0.49197425484726404</v>
      </c>
      <c r="K1623" s="10">
        <f t="shared" si="337"/>
        <v>0.29118102614386143</v>
      </c>
      <c r="AC1623" s="12"/>
      <c r="AD1623" s="13"/>
    </row>
    <row r="1624" spans="1:30" x14ac:dyDescent="0.3">
      <c r="A1624" s="17">
        <v>44848</v>
      </c>
      <c r="B1624" s="18">
        <v>-1.9685048906952152E-2</v>
      </c>
      <c r="C1624" s="8">
        <f t="shared" si="330"/>
        <v>-7.0885048906952158E-2</v>
      </c>
      <c r="D1624" s="5">
        <f t="shared" si="331"/>
        <v>5.024690158540999E-3</v>
      </c>
      <c r="E1624" s="5">
        <f t="shared" si="334"/>
        <v>3.1136486009190971E-3</v>
      </c>
      <c r="F1624" s="5">
        <f>B$6+B$7*E1623+B$8*(H1623*100)^2</f>
        <v>0.68957403547865981</v>
      </c>
      <c r="G1624" s="14">
        <v>1.4401820483682945E-2</v>
      </c>
      <c r="H1624" s="8">
        <f t="shared" si="335"/>
        <v>8.304059461965935E-3</v>
      </c>
      <c r="I1624" s="7">
        <f t="shared" si="333"/>
        <v>6.0977610217170103E-3</v>
      </c>
      <c r="J1624" s="10">
        <f t="shared" si="336"/>
        <v>0.42340209896559156</v>
      </c>
      <c r="K1624" s="10">
        <f t="shared" si="337"/>
        <v>0.18370072316528363</v>
      </c>
      <c r="AC1624" s="12"/>
      <c r="AD1624" s="13"/>
    </row>
    <row r="1625" spans="1:30" x14ac:dyDescent="0.3">
      <c r="A1625" s="17">
        <v>44851</v>
      </c>
      <c r="B1625" s="18">
        <v>1.3753229685014192E-2</v>
      </c>
      <c r="C1625" s="8">
        <f t="shared" si="330"/>
        <v>-3.7446770314985812E-2</v>
      </c>
      <c r="D1625" s="5">
        <f t="shared" si="331"/>
        <v>1.4022606070233027E-3</v>
      </c>
      <c r="E1625" s="5">
        <f t="shared" si="334"/>
        <v>5.024690158540999E-3</v>
      </c>
      <c r="F1625" s="5">
        <f>B$6+B$7*E1623+B$8*(H1624*100)^2</f>
        <v>0.68821150382271845</v>
      </c>
      <c r="G1625" s="14">
        <v>1.2128742306406239E-2</v>
      </c>
      <c r="H1625" s="8">
        <f t="shared" si="335"/>
        <v>8.295851395864794E-3</v>
      </c>
      <c r="I1625" s="7">
        <f t="shared" si="333"/>
        <v>3.8328909105414446E-3</v>
      </c>
      <c r="J1625" s="10">
        <f t="shared" si="336"/>
        <v>0.31601717752029107</v>
      </c>
      <c r="K1625" s="10">
        <f t="shared" si="337"/>
        <v>8.2202545407178196E-2</v>
      </c>
      <c r="AC1625" s="12"/>
      <c r="AD1625" s="13"/>
    </row>
    <row r="1626" spans="1:30" x14ac:dyDescent="0.3">
      <c r="A1626" s="17">
        <v>44852</v>
      </c>
      <c r="B1626" s="18">
        <v>1.8477464396833121E-2</v>
      </c>
      <c r="C1626" s="8">
        <f t="shared" si="330"/>
        <v>-3.2722535603166882E-2</v>
      </c>
      <c r="D1626" s="5">
        <f t="shared" si="331"/>
        <v>1.0707643363005242E-3</v>
      </c>
      <c r="E1626" s="5">
        <f t="shared" si="334"/>
        <v>1.4022606070233027E-3</v>
      </c>
      <c r="F1626" s="5">
        <f>B$6+B$7*E1623+B$8*(H1625*100)^2</f>
        <v>0.68696001849673638</v>
      </c>
      <c r="G1626" s="14">
        <v>7.5292580682423125E-3</v>
      </c>
      <c r="H1626" s="8">
        <f t="shared" si="335"/>
        <v>8.2883051252758341E-3</v>
      </c>
      <c r="I1626" s="7">
        <f t="shared" si="333"/>
        <v>7.5904705703352168E-4</v>
      </c>
      <c r="J1626" s="10">
        <f t="shared" si="336"/>
        <v>0.10081299513893796</v>
      </c>
      <c r="K1626" s="10">
        <f t="shared" si="337"/>
        <v>4.4685018093209017E-3</v>
      </c>
      <c r="AC1626" s="12"/>
      <c r="AD1626" s="13"/>
    </row>
    <row r="1627" spans="1:30" x14ac:dyDescent="0.3">
      <c r="A1627" s="17">
        <v>44853</v>
      </c>
      <c r="B1627" s="18">
        <v>4.5772587965072636E-3</v>
      </c>
      <c r="C1627" s="8">
        <f t="shared" si="330"/>
        <v>-4.6622741203492739E-2</v>
      </c>
      <c r="D1627" s="5">
        <f t="shared" si="331"/>
        <v>2.1736799973278596E-3</v>
      </c>
      <c r="E1627" s="5">
        <f t="shared" si="334"/>
        <v>1.0707643363005242E-3</v>
      </c>
      <c r="F1627" s="5">
        <f>B$6+B$7*E1623+B$8*(H1626*100)^2</f>
        <v>0.68581052922482211</v>
      </c>
      <c r="G1627" s="14">
        <v>6.5108527629072427E-3</v>
      </c>
      <c r="H1627" s="8">
        <f t="shared" si="335"/>
        <v>8.2813678171230996E-3</v>
      </c>
      <c r="I1627" s="7">
        <f t="shared" si="333"/>
        <v>1.7705150542158569E-3</v>
      </c>
      <c r="J1627" s="10">
        <f t="shared" si="336"/>
        <v>0.27193289707034968</v>
      </c>
      <c r="K1627" s="10">
        <f t="shared" si="337"/>
        <v>2.6742707024020929E-2</v>
      </c>
      <c r="AC1627" s="12"/>
      <c r="AD1627" s="13"/>
    </row>
    <row r="1628" spans="1:30" x14ac:dyDescent="0.3">
      <c r="A1628" s="17">
        <v>44854</v>
      </c>
      <c r="B1628" s="18">
        <v>7.6849314793119581E-3</v>
      </c>
      <c r="C1628" s="8">
        <f t="shared" si="330"/>
        <v>-4.3515068520688045E-2</v>
      </c>
      <c r="D1628" s="5">
        <f t="shared" si="331"/>
        <v>1.8935611883601757E-3</v>
      </c>
      <c r="E1628" s="5">
        <f t="shared" si="334"/>
        <v>2.1736799973278596E-3</v>
      </c>
      <c r="F1628" s="5">
        <f>B$6+B$7*E1623+B$8*(H1627*100)^2</f>
        <v>0.68475472332856857</v>
      </c>
      <c r="G1628" s="14">
        <v>4.6775936130159408E-3</v>
      </c>
      <c r="H1628" s="8">
        <f t="shared" si="335"/>
        <v>8.2749907753940644E-3</v>
      </c>
      <c r="I1628" s="7">
        <f t="shared" si="333"/>
        <v>3.5973971623781235E-3</v>
      </c>
      <c r="J1628" s="10">
        <f t="shared" si="336"/>
        <v>0.76907005182492838</v>
      </c>
      <c r="K1628" s="10">
        <f t="shared" si="337"/>
        <v>0.1357227545394939</v>
      </c>
      <c r="AC1628" s="12"/>
      <c r="AD1628" s="13"/>
    </row>
    <row r="1629" spans="1:30" x14ac:dyDescent="0.3">
      <c r="A1629" s="17">
        <v>44855</v>
      </c>
      <c r="B1629" s="18">
        <v>2.3265494760105525E-2</v>
      </c>
      <c r="C1629" s="8">
        <f t="shared" si="330"/>
        <v>-2.7934505239894478E-2</v>
      </c>
      <c r="D1629" s="5">
        <f t="shared" si="331"/>
        <v>7.8033658299769208E-4</v>
      </c>
      <c r="E1629" s="5">
        <f t="shared" si="334"/>
        <v>1.8935611883601757E-3</v>
      </c>
      <c r="F1629" s="5">
        <f>B$6+B$7*E1623+B$8*(H1628*100)^2</f>
        <v>0.68378496561285973</v>
      </c>
      <c r="G1629" s="14">
        <v>1.8446924200808585E-2</v>
      </c>
      <c r="H1629" s="8">
        <f t="shared" si="335"/>
        <v>8.2691291295568722E-3</v>
      </c>
      <c r="I1629" s="7">
        <f t="shared" si="333"/>
        <v>1.0177795071251713E-2</v>
      </c>
      <c r="J1629" s="10">
        <f t="shared" si="336"/>
        <v>0.55173398884598812</v>
      </c>
      <c r="K1629" s="10">
        <f t="shared" si="337"/>
        <v>0.42844980537915633</v>
      </c>
      <c r="AC1629" s="12"/>
      <c r="AD1629" s="13"/>
    </row>
    <row r="1630" spans="1:30" x14ac:dyDescent="0.3">
      <c r="A1630" s="17">
        <v>44858</v>
      </c>
      <c r="B1630" s="18">
        <v>-3.3197647218960513E-2</v>
      </c>
      <c r="C1630" s="8">
        <f t="shared" si="330"/>
        <v>-8.4397647218960509E-2</v>
      </c>
      <c r="D1630" s="5">
        <f t="shared" si="331"/>
        <v>7.1229628560961124E-3</v>
      </c>
      <c r="E1630" s="5">
        <f t="shared" si="334"/>
        <v>7.8033658299769208E-4</v>
      </c>
      <c r="F1630" s="5">
        <f>B$6+B$7*E1623+B$8*(H1629*100)^2</f>
        <v>0.68289424315098135</v>
      </c>
      <c r="G1630" s="14">
        <v>1.4723657565106567E-2</v>
      </c>
      <c r="H1630" s="8">
        <f t="shared" si="335"/>
        <v>8.2637415445485796E-3</v>
      </c>
      <c r="I1630" s="7">
        <f t="shared" si="333"/>
        <v>6.4599160205579872E-3</v>
      </c>
      <c r="J1630" s="10">
        <f t="shared" si="336"/>
        <v>0.43874397322763542</v>
      </c>
      <c r="K1630" s="10">
        <f t="shared" si="337"/>
        <v>0.20413995959474107</v>
      </c>
      <c r="AC1630" s="12"/>
      <c r="AD1630" s="13"/>
    </row>
    <row r="1631" spans="1:30" x14ac:dyDescent="0.3">
      <c r="A1631" s="17">
        <v>44859</v>
      </c>
      <c r="B1631" s="18">
        <v>-1.2027599153723175E-2</v>
      </c>
      <c r="C1631" s="8">
        <f t="shared" si="330"/>
        <v>-6.3227599153723182E-2</v>
      </c>
      <c r="D1631" s="5">
        <f t="shared" si="331"/>
        <v>3.9977292947438962E-3</v>
      </c>
      <c r="E1631" s="5">
        <f t="shared" si="334"/>
        <v>7.1229628560961124E-3</v>
      </c>
      <c r="F1631" s="5">
        <f>B$6+B$7*E1623+B$8*(H1630*100)^2</f>
        <v>0.68207611456974604</v>
      </c>
      <c r="G1631" s="14">
        <v>6.3172325247135936E-3</v>
      </c>
      <c r="H1631" s="8">
        <f t="shared" si="335"/>
        <v>8.2587899511353726E-3</v>
      </c>
      <c r="I1631" s="7">
        <f t="shared" si="333"/>
        <v>1.941557426421779E-3</v>
      </c>
      <c r="J1631" s="10">
        <f t="shared" si="336"/>
        <v>0.30734303649995914</v>
      </c>
      <c r="K1631" s="10">
        <f t="shared" si="337"/>
        <v>3.2907043195540275E-2</v>
      </c>
      <c r="AC1631" s="12"/>
      <c r="AD1631" s="13"/>
    </row>
    <row r="1632" spans="1:30" x14ac:dyDescent="0.3">
      <c r="A1632" s="17">
        <v>44860</v>
      </c>
      <c r="B1632" s="18">
        <v>-1.6377515449973047E-2</v>
      </c>
      <c r="C1632" s="8">
        <f t="shared" si="330"/>
        <v>-6.757751544997305E-2</v>
      </c>
      <c r="D1632" s="5">
        <f t="shared" si="331"/>
        <v>4.5667205943913458E-3</v>
      </c>
      <c r="E1632" s="5">
        <f t="shared" si="334"/>
        <v>3.9977292947438962E-3</v>
      </c>
      <c r="F1632" s="5">
        <f>B$6+B$7*E1623+B$8*(H1631*100)^2</f>
        <v>0.68132466346788123</v>
      </c>
      <c r="G1632" s="14">
        <v>8.0334182139207705E-3</v>
      </c>
      <c r="H1632" s="8">
        <f t="shared" si="335"/>
        <v>8.25423929546437E-3</v>
      </c>
      <c r="I1632" s="7">
        <f t="shared" si="333"/>
        <v>2.2082108154359952E-4</v>
      </c>
      <c r="J1632" s="10">
        <f t="shared" si="336"/>
        <v>2.7487810999425873E-2</v>
      </c>
      <c r="K1632" s="10">
        <f t="shared" si="337"/>
        <v>3.6435969203463259E-4</v>
      </c>
      <c r="AC1632" s="12"/>
      <c r="AD1632" s="13"/>
    </row>
    <row r="1633" spans="1:30" x14ac:dyDescent="0.3">
      <c r="A1633" s="17">
        <v>44861</v>
      </c>
      <c r="B1633" s="18">
        <v>1.6508367251771076E-2</v>
      </c>
      <c r="C1633" s="8">
        <f t="shared" si="330"/>
        <v>-3.4691632748228923E-2</v>
      </c>
      <c r="D1633" s="5">
        <f t="shared" si="331"/>
        <v>1.2035093827379895E-3</v>
      </c>
      <c r="E1633" s="5">
        <f t="shared" si="334"/>
        <v>4.5667205943913458E-3</v>
      </c>
      <c r="F1633" s="5">
        <f t="shared" ref="F1633" si="339">B$6+B$7*E1633+B$8*(G1632*100)^2</f>
        <v>0.64765458177690027</v>
      </c>
      <c r="G1633" s="14">
        <v>1.9939193915175568E-2</v>
      </c>
      <c r="H1633" s="8">
        <f t="shared" si="335"/>
        <v>8.0476989368197683E-3</v>
      </c>
      <c r="I1633" s="7">
        <f t="shared" si="333"/>
        <v>1.18914949783558E-2</v>
      </c>
      <c r="J1633" s="10">
        <f t="shared" si="336"/>
        <v>0.59638794973076992</v>
      </c>
      <c r="K1633" s="10">
        <f t="shared" si="337"/>
        <v>0.57032558536530908</v>
      </c>
      <c r="AC1633" s="12"/>
      <c r="AD1633" s="13"/>
    </row>
    <row r="1634" spans="1:30" x14ac:dyDescent="0.3">
      <c r="A1634" s="17">
        <v>44862</v>
      </c>
      <c r="B1634" s="18">
        <v>-8.9013008757144775E-4</v>
      </c>
      <c r="C1634" s="8">
        <f t="shared" si="330"/>
        <v>-5.2090130087571448E-2</v>
      </c>
      <c r="D1634" s="5">
        <f t="shared" si="331"/>
        <v>2.7133816525401161E-3</v>
      </c>
      <c r="E1634" s="5">
        <f t="shared" si="334"/>
        <v>1.2035093827379895E-3</v>
      </c>
      <c r="F1634" s="5">
        <f>B$6+B$7*E1633+B$8*(H1633*100)^2</f>
        <v>0.64976391682424273</v>
      </c>
      <c r="G1634" s="14">
        <v>1.0192946252921036E-2</v>
      </c>
      <c r="H1634" s="8">
        <f t="shared" si="335"/>
        <v>8.0607934896276979E-3</v>
      </c>
      <c r="I1634" s="7">
        <f t="shared" si="333"/>
        <v>2.1321527632933383E-3</v>
      </c>
      <c r="J1634" s="10">
        <f t="shared" si="336"/>
        <v>0.20917924125051854</v>
      </c>
      <c r="K1634" s="10">
        <f t="shared" si="337"/>
        <v>2.9825104234665556E-2</v>
      </c>
      <c r="AC1634" s="12"/>
      <c r="AD1634" s="13"/>
    </row>
    <row r="1635" spans="1:30" x14ac:dyDescent="0.3">
      <c r="A1635" s="17">
        <v>44865</v>
      </c>
      <c r="B1635" s="18">
        <v>1.2993729411792092E-2</v>
      </c>
      <c r="C1635" s="8">
        <f t="shared" si="330"/>
        <v>-3.8206270588207913E-2</v>
      </c>
      <c r="D1635" s="5">
        <f t="shared" si="331"/>
        <v>1.459719112259361E-3</v>
      </c>
      <c r="E1635" s="5">
        <f t="shared" si="334"/>
        <v>2.7133816525401161E-3</v>
      </c>
      <c r="F1635" s="5">
        <f>B$6+B$7*E1633+B$8*(H1634*100)^2</f>
        <v>0.65170134106522681</v>
      </c>
      <c r="G1635" s="14">
        <v>2.7486803636139121E-2</v>
      </c>
      <c r="H1635" s="8">
        <f t="shared" si="335"/>
        <v>8.0728021223440555E-3</v>
      </c>
      <c r="I1635" s="7">
        <f t="shared" si="333"/>
        <v>1.9414001513795066E-2</v>
      </c>
      <c r="J1635" s="10">
        <f t="shared" si="336"/>
        <v>0.70630262328028237</v>
      </c>
      <c r="K1635" s="10">
        <f t="shared" si="337"/>
        <v>1.1796599045542315</v>
      </c>
      <c r="AC1635" s="12"/>
      <c r="AD1635" s="13"/>
    </row>
    <row r="1636" spans="1:30" x14ac:dyDescent="0.3">
      <c r="A1636" s="17">
        <v>44866</v>
      </c>
      <c r="B1636" s="18">
        <v>7.6578072255343984E-3</v>
      </c>
      <c r="C1636" s="8">
        <f t="shared" si="330"/>
        <v>-4.3542192774465603E-2</v>
      </c>
      <c r="D1636" s="5">
        <f t="shared" si="331"/>
        <v>1.8959225516087246E-3</v>
      </c>
      <c r="E1636" s="5">
        <f t="shared" si="334"/>
        <v>1.459719112259361E-3</v>
      </c>
      <c r="F1636" s="5">
        <f>B$6+B$7*E1633+B$8*(H1635*100)^2</f>
        <v>0.65348086523057081</v>
      </c>
      <c r="G1636" s="14">
        <v>1.5340893318737852E-2</v>
      </c>
      <c r="H1636" s="8">
        <f t="shared" si="335"/>
        <v>8.0838163340749575E-3</v>
      </c>
      <c r="I1636" s="7">
        <f t="shared" si="333"/>
        <v>7.2570769846628941E-3</v>
      </c>
      <c r="J1636" s="10">
        <f t="shared" si="336"/>
        <v>0.47305439350124878</v>
      </c>
      <c r="K1636" s="10">
        <f t="shared" si="337"/>
        <v>0.25707112880109118</v>
      </c>
      <c r="AC1636" s="12"/>
      <c r="AD1636" s="13"/>
    </row>
    <row r="1637" spans="1:30" x14ac:dyDescent="0.3">
      <c r="A1637" s="17">
        <v>44868</v>
      </c>
      <c r="B1637" s="18">
        <v>-2.822623775823929E-4</v>
      </c>
      <c r="C1637" s="8">
        <f t="shared" si="330"/>
        <v>-5.1482262377582397E-2</v>
      </c>
      <c r="D1637" s="5">
        <f t="shared" si="331"/>
        <v>2.650423339514236E-3</v>
      </c>
      <c r="E1637" s="5">
        <f t="shared" si="334"/>
        <v>1.8959225516087246E-3</v>
      </c>
      <c r="F1637" s="5">
        <f>B$6+B$7*E1633+B$8*(H1636*100)^2</f>
        <v>0.65511535817643929</v>
      </c>
      <c r="G1637" s="14">
        <v>1.9729691409921535E-2</v>
      </c>
      <c r="H1637" s="8">
        <f t="shared" si="335"/>
        <v>8.0939196819368002E-3</v>
      </c>
      <c r="I1637" s="7">
        <f t="shared" si="333"/>
        <v>1.1635771727984735E-2</v>
      </c>
      <c r="J1637" s="10">
        <f t="shared" si="336"/>
        <v>0.58975943851475632</v>
      </c>
      <c r="K1637" s="10">
        <f t="shared" si="337"/>
        <v>0.54658261161009447</v>
      </c>
      <c r="AC1637" s="12"/>
      <c r="AD1637" s="13"/>
    </row>
    <row r="1638" spans="1:30" x14ac:dyDescent="0.3">
      <c r="A1638" s="17">
        <v>44869</v>
      </c>
      <c r="B1638" s="18">
        <v>1.0712671210525302E-2</v>
      </c>
      <c r="C1638" s="8">
        <f t="shared" si="330"/>
        <v>-4.0487328789474697E-2</v>
      </c>
      <c r="D1638" s="5">
        <f t="shared" si="331"/>
        <v>1.6392237925070266E-3</v>
      </c>
      <c r="E1638" s="5">
        <f t="shared" si="334"/>
        <v>2.650423339514236E-3</v>
      </c>
      <c r="F1638" s="5">
        <f>B$6+B$7*E1633+B$8*(H1637*100)^2</f>
        <v>0.65661663994721919</v>
      </c>
      <c r="G1638" s="14">
        <v>1.9342141771282999E-2</v>
      </c>
      <c r="H1638" s="8">
        <f t="shared" si="335"/>
        <v>8.1031885079098295E-3</v>
      </c>
      <c r="I1638" s="7">
        <f t="shared" si="333"/>
        <v>1.123895326337317E-2</v>
      </c>
      <c r="J1638" s="10">
        <f t="shared" si="336"/>
        <v>0.58106043251422568</v>
      </c>
      <c r="K1638" s="10">
        <f t="shared" si="337"/>
        <v>0.5169505198823896</v>
      </c>
      <c r="AC1638" s="12"/>
      <c r="AD1638" s="13"/>
    </row>
    <row r="1639" spans="1:30" x14ac:dyDescent="0.3">
      <c r="A1639" s="17">
        <v>44872</v>
      </c>
      <c r="B1639" s="18">
        <v>-2.4095693748319456E-2</v>
      </c>
      <c r="C1639" s="8">
        <f t="shared" si="330"/>
        <v>-7.5295693748319459E-2</v>
      </c>
      <c r="D1639" s="5">
        <f t="shared" si="331"/>
        <v>5.669441497040714E-3</v>
      </c>
      <c r="E1639" s="5">
        <f t="shared" si="334"/>
        <v>1.6392237925070266E-3</v>
      </c>
      <c r="F1639" s="5">
        <f>B$6+B$7*E1633+B$8*(H1638*100)^2</f>
        <v>0.6579955672536808</v>
      </c>
      <c r="G1639" s="14">
        <v>1.06919590065442E-2</v>
      </c>
      <c r="H1639" s="8">
        <f t="shared" si="335"/>
        <v>8.1116925931255593E-3</v>
      </c>
      <c r="I1639" s="7">
        <f t="shared" si="333"/>
        <v>2.5802664134186408E-3</v>
      </c>
      <c r="J1639" s="10">
        <f t="shared" si="336"/>
        <v>0.24132775030650078</v>
      </c>
      <c r="K1639" s="10">
        <f t="shared" si="337"/>
        <v>4.190681994481027E-2</v>
      </c>
      <c r="AC1639" s="12"/>
      <c r="AD1639" s="13"/>
    </row>
    <row r="1640" spans="1:30" x14ac:dyDescent="0.3">
      <c r="A1640" s="17">
        <v>44873</v>
      </c>
      <c r="B1640" s="18">
        <v>7.0669230014080578E-3</v>
      </c>
      <c r="C1640" s="8">
        <f t="shared" si="330"/>
        <v>-4.4133076998591945E-2</v>
      </c>
      <c r="D1640" s="5">
        <f t="shared" si="331"/>
        <v>1.9477284853636455E-3</v>
      </c>
      <c r="E1640" s="5">
        <f t="shared" si="334"/>
        <v>5.669441497040714E-3</v>
      </c>
      <c r="F1640" s="5">
        <f>B$6+B$7*E1633+B$8*(H1639*100)^2</f>
        <v>0.65926211198466544</v>
      </c>
      <c r="G1640" s="14">
        <v>1.2989438316897856E-2</v>
      </c>
      <c r="H1640" s="8">
        <f t="shared" si="335"/>
        <v>8.1194957477953352E-3</v>
      </c>
      <c r="I1640" s="7">
        <f t="shared" si="333"/>
        <v>4.8699425691025207E-3</v>
      </c>
      <c r="J1640" s="10">
        <f t="shared" si="336"/>
        <v>0.37491556218926353</v>
      </c>
      <c r="K1640" s="10">
        <f t="shared" si="337"/>
        <v>0.12991533053019322</v>
      </c>
      <c r="AC1640" s="12"/>
      <c r="AD1640" s="13"/>
    </row>
    <row r="1641" spans="1:30" x14ac:dyDescent="0.3">
      <c r="A1641" s="17">
        <v>44874</v>
      </c>
      <c r="B1641" s="18">
        <v>-2.2461116627199473E-2</v>
      </c>
      <c r="C1641" s="8">
        <f t="shared" si="330"/>
        <v>-7.3661116627199472E-2</v>
      </c>
      <c r="D1641" s="5">
        <f t="shared" si="331"/>
        <v>5.4259601027658822E-3</v>
      </c>
      <c r="E1641" s="5">
        <f t="shared" si="334"/>
        <v>1.9477284853636455E-3</v>
      </c>
      <c r="F1641" s="5">
        <f>B$6+B$7*E1633+B$8*(H1640*100)^2</f>
        <v>0.66042543332007497</v>
      </c>
      <c r="G1641" s="14">
        <v>1.3113568486030994E-2</v>
      </c>
      <c r="H1641" s="8">
        <f t="shared" si="335"/>
        <v>8.1266563439096832E-3</v>
      </c>
      <c r="I1641" s="7">
        <f t="shared" si="333"/>
        <v>4.9869121421213108E-3</v>
      </c>
      <c r="J1641" s="10">
        <f t="shared" si="336"/>
        <v>0.38028642984810229</v>
      </c>
      <c r="K1641" s="10">
        <f t="shared" si="337"/>
        <v>0.13515081376998661</v>
      </c>
      <c r="AC1641" s="12"/>
      <c r="AD1641" s="13"/>
    </row>
    <row r="1642" spans="1:30" x14ac:dyDescent="0.3">
      <c r="A1642" s="17">
        <v>44875</v>
      </c>
      <c r="B1642" s="18">
        <v>-3.4074618001505283E-2</v>
      </c>
      <c r="C1642" s="8">
        <f t="shared" si="330"/>
        <v>-8.5274618001505292E-2</v>
      </c>
      <c r="D1642" s="5">
        <f t="shared" si="331"/>
        <v>7.27176047530265E-3</v>
      </c>
      <c r="E1642" s="5">
        <f t="shared" si="334"/>
        <v>5.4259601027658822E-3</v>
      </c>
      <c r="F1642" s="5">
        <f>B$6+B$7*E1633+B$8*(H1641*100)^2</f>
        <v>0.66149394396664873</v>
      </c>
      <c r="G1642" s="14">
        <v>2.4862433836418212E-2</v>
      </c>
      <c r="H1642" s="8">
        <f t="shared" si="335"/>
        <v>8.1332277969244707E-3</v>
      </c>
      <c r="I1642" s="7">
        <f t="shared" si="333"/>
        <v>1.6729206039493742E-2</v>
      </c>
      <c r="J1642" s="10">
        <f t="shared" si="336"/>
        <v>0.67287081182651509</v>
      </c>
      <c r="K1642" s="10">
        <f t="shared" si="337"/>
        <v>0.93949616963189708</v>
      </c>
      <c r="AC1642" s="12"/>
      <c r="AD1642" s="13"/>
    </row>
    <row r="1643" spans="1:30" x14ac:dyDescent="0.3">
      <c r="A1643" s="17">
        <v>44876</v>
      </c>
      <c r="B1643" s="18">
        <v>2.2322435875354176E-2</v>
      </c>
      <c r="C1643" s="8">
        <f t="shared" si="330"/>
        <v>-2.8877564124645826E-2</v>
      </c>
      <c r="D1643" s="5">
        <f t="shared" si="331"/>
        <v>8.3391370977303162E-4</v>
      </c>
      <c r="E1643" s="5">
        <f t="shared" si="334"/>
        <v>7.27176047530265E-3</v>
      </c>
      <c r="F1643" s="5">
        <f t="shared" ref="F1643" si="340">B$6+B$7*E1643+B$8*(G1642*100)^2</f>
        <v>5.7326884074649742</v>
      </c>
      <c r="G1643" s="14">
        <v>1.7683237129124566E-2</v>
      </c>
      <c r="H1643" s="8">
        <f t="shared" si="335"/>
        <v>2.3943033240308075E-2</v>
      </c>
      <c r="I1643" s="7">
        <f t="shared" si="333"/>
        <v>6.2597961111835083E-3</v>
      </c>
      <c r="J1643" s="10">
        <f t="shared" si="336"/>
        <v>0.35399605091951897</v>
      </c>
      <c r="K1643" s="10">
        <f t="shared" si="337"/>
        <v>4.1614849176405677E-2</v>
      </c>
      <c r="AC1643" s="12"/>
      <c r="AD1643" s="13"/>
    </row>
    <row r="1644" spans="1:30" x14ac:dyDescent="0.3">
      <c r="A1644" s="17">
        <v>44879</v>
      </c>
      <c r="B1644" s="18">
        <v>8.0563311160766638E-3</v>
      </c>
      <c r="C1644" s="8">
        <f t="shared" si="330"/>
        <v>-4.314366888392334E-2</v>
      </c>
      <c r="D1644" s="5">
        <f t="shared" si="331"/>
        <v>1.8613761647656151E-3</v>
      </c>
      <c r="E1644" s="5">
        <f t="shared" si="334"/>
        <v>8.3391370977303162E-4</v>
      </c>
      <c r="F1644" s="5">
        <f>B$6+B$7*E1643+B$8*(H1643*100)^2</f>
        <v>5.3205411492790926</v>
      </c>
      <c r="G1644" s="14">
        <v>1.3988507661043969E-2</v>
      </c>
      <c r="H1644" s="8">
        <f t="shared" si="335"/>
        <v>2.3066298249348752E-2</v>
      </c>
      <c r="I1644" s="7">
        <f t="shared" si="333"/>
        <v>9.0777905883047839E-3</v>
      </c>
      <c r="J1644" s="10">
        <f t="shared" si="336"/>
        <v>0.64894632138531527</v>
      </c>
      <c r="K1644" s="10">
        <f t="shared" si="337"/>
        <v>0.10658437031710211</v>
      </c>
      <c r="AC1644" s="12"/>
      <c r="AD1644" s="13"/>
    </row>
    <row r="1645" spans="1:30" x14ac:dyDescent="0.3">
      <c r="A1645" s="17">
        <v>44881</v>
      </c>
      <c r="B1645" s="18">
        <v>-2.6124563191455251E-2</v>
      </c>
      <c r="C1645" s="8">
        <f t="shared" si="330"/>
        <v>-7.7324563191455253E-2</v>
      </c>
      <c r="D1645" s="5">
        <f t="shared" si="331"/>
        <v>5.9790880727493565E-3</v>
      </c>
      <c r="E1645" s="5">
        <f t="shared" si="334"/>
        <v>1.8613761647656151E-3</v>
      </c>
      <c r="F1645" s="5">
        <f>B$6+B$7*E1643+B$8*(H1644*100)^2</f>
        <v>4.9419838926353608</v>
      </c>
      <c r="G1645" s="14">
        <v>1.8787325367433196E-2</v>
      </c>
      <c r="H1645" s="8">
        <f t="shared" si="335"/>
        <v>2.223057330037928E-2</v>
      </c>
      <c r="I1645" s="7">
        <f t="shared" si="333"/>
        <v>3.4432479329460849E-3</v>
      </c>
      <c r="J1645" s="10">
        <f t="shared" si="336"/>
        <v>0.18327504663940974</v>
      </c>
      <c r="K1645" s="10">
        <f t="shared" si="337"/>
        <v>1.3398106924486397E-2</v>
      </c>
      <c r="AC1645" s="12"/>
      <c r="AD1645" s="13"/>
    </row>
    <row r="1646" spans="1:30" x14ac:dyDescent="0.3">
      <c r="A1646" s="17">
        <v>44882</v>
      </c>
      <c r="B1646" s="18">
        <v>-4.9103060296554653E-3</v>
      </c>
      <c r="C1646" s="8">
        <f t="shared" si="330"/>
        <v>-5.6110306029655471E-2</v>
      </c>
      <c r="D1646" s="5">
        <f t="shared" si="331"/>
        <v>3.1483664427415913E-3</v>
      </c>
      <c r="E1646" s="5">
        <f t="shared" si="334"/>
        <v>5.9790880727493565E-3</v>
      </c>
      <c r="F1646" s="5">
        <f>B$6+B$7*E1643+B$8*(H1645*100)^2</f>
        <v>4.5942790524080932</v>
      </c>
      <c r="G1646" s="14">
        <v>2.3178127502443566E-2</v>
      </c>
      <c r="H1646" s="8">
        <f t="shared" si="335"/>
        <v>2.143426941234082E-2</v>
      </c>
      <c r="I1646" s="7">
        <f t="shared" si="333"/>
        <v>1.7438580901027456E-3</v>
      </c>
      <c r="J1646" s="10">
        <f t="shared" si="336"/>
        <v>7.523722914713013E-2</v>
      </c>
      <c r="K1646" s="10">
        <f t="shared" si="337"/>
        <v>3.1403722176144289E-3</v>
      </c>
      <c r="AC1646" s="12"/>
      <c r="AD1646" s="13"/>
    </row>
    <row r="1647" spans="1:30" x14ac:dyDescent="0.3">
      <c r="A1647" s="17">
        <v>44883</v>
      </c>
      <c r="B1647" s="18">
        <v>-7.5303558748908176E-3</v>
      </c>
      <c r="C1647" s="8">
        <f t="shared" si="330"/>
        <v>-5.8730355874890817E-2</v>
      </c>
      <c r="D1647" s="5">
        <f t="shared" si="331"/>
        <v>3.4492547011913226E-3</v>
      </c>
      <c r="E1647" s="5">
        <f t="shared" si="334"/>
        <v>3.1483664427415913E-3</v>
      </c>
      <c r="F1647" s="5">
        <f>B$6+B$7*E1643+B$8*(H1646*100)^2</f>
        <v>4.2749121566593482</v>
      </c>
      <c r="G1647" s="14">
        <v>1.9904975235317611E-2</v>
      </c>
      <c r="H1647" s="8">
        <f t="shared" si="335"/>
        <v>2.0675860699519495E-2</v>
      </c>
      <c r="I1647" s="7">
        <f t="shared" si="333"/>
        <v>7.708854642018842E-4</v>
      </c>
      <c r="J1647" s="10">
        <f t="shared" si="336"/>
        <v>3.8728280497133893E-2</v>
      </c>
      <c r="K1647" s="10">
        <f t="shared" si="337"/>
        <v>7.1283491408813404E-4</v>
      </c>
      <c r="AC1647" s="12"/>
      <c r="AD1647" s="13"/>
    </row>
    <row r="1648" spans="1:30" x14ac:dyDescent="0.3">
      <c r="A1648" s="17">
        <v>44886</v>
      </c>
      <c r="B1648" s="18">
        <v>7.9404702114007856E-3</v>
      </c>
      <c r="C1648" s="8">
        <f t="shared" si="330"/>
        <v>-4.3259529788599219E-2</v>
      </c>
      <c r="D1648" s="5">
        <f t="shared" si="331"/>
        <v>1.8713869175307032E-3</v>
      </c>
      <c r="E1648" s="5">
        <f t="shared" si="334"/>
        <v>3.4492547011913226E-3</v>
      </c>
      <c r="F1648" s="5">
        <f>B$6+B$7*E1643+B$8*(H1647*100)^2</f>
        <v>3.9815736629141258</v>
      </c>
      <c r="G1648" s="14">
        <v>1.3222632065905933E-2</v>
      </c>
      <c r="H1648" s="8">
        <f t="shared" si="335"/>
        <v>1.9953880983192535E-2</v>
      </c>
      <c r="I1648" s="7">
        <f t="shared" si="333"/>
        <v>6.7312489172866013E-3</v>
      </c>
      <c r="J1648" s="10">
        <f t="shared" si="336"/>
        <v>0.50907027312987685</v>
      </c>
      <c r="K1648" s="10">
        <f t="shared" si="337"/>
        <v>7.4153411942779801E-2</v>
      </c>
      <c r="AC1648" s="12"/>
      <c r="AD1648" s="13"/>
    </row>
    <row r="1649" spans="1:30" x14ac:dyDescent="0.3">
      <c r="A1649" s="17">
        <v>44887</v>
      </c>
      <c r="B1649" s="18">
        <v>-6.4995543841443789E-3</v>
      </c>
      <c r="C1649" s="8">
        <f t="shared" si="330"/>
        <v>-5.7699554384144383E-2</v>
      </c>
      <c r="D1649" s="5">
        <f t="shared" si="331"/>
        <v>3.3292385761288352E-3</v>
      </c>
      <c r="E1649" s="5">
        <f t="shared" si="334"/>
        <v>1.8713869175307032E-3</v>
      </c>
      <c r="F1649" s="5">
        <f>B$6+B$7*E1643+B$8*(H1648*100)^2</f>
        <v>3.7121422564091393</v>
      </c>
      <c r="G1649" s="14">
        <v>1.4340453153817722E-2</v>
      </c>
      <c r="H1649" s="8">
        <f t="shared" si="335"/>
        <v>1.926692050227316E-2</v>
      </c>
      <c r="I1649" s="7">
        <f t="shared" si="333"/>
        <v>4.9264673484554385E-3</v>
      </c>
      <c r="J1649" s="10">
        <f t="shared" si="336"/>
        <v>0.3435363789144914</v>
      </c>
      <c r="K1649" s="10">
        <f t="shared" si="337"/>
        <v>3.9609597854121548E-2</v>
      </c>
      <c r="AC1649" s="12"/>
      <c r="AD1649" s="13"/>
    </row>
    <row r="1650" spans="1:30" x14ac:dyDescent="0.3">
      <c r="A1650" s="17">
        <v>44888</v>
      </c>
      <c r="B1650" s="18">
        <v>-3.2518860183304204E-3</v>
      </c>
      <c r="C1650" s="8">
        <f t="shared" si="330"/>
        <v>-5.4451886018330425E-2</v>
      </c>
      <c r="D1650" s="5">
        <f t="shared" si="331"/>
        <v>2.9650078909532487E-3</v>
      </c>
      <c r="E1650" s="5">
        <f t="shared" si="334"/>
        <v>3.3292385761288352E-3</v>
      </c>
      <c r="F1650" s="5">
        <f>B$6+B$7*E1643+B$8*(H1649*100)^2</f>
        <v>3.4646695095343083</v>
      </c>
      <c r="G1650" s="14">
        <v>8.7606170238624572E-3</v>
      </c>
      <c r="H1650" s="8">
        <f t="shared" si="335"/>
        <v>1.8613622725128787E-2</v>
      </c>
      <c r="I1650" s="7">
        <f t="shared" si="333"/>
        <v>9.8530057012663295E-3</v>
      </c>
      <c r="J1650" s="10">
        <f t="shared" si="336"/>
        <v>1.1246931208644766</v>
      </c>
      <c r="K1650" s="10">
        <f t="shared" si="337"/>
        <v>0.22428358274001869</v>
      </c>
      <c r="AC1650" s="12"/>
      <c r="AD1650" s="13"/>
    </row>
    <row r="1651" spans="1:30" x14ac:dyDescent="0.3">
      <c r="A1651" s="17">
        <v>44889</v>
      </c>
      <c r="B1651" s="18">
        <v>2.8553414992305695E-2</v>
      </c>
      <c r="C1651" s="8">
        <f t="shared" si="330"/>
        <v>-2.2646585007694307E-2</v>
      </c>
      <c r="D1651" s="5">
        <f t="shared" si="331"/>
        <v>5.1286781251072458E-4</v>
      </c>
      <c r="E1651" s="5">
        <f t="shared" si="334"/>
        <v>2.9650078909532487E-3</v>
      </c>
      <c r="F1651" s="5">
        <f>B$6+B$7*E1643+B$8*(H1650*100)^2</f>
        <v>3.237365791529776</v>
      </c>
      <c r="G1651" s="14">
        <v>1.763168296335977E-2</v>
      </c>
      <c r="H1651" s="8">
        <f t="shared" si="335"/>
        <v>1.7992681266364319E-2</v>
      </c>
      <c r="I1651" s="7">
        <f t="shared" si="333"/>
        <v>3.609983030045498E-4</v>
      </c>
      <c r="J1651" s="10">
        <f t="shared" si="336"/>
        <v>2.0474409831139597E-2</v>
      </c>
      <c r="K1651" s="10">
        <f t="shared" si="337"/>
        <v>2.0400777314577567E-4</v>
      </c>
      <c r="AC1651" s="12"/>
      <c r="AD1651" s="13"/>
    </row>
    <row r="1652" spans="1:30" x14ac:dyDescent="0.3">
      <c r="A1652" s="17">
        <v>44890</v>
      </c>
      <c r="B1652" s="18">
        <v>-2.5851952355178724E-2</v>
      </c>
      <c r="C1652" s="8">
        <f t="shared" si="330"/>
        <v>-7.7051952355178727E-2</v>
      </c>
      <c r="D1652" s="5">
        <f t="shared" si="331"/>
        <v>5.9370033617447329E-3</v>
      </c>
      <c r="E1652" s="5">
        <f t="shared" si="334"/>
        <v>5.1286781251072458E-4</v>
      </c>
      <c r="F1652" s="5">
        <f>B$6+B$7*E1643+B$8*(H1651*100)^2</f>
        <v>3.0285873265426129</v>
      </c>
      <c r="G1652" s="14">
        <v>1.5404935413329086E-2</v>
      </c>
      <c r="H1652" s="8">
        <f t="shared" si="335"/>
        <v>1.7402836913970699E-2</v>
      </c>
      <c r="I1652" s="7">
        <f t="shared" si="333"/>
        <v>1.9979015006416131E-3</v>
      </c>
      <c r="J1652" s="10">
        <f t="shared" si="336"/>
        <v>0.12969229971019114</v>
      </c>
      <c r="K1652" s="10">
        <f t="shared" si="337"/>
        <v>7.1420868114580038E-3</v>
      </c>
      <c r="AC1652" s="12"/>
      <c r="AD1652" s="13"/>
    </row>
    <row r="1653" spans="1:30" x14ac:dyDescent="0.3">
      <c r="A1653" s="17">
        <v>44893</v>
      </c>
      <c r="B1653" s="18">
        <v>-1.79097123079314E-3</v>
      </c>
      <c r="C1653" s="8">
        <f t="shared" si="330"/>
        <v>-5.2990971230793139E-2</v>
      </c>
      <c r="D1653" s="5">
        <f t="shared" si="331"/>
        <v>2.808043031982746E-3</v>
      </c>
      <c r="E1653" s="5">
        <f t="shared" si="334"/>
        <v>5.9370033617447329E-3</v>
      </c>
      <c r="F1653" s="5">
        <f t="shared" ref="F1653" si="341">B$6+B$7*E1653+B$8*(G1652*100)^2</f>
        <v>2.2346921979068246</v>
      </c>
      <c r="G1653" s="14">
        <v>6.5445028618369514E-3</v>
      </c>
      <c r="H1653" s="8">
        <f t="shared" si="335"/>
        <v>1.4948886908083906E-2</v>
      </c>
      <c r="I1653" s="7">
        <f t="shared" si="333"/>
        <v>8.404384046246955E-3</v>
      </c>
      <c r="J1653" s="10">
        <f t="shared" si="336"/>
        <v>1.2841898343807829</v>
      </c>
      <c r="K1653" s="10">
        <f t="shared" si="337"/>
        <v>0.26380338746887211</v>
      </c>
      <c r="AC1653" s="12"/>
      <c r="AD1653" s="13"/>
    </row>
    <row r="1654" spans="1:30" x14ac:dyDescent="0.3">
      <c r="A1654" s="17">
        <v>44894</v>
      </c>
      <c r="B1654" s="18">
        <v>1.9373182058179658E-2</v>
      </c>
      <c r="C1654" s="8">
        <f t="shared" si="330"/>
        <v>-3.1826817941820344E-2</v>
      </c>
      <c r="D1654" s="5">
        <f t="shared" si="331"/>
        <v>1.0129463403017775E-3</v>
      </c>
      <c r="E1654" s="5">
        <f t="shared" si="334"/>
        <v>2.808043031982746E-3</v>
      </c>
      <c r="F1654" s="5">
        <f>B$6+B$7*E1653+B$8*(H1653*100)^2</f>
        <v>2.1075459393932419</v>
      </c>
      <c r="G1654" s="14">
        <v>1.8863300580686831E-2</v>
      </c>
      <c r="H1654" s="8">
        <f t="shared" si="335"/>
        <v>1.4517389363770752E-2</v>
      </c>
      <c r="I1654" s="7">
        <f t="shared" si="333"/>
        <v>4.3459112169160798E-3</v>
      </c>
      <c r="J1654" s="10">
        <f t="shared" si="336"/>
        <v>0.23038975593516417</v>
      </c>
      <c r="K1654" s="10">
        <f t="shared" si="337"/>
        <v>3.7487934920786614E-2</v>
      </c>
      <c r="AC1654" s="12"/>
      <c r="AD1654" s="13"/>
    </row>
    <row r="1655" spans="1:30" x14ac:dyDescent="0.3">
      <c r="A1655" s="17">
        <v>44895</v>
      </c>
      <c r="B1655" s="18">
        <v>1.410970783952787E-2</v>
      </c>
      <c r="C1655" s="8">
        <f t="shared" si="330"/>
        <v>-3.7090292160472133E-2</v>
      </c>
      <c r="D1655" s="5">
        <f t="shared" si="331"/>
        <v>1.3756897725491805E-3</v>
      </c>
      <c r="E1655" s="5">
        <f t="shared" si="334"/>
        <v>1.0129463403017775E-3</v>
      </c>
      <c r="F1655" s="5">
        <f>B$6+B$7*E1653+B$8*(H1654*100)^2</f>
        <v>1.9907621009485161</v>
      </c>
      <c r="G1655" s="14">
        <v>1.1882856133667227E-2</v>
      </c>
      <c r="H1655" s="8">
        <f t="shared" si="335"/>
        <v>1.4109436916292996E-2</v>
      </c>
      <c r="I1655" s="7">
        <f t="shared" si="333"/>
        <v>2.2265807826257686E-3</v>
      </c>
      <c r="J1655" s="10">
        <f t="shared" si="336"/>
        <v>0.18737757636544006</v>
      </c>
      <c r="K1655" s="10">
        <f t="shared" si="337"/>
        <v>1.3939245786315446E-2</v>
      </c>
      <c r="AC1655" s="12"/>
      <c r="AD1655" s="13"/>
    </row>
    <row r="1656" spans="1:30" x14ac:dyDescent="0.3">
      <c r="A1656" s="17">
        <v>44896</v>
      </c>
      <c r="B1656" s="18">
        <v>-1.3965457131547676E-2</v>
      </c>
      <c r="C1656" s="8">
        <f t="shared" si="330"/>
        <v>-6.5165457131547672E-2</v>
      </c>
      <c r="D1656" s="5">
        <f t="shared" si="331"/>
        <v>4.2465368031635777E-3</v>
      </c>
      <c r="E1656" s="5">
        <f t="shared" si="334"/>
        <v>1.3756897725491805E-3</v>
      </c>
      <c r="F1656" s="5">
        <f>B$6+B$7*E1653+B$8*(H1655*100)^2</f>
        <v>1.8834961453370362</v>
      </c>
      <c r="G1656" s="14">
        <v>8.8655939543090118E-3</v>
      </c>
      <c r="H1656" s="8">
        <f t="shared" si="335"/>
        <v>1.372405240931787E-2</v>
      </c>
      <c r="I1656" s="7">
        <f t="shared" si="333"/>
        <v>4.8584584550088582E-3</v>
      </c>
      <c r="J1656" s="10">
        <f t="shared" si="336"/>
        <v>0.54801274229883545</v>
      </c>
      <c r="K1656" s="10">
        <f t="shared" si="337"/>
        <v>8.2961521197866261E-2</v>
      </c>
      <c r="AC1656" s="12"/>
      <c r="AD1656" s="13"/>
    </row>
    <row r="1657" spans="1:30" x14ac:dyDescent="0.3">
      <c r="A1657" s="17">
        <v>44897</v>
      </c>
      <c r="B1657" s="18">
        <v>8.9567572080963588E-3</v>
      </c>
      <c r="C1657" s="8">
        <f t="shared" si="330"/>
        <v>-4.224324279190364E-2</v>
      </c>
      <c r="D1657" s="5">
        <f t="shared" si="331"/>
        <v>1.7844915615757189E-3</v>
      </c>
      <c r="E1657" s="5">
        <f t="shared" si="334"/>
        <v>4.2465368031635777E-3</v>
      </c>
      <c r="F1657" s="5">
        <f>B$6+B$7*E1653+B$8*(H1656*100)^2</f>
        <v>1.7849723651078919</v>
      </c>
      <c r="G1657" s="14">
        <v>2.2239181680768216E-2</v>
      </c>
      <c r="H1657" s="8">
        <f t="shared" si="335"/>
        <v>1.3360285794502647E-2</v>
      </c>
      <c r="I1657" s="7">
        <f t="shared" si="333"/>
        <v>8.8788958862655691E-3</v>
      </c>
      <c r="J1657" s="10">
        <f t="shared" si="336"/>
        <v>0.39924562035228905</v>
      </c>
      <c r="K1657" s="10">
        <f t="shared" si="337"/>
        <v>0.15500468491437136</v>
      </c>
      <c r="AC1657" s="12"/>
      <c r="AD1657" s="13"/>
    </row>
    <row r="1658" spans="1:30" x14ac:dyDescent="0.3">
      <c r="A1658" s="17">
        <v>44900</v>
      </c>
      <c r="B1658" s="18">
        <v>-2.2800038818797972E-2</v>
      </c>
      <c r="C1658" s="8">
        <f t="shared" si="330"/>
        <v>-7.4000038818797978E-2</v>
      </c>
      <c r="D1658" s="5">
        <f t="shared" si="331"/>
        <v>5.4760057451836075E-3</v>
      </c>
      <c r="E1658" s="5">
        <f t="shared" si="334"/>
        <v>1.7844915615757189E-3</v>
      </c>
      <c r="F1658" s="5">
        <f>B$6+B$7*E1653+B$8*(H1657*100)^2</f>
        <v>1.6944782729674228</v>
      </c>
      <c r="G1658" s="14">
        <v>1.1962217030232708E-2</v>
      </c>
      <c r="H1658" s="8">
        <f t="shared" si="335"/>
        <v>1.3017212731485272E-2</v>
      </c>
      <c r="I1658" s="7">
        <f t="shared" si="333"/>
        <v>1.0549957012525642E-3</v>
      </c>
      <c r="J1658" s="10">
        <f t="shared" si="336"/>
        <v>8.8193994356248598E-2</v>
      </c>
      <c r="K1658" s="10">
        <f t="shared" si="337"/>
        <v>3.4732304315594487E-3</v>
      </c>
      <c r="AC1658" s="12"/>
      <c r="AD1658" s="13"/>
    </row>
    <row r="1659" spans="1:30" x14ac:dyDescent="0.3">
      <c r="A1659" s="17">
        <v>44901</v>
      </c>
      <c r="B1659" s="18">
        <v>1.2058430028650303E-3</v>
      </c>
      <c r="C1659" s="8">
        <f t="shared" si="330"/>
        <v>-4.999415699713497E-2</v>
      </c>
      <c r="D1659" s="5">
        <f t="shared" si="331"/>
        <v>2.4994157338541793E-3</v>
      </c>
      <c r="E1659" s="5">
        <f t="shared" si="334"/>
        <v>5.4760057451836075E-3</v>
      </c>
      <c r="F1659" s="5">
        <f>B$6+B$7*E1653+B$8*(H1658*100)^2</f>
        <v>1.6113594493364019</v>
      </c>
      <c r="G1659" s="14">
        <v>1.0240775847561339E-2</v>
      </c>
      <c r="H1659" s="8">
        <f t="shared" si="335"/>
        <v>1.2693933390940737E-2</v>
      </c>
      <c r="I1659" s="7">
        <f t="shared" si="333"/>
        <v>2.453157543379398E-3</v>
      </c>
      <c r="J1659" s="10">
        <f t="shared" si="336"/>
        <v>0.23954801666355915</v>
      </c>
      <c r="K1659" s="10">
        <f t="shared" si="337"/>
        <v>2.1492484351059549E-2</v>
      </c>
      <c r="AC1659" s="12"/>
      <c r="AD1659" s="13"/>
    </row>
    <row r="1660" spans="1:30" x14ac:dyDescent="0.3">
      <c r="A1660" s="17">
        <v>44902</v>
      </c>
      <c r="B1660" s="18">
        <v>-1.5715372317144619E-3</v>
      </c>
      <c r="C1660" s="8">
        <f t="shared" si="330"/>
        <v>-5.2771537231714467E-2</v>
      </c>
      <c r="D1660" s="5">
        <f t="shared" si="331"/>
        <v>2.7848351417982262E-3</v>
      </c>
      <c r="E1660" s="5">
        <f t="shared" si="334"/>
        <v>2.4994157338541793E-3</v>
      </c>
      <c r="F1660" s="5">
        <f>B$6+B$7*E1653+B$8*(H1659*100)^2</f>
        <v>1.5350148098313092</v>
      </c>
      <c r="G1660" s="14">
        <v>1.1493892523358097E-2</v>
      </c>
      <c r="H1660" s="8">
        <f t="shared" si="335"/>
        <v>1.2389571460834749E-2</v>
      </c>
      <c r="I1660" s="7">
        <f t="shared" si="333"/>
        <v>8.9567893747665231E-4</v>
      </c>
      <c r="J1660" s="10">
        <f t="shared" si="336"/>
        <v>7.7926510593033418E-2</v>
      </c>
      <c r="K1660" s="10">
        <f t="shared" si="337"/>
        <v>2.746326593778825E-3</v>
      </c>
      <c r="AC1660" s="12"/>
      <c r="AD1660" s="13"/>
    </row>
    <row r="1661" spans="1:30" x14ac:dyDescent="0.3">
      <c r="A1661" s="17">
        <v>44903</v>
      </c>
      <c r="B1661" s="18">
        <v>-1.9538399810321204E-2</v>
      </c>
      <c r="C1661" s="8">
        <f t="shared" si="330"/>
        <v>-7.0738399810321206E-2</v>
      </c>
      <c r="D1661" s="5">
        <f t="shared" si="331"/>
        <v>5.0039212077248509E-3</v>
      </c>
      <c r="E1661" s="5">
        <f t="shared" si="334"/>
        <v>2.7848351417982262E-3</v>
      </c>
      <c r="F1661" s="5">
        <f>B$6+B$7*E1653+B$8*(H1660*100)^2</f>
        <v>1.4648922584458812</v>
      </c>
      <c r="G1661" s="14">
        <v>1.1610877012460188E-2</v>
      </c>
      <c r="H1661" s="8">
        <f t="shared" si="335"/>
        <v>1.2103273352469079E-2</v>
      </c>
      <c r="I1661" s="7">
        <f t="shared" si="333"/>
        <v>4.9239634000889168E-4</v>
      </c>
      <c r="J1661" s="10">
        <f t="shared" si="336"/>
        <v>4.2408195305184748E-2</v>
      </c>
      <c r="K1661" s="10">
        <f t="shared" si="337"/>
        <v>8.5070210154158943E-4</v>
      </c>
      <c r="AC1661" s="12"/>
      <c r="AD1661" s="13"/>
    </row>
    <row r="1662" spans="1:30" x14ac:dyDescent="0.3">
      <c r="A1662" s="17">
        <v>44904</v>
      </c>
      <c r="B1662" s="18">
        <v>4.1315067096474702E-3</v>
      </c>
      <c r="C1662" s="8">
        <f t="shared" si="330"/>
        <v>-4.706849329035253E-2</v>
      </c>
      <c r="D1662" s="5">
        <f t="shared" si="331"/>
        <v>2.2154430606239612E-3</v>
      </c>
      <c r="E1662" s="5">
        <f t="shared" si="334"/>
        <v>5.0039212077248509E-3</v>
      </c>
      <c r="F1662" s="5">
        <f>B$6+B$7*E1653+B$8*(H1661*100)^2</f>
        <v>1.4004846949983656</v>
      </c>
      <c r="G1662" s="14">
        <v>9.7033271772897448E-3</v>
      </c>
      <c r="H1662" s="8">
        <f t="shared" si="335"/>
        <v>1.1834207599152406E-2</v>
      </c>
      <c r="I1662" s="7">
        <f t="shared" si="333"/>
        <v>2.1308804218626611E-3</v>
      </c>
      <c r="J1662" s="10">
        <f t="shared" si="336"/>
        <v>0.21960306840419674</v>
      </c>
      <c r="K1662" s="10">
        <f t="shared" si="337"/>
        <v>1.8464353396943745E-2</v>
      </c>
      <c r="AC1662" s="12"/>
      <c r="AD1662" s="13"/>
    </row>
    <row r="1663" spans="1:30" x14ac:dyDescent="0.3">
      <c r="A1663" s="17">
        <v>44907</v>
      </c>
      <c r="B1663" s="18">
        <v>-2.2775963040763587E-2</v>
      </c>
      <c r="C1663" s="8">
        <f t="shared" si="330"/>
        <v>-7.3975963040763593E-2</v>
      </c>
      <c r="D1663" s="5">
        <f t="shared" si="331"/>
        <v>5.4724431078084206E-3</v>
      </c>
      <c r="E1663" s="5">
        <f t="shared" si="334"/>
        <v>2.2154430606239612E-3</v>
      </c>
      <c r="F1663" s="5">
        <f t="shared" ref="F1663" si="342">B$6+B$7*E1663+B$8*(G1662*100)^2</f>
        <v>0.91955184951752289</v>
      </c>
      <c r="G1663" s="14">
        <v>2.1579745305990664E-2</v>
      </c>
      <c r="H1663" s="8">
        <f t="shared" si="335"/>
        <v>9.5893266161786502E-3</v>
      </c>
      <c r="I1663" s="7">
        <f t="shared" si="333"/>
        <v>1.1990418689812014E-2</v>
      </c>
      <c r="J1663" s="10">
        <f t="shared" si="336"/>
        <v>0.5556330030680855</v>
      </c>
      <c r="K1663" s="10">
        <f t="shared" si="337"/>
        <v>0.43928765806237502</v>
      </c>
      <c r="AC1663" s="12"/>
      <c r="AD1663" s="13"/>
    </row>
    <row r="1664" spans="1:30" x14ac:dyDescent="0.3">
      <c r="A1664" s="17">
        <v>44908</v>
      </c>
      <c r="B1664" s="18">
        <v>-1.3119582315498493E-2</v>
      </c>
      <c r="C1664" s="8">
        <f t="shared" si="330"/>
        <v>-6.4319582315498502E-2</v>
      </c>
      <c r="D1664" s="5">
        <f t="shared" si="331"/>
        <v>4.1370086692401878E-3</v>
      </c>
      <c r="E1664" s="5">
        <f t="shared" si="334"/>
        <v>5.4724431078084206E-3</v>
      </c>
      <c r="F1664" s="5">
        <f>B$6+B$7*E1663+B$8*(H1663*100)^2</f>
        <v>0.89935060522633681</v>
      </c>
      <c r="G1664" s="14">
        <v>1.9757848389224904E-2</v>
      </c>
      <c r="H1664" s="8">
        <f t="shared" si="335"/>
        <v>9.4834097519106327E-3</v>
      </c>
      <c r="I1664" s="7">
        <f t="shared" si="333"/>
        <v>1.0274438637314271E-2</v>
      </c>
      <c r="J1664" s="10">
        <f t="shared" si="336"/>
        <v>0.52001809280597155</v>
      </c>
      <c r="K1664" s="10">
        <f t="shared" si="337"/>
        <v>0.34940499496073008</v>
      </c>
      <c r="AC1664" s="12"/>
      <c r="AD1664" s="13"/>
    </row>
    <row r="1665" spans="1:30" x14ac:dyDescent="0.3">
      <c r="A1665" s="17">
        <v>44909</v>
      </c>
      <c r="B1665" s="18">
        <v>-8.5702597989835004E-4</v>
      </c>
      <c r="C1665" s="8">
        <f t="shared" si="330"/>
        <v>-5.205702597989835E-2</v>
      </c>
      <c r="D1665" s="5">
        <f t="shared" si="331"/>
        <v>2.7099339538718117E-3</v>
      </c>
      <c r="E1665" s="5">
        <f t="shared" si="334"/>
        <v>4.1370086692401878E-3</v>
      </c>
      <c r="F1665" s="5">
        <f>B$6+B$7*E1663+B$8*(H1664*100)^2</f>
        <v>0.88079576234488255</v>
      </c>
      <c r="G1665" s="14">
        <v>2.0080280981521668E-2</v>
      </c>
      <c r="H1665" s="8">
        <f t="shared" si="335"/>
        <v>9.3850719887749526E-3</v>
      </c>
      <c r="I1665" s="7">
        <f t="shared" si="333"/>
        <v>1.0695208992746716E-2</v>
      </c>
      <c r="J1665" s="10">
        <f t="shared" si="336"/>
        <v>0.53262247687612985</v>
      </c>
      <c r="K1665" s="10">
        <f t="shared" si="337"/>
        <v>0.37898002344345838</v>
      </c>
      <c r="AC1665" s="12"/>
      <c r="AD1665" s="13"/>
    </row>
    <row r="1666" spans="1:30" x14ac:dyDescent="0.3">
      <c r="A1666" s="17">
        <v>44910</v>
      </c>
      <c r="B1666" s="18">
        <v>-6.2638227748020199E-4</v>
      </c>
      <c r="C1666" s="8">
        <f t="shared" si="330"/>
        <v>-5.1826382277480203E-2</v>
      </c>
      <c r="D1666" s="5">
        <f t="shared" si="331"/>
        <v>2.6859738999715139E-3</v>
      </c>
      <c r="E1666" s="5">
        <f t="shared" si="334"/>
        <v>2.7099339538718117E-3</v>
      </c>
      <c r="F1666" s="5">
        <f>B$6+B$7*E1663+B$8*(H1665*100)^2</f>
        <v>0.86375313915826657</v>
      </c>
      <c r="G1666" s="14">
        <v>1.673590757439301E-2</v>
      </c>
      <c r="H1666" s="8">
        <f t="shared" si="335"/>
        <v>9.2938320361316325E-3</v>
      </c>
      <c r="I1666" s="7">
        <f t="shared" si="333"/>
        <v>7.4420755382613776E-3</v>
      </c>
      <c r="J1666" s="10">
        <f t="shared" si="336"/>
        <v>0.44467714136090358</v>
      </c>
      <c r="K1666" s="10">
        <f t="shared" si="337"/>
        <v>0.21254864683617058</v>
      </c>
      <c r="AC1666" s="12"/>
      <c r="AD1666" s="13"/>
    </row>
    <row r="1667" spans="1:30" x14ac:dyDescent="0.3">
      <c r="A1667" s="17">
        <v>44911</v>
      </c>
      <c r="B1667" s="18">
        <v>-8.8399756542772729E-3</v>
      </c>
      <c r="C1667" s="8">
        <f t="shared" si="330"/>
        <v>-6.0039975654277274E-2</v>
      </c>
      <c r="D1667" s="5">
        <f t="shared" si="331"/>
        <v>3.6047986765662078E-3</v>
      </c>
      <c r="E1667" s="5">
        <f t="shared" si="334"/>
        <v>2.6859738999715139E-3</v>
      </c>
      <c r="F1667" s="5">
        <f>B$6+B$7*E1663+B$8*(H1666*100)^2</f>
        <v>0.84809948976135996</v>
      </c>
      <c r="G1667" s="14">
        <v>1.0370138305728019E-2</v>
      </c>
      <c r="H1667" s="8">
        <f t="shared" si="335"/>
        <v>9.2092317256183762E-3</v>
      </c>
      <c r="I1667" s="7">
        <f t="shared" si="333"/>
        <v>1.1609065801096424E-3</v>
      </c>
      <c r="J1667" s="10">
        <f t="shared" si="336"/>
        <v>0.11194706819564861</v>
      </c>
      <c r="K1667" s="10">
        <f t="shared" si="337"/>
        <v>7.335074248707496E-3</v>
      </c>
      <c r="AC1667" s="12"/>
      <c r="AD1667" s="13"/>
    </row>
    <row r="1668" spans="1:30" x14ac:dyDescent="0.3">
      <c r="A1668" s="17">
        <v>44914</v>
      </c>
      <c r="B1668" s="18">
        <v>1.6445597428128098E-2</v>
      </c>
      <c r="C1668" s="8">
        <f t="shared" si="330"/>
        <v>-3.4754402571871901E-2</v>
      </c>
      <c r="D1668" s="5">
        <f t="shared" si="331"/>
        <v>1.2078684981277363E-3</v>
      </c>
      <c r="E1668" s="5">
        <f t="shared" si="334"/>
        <v>3.6047986765662078E-3</v>
      </c>
      <c r="F1668" s="5">
        <f>B$6+B$7*E1663+B$8*(H1667*100)^2</f>
        <v>0.83372161279030144</v>
      </c>
      <c r="G1668" s="14">
        <v>1.2333400799797991E-2</v>
      </c>
      <c r="H1668" s="8">
        <f t="shared" si="335"/>
        <v>9.1308357382569386E-3</v>
      </c>
      <c r="I1668" s="7">
        <f t="shared" si="333"/>
        <v>3.2025650615410527E-3</v>
      </c>
      <c r="J1668" s="10">
        <f t="shared" si="336"/>
        <v>0.25966601698320768</v>
      </c>
      <c r="K1668" s="10">
        <f t="shared" si="337"/>
        <v>5.0087857048258577E-2</v>
      </c>
      <c r="AC1668" s="12"/>
      <c r="AD1668" s="13"/>
    </row>
    <row r="1669" spans="1:30" x14ac:dyDescent="0.3">
      <c r="A1669" s="17">
        <v>44915</v>
      </c>
      <c r="B1669" s="18">
        <v>2.3158441973203128E-2</v>
      </c>
      <c r="C1669" s="8">
        <f t="shared" si="330"/>
        <v>-2.8041558026796875E-2</v>
      </c>
      <c r="D1669" s="5">
        <f t="shared" si="331"/>
        <v>7.8632897657021628E-4</v>
      </c>
      <c r="E1669" s="5">
        <f t="shared" si="334"/>
        <v>1.2078684981277363E-3</v>
      </c>
      <c r="F1669" s="5">
        <f>B$6+B$7*E1663+B$8*(H1668*100)^2</f>
        <v>0.82051553279238387</v>
      </c>
      <c r="G1669" s="14">
        <v>1.6709905730121898E-2</v>
      </c>
      <c r="H1669" s="8">
        <f t="shared" si="335"/>
        <v>9.0582312445222097E-3</v>
      </c>
      <c r="I1669" s="7">
        <f t="shared" si="333"/>
        <v>7.6516744855996879E-3</v>
      </c>
      <c r="J1669" s="10">
        <f t="shared" si="336"/>
        <v>0.45791248671178886</v>
      </c>
      <c r="K1669" s="10">
        <f t="shared" si="337"/>
        <v>0.23239276795340302</v>
      </c>
      <c r="AC1669" s="12"/>
      <c r="AD1669" s="13"/>
    </row>
    <row r="1670" spans="1:30" x14ac:dyDescent="0.3">
      <c r="A1670" s="17">
        <v>44916</v>
      </c>
      <c r="B1670" s="18">
        <v>3.1172444184793579E-3</v>
      </c>
      <c r="C1670" s="8">
        <f t="shared" si="330"/>
        <v>-4.8082755581520642E-2</v>
      </c>
      <c r="D1670" s="5">
        <f t="shared" si="331"/>
        <v>2.3119513843122544E-3</v>
      </c>
      <c r="E1670" s="5">
        <f t="shared" si="334"/>
        <v>7.8632897657021628E-4</v>
      </c>
      <c r="F1670" s="5">
        <f>B$6+B$7*E1663+B$8*(H1669*100)^2</f>
        <v>0.80838574831429666</v>
      </c>
      <c r="G1670" s="14">
        <v>1.162324309443589E-2</v>
      </c>
      <c r="H1670" s="8">
        <f t="shared" si="335"/>
        <v>8.9910274625000265E-3</v>
      </c>
      <c r="I1670" s="7">
        <f t="shared" si="333"/>
        <v>2.6322156319358633E-3</v>
      </c>
      <c r="J1670" s="10">
        <f t="shared" si="336"/>
        <v>0.2264613766183656</v>
      </c>
      <c r="K1670" s="10">
        <f t="shared" si="337"/>
        <v>3.5980593544340689E-2</v>
      </c>
      <c r="AC1670" s="12"/>
      <c r="AD1670" s="13"/>
    </row>
    <row r="1671" spans="1:30" x14ac:dyDescent="0.3">
      <c r="A1671" s="17">
        <v>44917</v>
      </c>
      <c r="B1671" s="18">
        <v>3.7273447332266742E-5</v>
      </c>
      <c r="C1671" s="8">
        <f t="shared" si="330"/>
        <v>-5.1162726552667737E-2</v>
      </c>
      <c r="D1671" s="5">
        <f t="shared" si="331"/>
        <v>2.6176245883030524E-3</v>
      </c>
      <c r="E1671" s="5">
        <f t="shared" si="334"/>
        <v>2.3119513843122544E-3</v>
      </c>
      <c r="F1671" s="5">
        <f>B$6+B$7*E1663+B$8*(H1670*100)^2</f>
        <v>0.7972445412711735</v>
      </c>
      <c r="G1671" s="14">
        <v>1.146696820621004E-2</v>
      </c>
      <c r="H1671" s="8">
        <f t="shared" si="335"/>
        <v>8.9288551408966948E-3</v>
      </c>
      <c r="I1671" s="7">
        <f t="shared" si="333"/>
        <v>2.5381130653133448E-3</v>
      </c>
      <c r="J1671" s="10">
        <f t="shared" si="336"/>
        <v>0.22134124902681834</v>
      </c>
      <c r="K1671" s="10">
        <f t="shared" si="337"/>
        <v>3.407724128743328E-2</v>
      </c>
      <c r="AC1671" s="12"/>
      <c r="AD1671" s="13"/>
    </row>
    <row r="1672" spans="1:30" x14ac:dyDescent="0.3">
      <c r="A1672" s="17">
        <v>44918</v>
      </c>
      <c r="B1672" s="18">
        <v>2.1944064190792336E-2</v>
      </c>
      <c r="C1672" s="8">
        <f t="shared" si="330"/>
        <v>-2.9255935809207666E-2</v>
      </c>
      <c r="D1672" s="5">
        <f t="shared" si="331"/>
        <v>8.5590978007247945E-4</v>
      </c>
      <c r="E1672" s="5">
        <f t="shared" si="334"/>
        <v>2.6176245883030524E-3</v>
      </c>
      <c r="F1672" s="5">
        <f>B$6+B$7*E1663+B$8*(H1671*100)^2</f>
        <v>0.78701134260206473</v>
      </c>
      <c r="G1672" s="14">
        <v>1.0638374328724455E-2</v>
      </c>
      <c r="H1672" s="8">
        <f t="shared" si="335"/>
        <v>8.8713659748770636E-3</v>
      </c>
      <c r="I1672" s="7">
        <f t="shared" si="333"/>
        <v>1.7670083538473911E-3</v>
      </c>
      <c r="J1672" s="10">
        <f t="shared" si="336"/>
        <v>0.16609759153485776</v>
      </c>
      <c r="K1672" s="10">
        <f t="shared" si="337"/>
        <v>1.7542191335898183E-2</v>
      </c>
      <c r="AC1672" s="12"/>
      <c r="AD1672" s="13"/>
    </row>
    <row r="1673" spans="1:30" x14ac:dyDescent="0.3">
      <c r="A1673" s="17">
        <v>44921</v>
      </c>
      <c r="B1673" s="18">
        <v>-8.7898165216539152E-3</v>
      </c>
      <c r="C1673" s="8">
        <f t="shared" si="330"/>
        <v>-5.9989816521653916E-2</v>
      </c>
      <c r="D1673" s="5">
        <f t="shared" si="331"/>
        <v>3.598778086301701E-3</v>
      </c>
      <c r="E1673" s="5">
        <f t="shared" si="334"/>
        <v>8.5590978007247945E-4</v>
      </c>
      <c r="F1673" s="5">
        <f t="shared" ref="F1673" si="343">B$6+B$7*E1673+B$8*(G1672*100)^2</f>
        <v>1.0941674011766938</v>
      </c>
      <c r="G1673" s="14">
        <v>7.6415245235263041E-3</v>
      </c>
      <c r="H1673" s="8">
        <f t="shared" si="335"/>
        <v>1.0460245700635782E-2</v>
      </c>
      <c r="I1673" s="7">
        <f t="shared" si="333"/>
        <v>2.8187211771094779E-3</v>
      </c>
      <c r="J1673" s="10">
        <f t="shared" si="336"/>
        <v>0.36886895650617291</v>
      </c>
      <c r="K1673" s="10">
        <f t="shared" si="337"/>
        <v>4.4514937433319801E-2</v>
      </c>
      <c r="AC1673" s="12"/>
      <c r="AD1673" s="13"/>
    </row>
    <row r="1674" spans="1:30" x14ac:dyDescent="0.3">
      <c r="A1674" s="17">
        <v>44922</v>
      </c>
      <c r="B1674" s="18">
        <v>-3.6022795017145296E-3</v>
      </c>
      <c r="C1674" s="8">
        <f t="shared" si="330"/>
        <v>-5.4802279501714533E-2</v>
      </c>
      <c r="D1674" s="5">
        <f t="shared" si="331"/>
        <v>3.0032898385840409E-3</v>
      </c>
      <c r="E1674" s="5">
        <f t="shared" si="334"/>
        <v>3.598778086301701E-3</v>
      </c>
      <c r="F1674" s="5">
        <f>B$6+B$7*E1673+B$8*(H1673*100)^2</f>
        <v>1.0596477073886736</v>
      </c>
      <c r="G1674" s="14">
        <v>1.1676804758461775E-2</v>
      </c>
      <c r="H1674" s="8">
        <f t="shared" si="335"/>
        <v>1.0293919114645665E-2</v>
      </c>
      <c r="I1674" s="7">
        <f t="shared" si="333"/>
        <v>1.3828856438161102E-3</v>
      </c>
      <c r="J1674" s="10">
        <f t="shared" si="336"/>
        <v>0.11843014184286853</v>
      </c>
      <c r="K1674" s="10">
        <f t="shared" si="337"/>
        <v>8.2890223265581486E-3</v>
      </c>
      <c r="AC1674" s="12"/>
      <c r="AD1674" s="13"/>
    </row>
    <row r="1675" spans="1:30" x14ac:dyDescent="0.3">
      <c r="A1675" s="17">
        <v>44923</v>
      </c>
      <c r="B1675" s="18">
        <v>1.7293553991318988E-2</v>
      </c>
      <c r="C1675" s="8">
        <f t="shared" si="330"/>
        <v>-3.3906446008681014E-2</v>
      </c>
      <c r="D1675" s="5">
        <f t="shared" si="331"/>
        <v>1.1496470809396007E-3</v>
      </c>
      <c r="E1675" s="5">
        <f t="shared" si="334"/>
        <v>3.0032898385840409E-3</v>
      </c>
      <c r="F1675" s="5">
        <f>B$6+B$7*E1673+B$8*(H1674*100)^2</f>
        <v>1.0279413686443777</v>
      </c>
      <c r="G1675" s="14">
        <v>8.9053148736585545E-3</v>
      </c>
      <c r="H1675" s="8">
        <f t="shared" si="335"/>
        <v>1.0138744343578142E-2</v>
      </c>
      <c r="I1675" s="7">
        <f t="shared" si="333"/>
        <v>1.233429469919587E-3</v>
      </c>
      <c r="J1675" s="10">
        <f t="shared" si="336"/>
        <v>0.13850486899323522</v>
      </c>
      <c r="K1675" s="10">
        <f t="shared" si="337"/>
        <v>8.0608312271588378E-3</v>
      </c>
      <c r="AC1675" s="12"/>
      <c r="AD1675" s="13"/>
    </row>
    <row r="1676" spans="1:30" x14ac:dyDescent="0.3">
      <c r="A1676" s="17">
        <v>44924</v>
      </c>
      <c r="B1676" s="18">
        <v>-1.8704492714236062E-3</v>
      </c>
      <c r="C1676" s="8">
        <f t="shared" ref="C1676:C1739" si="344">B1676-B$5</f>
        <v>-5.3070449271423611E-2</v>
      </c>
      <c r="D1676" s="5">
        <f t="shared" ref="D1676:D1739" si="345">C1676^2</f>
        <v>2.8164725858707469E-3</v>
      </c>
      <c r="E1676" s="5">
        <f t="shared" si="334"/>
        <v>1.1496470809396007E-3</v>
      </c>
      <c r="F1676" s="5">
        <f>B$6+B$7*E1673+B$8*(H1675*100)^2</f>
        <v>0.99881909650774126</v>
      </c>
      <c r="G1676" s="14">
        <v>9.9219719126056594E-3</v>
      </c>
      <c r="H1676" s="8">
        <f t="shared" si="335"/>
        <v>9.9940937383423672E-3</v>
      </c>
      <c r="I1676" s="7">
        <f t="shared" si="333"/>
        <v>7.212182573670782E-5</v>
      </c>
      <c r="J1676" s="10">
        <f t="shared" si="336"/>
        <v>7.2689004133420837E-3</v>
      </c>
      <c r="K1676" s="10">
        <f t="shared" si="337"/>
        <v>2.6164490128266493E-5</v>
      </c>
      <c r="AC1676" s="12"/>
      <c r="AD1676" s="13"/>
    </row>
    <row r="1677" spans="1:30" x14ac:dyDescent="0.3">
      <c r="A1677" s="17">
        <v>44928</v>
      </c>
      <c r="B1677" s="18">
        <v>-3.3782156716545129E-2</v>
      </c>
      <c r="C1677" s="8">
        <f t="shared" si="344"/>
        <v>-8.4982156716545132E-2</v>
      </c>
      <c r="D1677" s="5">
        <f t="shared" si="345"/>
        <v>7.2219669601954369E-3</v>
      </c>
      <c r="E1677" s="5">
        <f t="shared" si="334"/>
        <v>2.8164725858707469E-3</v>
      </c>
      <c r="F1677" s="5">
        <f>B$6+B$7*E1673+B$8*(H1676*100)^2</f>
        <v>0.97207028955024077</v>
      </c>
      <c r="G1677" s="14">
        <v>1.6069207417404498E-2</v>
      </c>
      <c r="H1677" s="8">
        <f t="shared" si="335"/>
        <v>9.8593625024655657E-3</v>
      </c>
      <c r="I1677" s="7">
        <f t="shared" ref="I1677:I1740" si="346">SQRT((G1677-H1677)^2)</f>
        <v>6.2098449149389327E-3</v>
      </c>
      <c r="J1677" s="10">
        <f t="shared" si="336"/>
        <v>0.38644375877637083</v>
      </c>
      <c r="K1677" s="10">
        <f t="shared" si="337"/>
        <v>0.14135909162826121</v>
      </c>
      <c r="AC1677" s="12"/>
      <c r="AD1677" s="13"/>
    </row>
    <row r="1678" spans="1:30" x14ac:dyDescent="0.3">
      <c r="A1678" s="17">
        <v>44929</v>
      </c>
      <c r="B1678" s="18">
        <v>-2.0994207066538342E-2</v>
      </c>
      <c r="C1678" s="8">
        <f t="shared" si="344"/>
        <v>-7.2194207066538341E-2</v>
      </c>
      <c r="D1678" s="5">
        <f t="shared" si="345"/>
        <v>5.2120035339662148E-3</v>
      </c>
      <c r="E1678" s="5">
        <f t="shared" ref="E1678:E1741" si="347">D1677</f>
        <v>7.2219669601954369E-3</v>
      </c>
      <c r="F1678" s="5">
        <f>B$6+B$7*E1673+B$8*(H1677*100)^2</f>
        <v>0.94750151035977659</v>
      </c>
      <c r="G1678" s="14">
        <v>1.3597317694804401E-2</v>
      </c>
      <c r="H1678" s="8">
        <f t="shared" ref="H1678:H1741" si="348">SQRT(F1678)/100</f>
        <v>9.7339689251598523E-3</v>
      </c>
      <c r="I1678" s="7">
        <f t="shared" si="346"/>
        <v>3.8633487696445486E-3</v>
      </c>
      <c r="J1678" s="10">
        <f t="shared" ref="J1678:J1741" si="349">ABS(G1678-H1678)/G1678</f>
        <v>0.28412580012900279</v>
      </c>
      <c r="K1678" s="10">
        <f t="shared" ref="K1678:K1741" si="350">G1678/H1678-LN(G1678/H1678)-1</f>
        <v>6.2642650824651369E-2</v>
      </c>
      <c r="AC1678" s="12"/>
      <c r="AD1678" s="13"/>
    </row>
    <row r="1679" spans="1:30" x14ac:dyDescent="0.3">
      <c r="A1679" s="17">
        <v>44930</v>
      </c>
      <c r="B1679" s="18">
        <v>1.11504735248312E-2</v>
      </c>
      <c r="C1679" s="8">
        <f t="shared" si="344"/>
        <v>-4.0049526475168802E-2</v>
      </c>
      <c r="D1679" s="5">
        <f t="shared" si="345"/>
        <v>1.6039645708852469E-3</v>
      </c>
      <c r="E1679" s="5">
        <f t="shared" si="347"/>
        <v>5.2120035339662148E-3</v>
      </c>
      <c r="F1679" s="5">
        <f>B$6+B$7*E1673+B$8*(H1678*100)^2</f>
        <v>0.92493508667333546</v>
      </c>
      <c r="G1679" s="14">
        <v>8.8967607468595621E-3</v>
      </c>
      <c r="H1679" s="8">
        <f t="shared" si="348"/>
        <v>9.6173545565988953E-3</v>
      </c>
      <c r="I1679" s="7">
        <f t="shared" si="346"/>
        <v>7.2059380973933315E-4</v>
      </c>
      <c r="J1679" s="10">
        <f t="shared" si="349"/>
        <v>8.0995075650842158E-2</v>
      </c>
      <c r="K1679" s="10">
        <f t="shared" si="350"/>
        <v>2.9555775331127077E-3</v>
      </c>
      <c r="AC1679" s="12"/>
      <c r="AD1679" s="13"/>
    </row>
    <row r="1680" spans="1:30" x14ac:dyDescent="0.3">
      <c r="A1680" s="17">
        <v>44931</v>
      </c>
      <c r="B1680" s="18">
        <v>2.0522021398661147E-2</v>
      </c>
      <c r="C1680" s="8">
        <f t="shared" si="344"/>
        <v>-3.0677978601338855E-2</v>
      </c>
      <c r="D1680" s="5">
        <f t="shared" si="345"/>
        <v>9.4113837106420475E-4</v>
      </c>
      <c r="E1680" s="5">
        <f t="shared" si="347"/>
        <v>1.6039645708852469E-3</v>
      </c>
      <c r="F1680" s="5">
        <f>B$6+B$7*E1673+B$8*(H1679*100)^2</f>
        <v>0.904207826517339</v>
      </c>
      <c r="G1680" s="14">
        <v>1.0095155550668887E-2</v>
      </c>
      <c r="H1680" s="8">
        <f t="shared" si="348"/>
        <v>9.5089843123087499E-3</v>
      </c>
      <c r="I1680" s="7">
        <f t="shared" si="346"/>
        <v>5.861712383601371E-4</v>
      </c>
      <c r="J1680" s="10">
        <f t="shared" si="349"/>
        <v>5.8064606871887026E-2</v>
      </c>
      <c r="K1680" s="10">
        <f t="shared" si="350"/>
        <v>1.8253463440904838E-3</v>
      </c>
      <c r="AC1680" s="12"/>
      <c r="AD1680" s="13"/>
    </row>
    <row r="1681" spans="1:30" x14ac:dyDescent="0.3">
      <c r="A1681" s="17">
        <v>44932</v>
      </c>
      <c r="B1681" s="18">
        <v>1.2183886633931036E-2</v>
      </c>
      <c r="C1681" s="8">
        <f t="shared" si="344"/>
        <v>-3.9016113366068965E-2</v>
      </c>
      <c r="D1681" s="5">
        <f t="shared" si="345"/>
        <v>1.5222571021939453E-3</v>
      </c>
      <c r="E1681" s="5">
        <f t="shared" si="347"/>
        <v>9.4113837106420475E-4</v>
      </c>
      <c r="F1681" s="5">
        <f>B$6+B$7*E1673+B$8*(H1680*100)^2</f>
        <v>0.88516983806405669</v>
      </c>
      <c r="G1681" s="14">
        <v>9.8061082548431683E-3</v>
      </c>
      <c r="H1681" s="8">
        <f t="shared" si="348"/>
        <v>9.4083464969358811E-3</v>
      </c>
      <c r="I1681" s="7">
        <f t="shared" si="346"/>
        <v>3.9776175790728723E-4</v>
      </c>
      <c r="J1681" s="10">
        <f t="shared" si="349"/>
        <v>4.0562652131729778E-2</v>
      </c>
      <c r="K1681" s="10">
        <f t="shared" si="350"/>
        <v>8.692790216495716E-4</v>
      </c>
      <c r="AC1681" s="12"/>
      <c r="AD1681" s="13"/>
    </row>
    <row r="1682" spans="1:30" x14ac:dyDescent="0.3">
      <c r="A1682" s="17">
        <v>44935</v>
      </c>
      <c r="B1682" s="18">
        <v>3.5861234508445332E-3</v>
      </c>
      <c r="C1682" s="8">
        <f t="shared" si="344"/>
        <v>-4.7613876549155471E-2</v>
      </c>
      <c r="D1682" s="5">
        <f t="shared" si="345"/>
        <v>2.2670812400382174E-3</v>
      </c>
      <c r="E1682" s="5">
        <f t="shared" si="347"/>
        <v>1.5222571021939453E-3</v>
      </c>
      <c r="F1682" s="5">
        <f>B$6+B$7*E1673+B$8*(H1681*100)^2</f>
        <v>0.86768344566971656</v>
      </c>
      <c r="G1682" s="14">
        <v>1.0831209715561903E-2</v>
      </c>
      <c r="H1682" s="8">
        <f t="shared" si="348"/>
        <v>9.3149527409950757E-3</v>
      </c>
      <c r="I1682" s="7">
        <f t="shared" si="346"/>
        <v>1.5162569745668271E-3</v>
      </c>
      <c r="J1682" s="10">
        <f t="shared" si="349"/>
        <v>0.13998962390953637</v>
      </c>
      <c r="K1682" s="10">
        <f t="shared" si="350"/>
        <v>1.1965843930495046E-2</v>
      </c>
      <c r="AC1682" s="12"/>
      <c r="AD1682" s="13"/>
    </row>
    <row r="1683" spans="1:30" x14ac:dyDescent="0.3">
      <c r="A1683" s="17">
        <v>44936</v>
      </c>
      <c r="B1683" s="18">
        <v>1.5308808597006441E-2</v>
      </c>
      <c r="C1683" s="8">
        <f t="shared" si="344"/>
        <v>-3.5891191402993558E-2</v>
      </c>
      <c r="D1683" s="5">
        <f t="shared" si="345"/>
        <v>1.2881776203263187E-3</v>
      </c>
      <c r="E1683" s="5">
        <f t="shared" si="347"/>
        <v>2.2670812400382174E-3</v>
      </c>
      <c r="F1683" s="5">
        <f t="shared" ref="F1683" si="351">B$6+B$7*E1683+B$8*(G1682*100)^2</f>
        <v>1.1322847759599126</v>
      </c>
      <c r="G1683" s="14">
        <v>1.3890934113496364E-2</v>
      </c>
      <c r="H1683" s="8">
        <f t="shared" si="348"/>
        <v>1.0640887068096874E-2</v>
      </c>
      <c r="I1683" s="7">
        <f t="shared" si="346"/>
        <v>3.2500470453994904E-3</v>
      </c>
      <c r="J1683" s="10">
        <f t="shared" si="349"/>
        <v>0.23396893389925164</v>
      </c>
      <c r="K1683" s="10">
        <f t="shared" si="350"/>
        <v>3.8897531552516185E-2</v>
      </c>
      <c r="AC1683" s="12"/>
      <c r="AD1683" s="13"/>
    </row>
    <row r="1684" spans="1:30" x14ac:dyDescent="0.3">
      <c r="A1684" s="17">
        <v>44937</v>
      </c>
      <c r="B1684" s="18">
        <v>7.643463730796894E-3</v>
      </c>
      <c r="C1684" s="8">
        <f t="shared" si="344"/>
        <v>-4.3556536269203111E-2</v>
      </c>
      <c r="D1684" s="5">
        <f t="shared" si="345"/>
        <v>1.8971718517704062E-3</v>
      </c>
      <c r="E1684" s="5">
        <f t="shared" si="347"/>
        <v>1.2881776203263187E-3</v>
      </c>
      <c r="F1684" s="5">
        <f>B$6+B$7*E1683+B$8*(H1683*100)^2</f>
        <v>1.0947491133347902</v>
      </c>
      <c r="G1684" s="14">
        <v>4.6088879327538862E-3</v>
      </c>
      <c r="H1684" s="8">
        <f t="shared" si="348"/>
        <v>1.0463025916697283E-2</v>
      </c>
      <c r="I1684" s="7">
        <f t="shared" si="346"/>
        <v>5.854137983943397E-3</v>
      </c>
      <c r="J1684" s="10">
        <f t="shared" si="349"/>
        <v>1.2701844933872048</v>
      </c>
      <c r="K1684" s="10">
        <f t="shared" si="350"/>
        <v>0.26035393628424042</v>
      </c>
      <c r="AC1684" s="12"/>
      <c r="AD1684" s="13"/>
    </row>
    <row r="1685" spans="1:30" x14ac:dyDescent="0.3">
      <c r="A1685" s="17">
        <v>44938</v>
      </c>
      <c r="B1685" s="18">
        <v>1.0194957062602465E-3</v>
      </c>
      <c r="C1685" s="8">
        <f t="shared" si="344"/>
        <v>-5.0180504293739756E-2</v>
      </c>
      <c r="D1685" s="5">
        <f t="shared" si="345"/>
        <v>2.5180830111740339E-3</v>
      </c>
      <c r="E1685" s="5">
        <f t="shared" si="347"/>
        <v>1.8971718517704062E-3</v>
      </c>
      <c r="F1685" s="5">
        <f>B$6+B$7*E1683+B$8*(H1684*100)^2</f>
        <v>1.0602726072136153</v>
      </c>
      <c r="G1685" s="14">
        <v>1.3990531801635496E-2</v>
      </c>
      <c r="H1685" s="8">
        <f t="shared" si="348"/>
        <v>1.029695395354187E-2</v>
      </c>
      <c r="I1685" s="7">
        <f t="shared" si="346"/>
        <v>3.6935778480936265E-3</v>
      </c>
      <c r="J1685" s="10">
        <f t="shared" si="349"/>
        <v>0.26400553606274257</v>
      </c>
      <c r="K1685" s="10">
        <f t="shared" si="350"/>
        <v>5.2173190014936921E-2</v>
      </c>
      <c r="AC1685" s="12"/>
      <c r="AD1685" s="13"/>
    </row>
    <row r="1686" spans="1:30" x14ac:dyDescent="0.3">
      <c r="A1686" s="17">
        <v>44939</v>
      </c>
      <c r="B1686" s="18">
        <v>-8.6268954595572819E-3</v>
      </c>
      <c r="C1686" s="8">
        <f t="shared" si="344"/>
        <v>-5.9826895459557286E-2</v>
      </c>
      <c r="D1686" s="5">
        <f t="shared" si="345"/>
        <v>3.5792574203287963E-3</v>
      </c>
      <c r="E1686" s="5">
        <f t="shared" si="347"/>
        <v>2.5180830111740339E-3</v>
      </c>
      <c r="F1686" s="5">
        <f>B$6+B$7*E1683+B$8*(H1685*100)^2</f>
        <v>1.0286059363413163</v>
      </c>
      <c r="G1686" s="14">
        <v>7.641779778734769E-3</v>
      </c>
      <c r="H1686" s="8">
        <f t="shared" si="348"/>
        <v>1.0142021180915155E-2</v>
      </c>
      <c r="I1686" s="7">
        <f t="shared" si="346"/>
        <v>2.5002414021803865E-3</v>
      </c>
      <c r="J1686" s="10">
        <f t="shared" si="349"/>
        <v>0.32718050958991984</v>
      </c>
      <c r="K1686" s="10">
        <f t="shared" si="350"/>
        <v>3.6533782846694507E-2</v>
      </c>
      <c r="AC1686" s="12"/>
      <c r="AD1686" s="13"/>
    </row>
    <row r="1687" spans="1:30" x14ac:dyDescent="0.3">
      <c r="A1687" s="17">
        <v>44942</v>
      </c>
      <c r="B1687" s="18">
        <v>-1.5473054226393996E-2</v>
      </c>
      <c r="C1687" s="8">
        <f t="shared" si="344"/>
        <v>-6.6673054226393996E-2</v>
      </c>
      <c r="D1687" s="5">
        <f t="shared" si="345"/>
        <v>4.445296159875674E-3</v>
      </c>
      <c r="E1687" s="5">
        <f t="shared" si="347"/>
        <v>3.5792574203287963E-3</v>
      </c>
      <c r="F1687" s="5">
        <f>B$6+B$7*E1683+B$8*(H1686*100)^2</f>
        <v>0.99952009914510942</v>
      </c>
      <c r="G1687" s="14">
        <v>1.0258655764083616E-2</v>
      </c>
      <c r="H1687" s="8">
        <f t="shared" si="348"/>
        <v>9.9976002077754103E-3</v>
      </c>
      <c r="I1687" s="7">
        <f t="shared" si="346"/>
        <v>2.6105555630820572E-4</v>
      </c>
      <c r="J1687" s="10">
        <f t="shared" si="349"/>
        <v>2.5447345374642782E-2</v>
      </c>
      <c r="K1687" s="10">
        <f t="shared" si="350"/>
        <v>3.3509288422761685E-4</v>
      </c>
      <c r="AC1687" s="12"/>
      <c r="AD1687" s="13"/>
    </row>
    <row r="1688" spans="1:30" x14ac:dyDescent="0.3">
      <c r="A1688" s="17">
        <v>44943</v>
      </c>
      <c r="B1688" s="18">
        <v>2.0177252148420158E-2</v>
      </c>
      <c r="C1688" s="8">
        <f t="shared" si="344"/>
        <v>-3.1022747851579845E-2</v>
      </c>
      <c r="D1688" s="5">
        <f t="shared" si="345"/>
        <v>9.6241088426270182E-4</v>
      </c>
      <c r="E1688" s="5">
        <f t="shared" si="347"/>
        <v>4.445296159875674E-3</v>
      </c>
      <c r="F1688" s="5">
        <f>B$6+B$7*E1683+B$8*(H1687*100)^2</f>
        <v>0.97280475768039332</v>
      </c>
      <c r="G1688" s="14">
        <v>9.039100869299245E-3</v>
      </c>
      <c r="H1688" s="8">
        <f t="shared" si="348"/>
        <v>9.8630865233982068E-3</v>
      </c>
      <c r="I1688" s="7">
        <f t="shared" si="346"/>
        <v>8.239856540989618E-4</v>
      </c>
      <c r="J1688" s="10">
        <f t="shared" si="349"/>
        <v>9.1157922232904698E-2</v>
      </c>
      <c r="K1688" s="10">
        <f t="shared" si="350"/>
        <v>3.6970732758485614E-3</v>
      </c>
      <c r="AC1688" s="12"/>
      <c r="AD1688" s="13"/>
    </row>
    <row r="1689" spans="1:30" x14ac:dyDescent="0.3">
      <c r="A1689" s="17">
        <v>44944</v>
      </c>
      <c r="B1689" s="18">
        <v>9.0491079370197854E-3</v>
      </c>
      <c r="C1689" s="8">
        <f t="shared" si="344"/>
        <v>-4.2150892062980214E-2</v>
      </c>
      <c r="D1689" s="5">
        <f t="shared" si="345"/>
        <v>1.7766977017050084E-3</v>
      </c>
      <c r="E1689" s="5">
        <f t="shared" si="347"/>
        <v>9.6241088426270182E-4</v>
      </c>
      <c r="F1689" s="5">
        <f>B$6+B$7*E1683+B$8*(H1688*100)^2</f>
        <v>0.94826671654505168</v>
      </c>
      <c r="G1689" s="14">
        <v>1.0916269196337447E-2</v>
      </c>
      <c r="H1689" s="8">
        <f t="shared" si="348"/>
        <v>9.7378987289099064E-3</v>
      </c>
      <c r="I1689" s="7">
        <f t="shared" si="346"/>
        <v>1.1783704674275409E-3</v>
      </c>
      <c r="J1689" s="10">
        <f t="shared" si="349"/>
        <v>0.10794626316314183</v>
      </c>
      <c r="K1689" s="10">
        <f t="shared" si="350"/>
        <v>6.7797950290939824E-3</v>
      </c>
      <c r="AC1689" s="12"/>
      <c r="AD1689" s="13"/>
    </row>
    <row r="1690" spans="1:30" x14ac:dyDescent="0.3">
      <c r="A1690" s="17">
        <v>44945</v>
      </c>
      <c r="B1690" s="18">
        <v>4.9144507181723106E-3</v>
      </c>
      <c r="C1690" s="8">
        <f t="shared" si="344"/>
        <v>-4.6285549281827695E-2</v>
      </c>
      <c r="D1690" s="5">
        <f t="shared" si="345"/>
        <v>2.1423520723205004E-3</v>
      </c>
      <c r="E1690" s="5">
        <f t="shared" si="347"/>
        <v>1.7766977017050084E-3</v>
      </c>
      <c r="F1690" s="5">
        <f>B$6+B$7*E1683+B$8*(H1689*100)^2</f>
        <v>0.92572852576224041</v>
      </c>
      <c r="G1690" s="14">
        <v>1.1299189750326554E-2</v>
      </c>
      <c r="H1690" s="8">
        <f t="shared" si="348"/>
        <v>9.6214787104802156E-3</v>
      </c>
      <c r="I1690" s="7">
        <f t="shared" si="346"/>
        <v>1.6777110398463382E-3</v>
      </c>
      <c r="J1690" s="10">
        <f t="shared" si="349"/>
        <v>0.14848065011014186</v>
      </c>
      <c r="K1690" s="10">
        <f t="shared" si="350"/>
        <v>1.3638379326246675E-2</v>
      </c>
      <c r="AC1690" s="12"/>
      <c r="AD1690" s="13"/>
    </row>
    <row r="1691" spans="1:30" x14ac:dyDescent="0.3">
      <c r="A1691" s="17">
        <v>44946</v>
      </c>
      <c r="B1691" s="18">
        <v>-6.2581482236071153E-3</v>
      </c>
      <c r="C1691" s="8">
        <f t="shared" si="344"/>
        <v>-5.7458148223607119E-2</v>
      </c>
      <c r="D1691" s="5">
        <f t="shared" si="345"/>
        <v>3.3014387972860062E-3</v>
      </c>
      <c r="E1691" s="5">
        <f t="shared" si="347"/>
        <v>2.1423520723205004E-3</v>
      </c>
      <c r="F1691" s="5">
        <f>B$6+B$7*E1683+B$8*(H1690*100)^2</f>
        <v>0.90502719752822824</v>
      </c>
      <c r="G1691" s="14">
        <v>7.4577551292876829E-3</v>
      </c>
      <c r="H1691" s="8">
        <f t="shared" si="348"/>
        <v>9.5132917411810108E-3</v>
      </c>
      <c r="I1691" s="7">
        <f t="shared" si="346"/>
        <v>2.0555366118933278E-3</v>
      </c>
      <c r="J1691" s="10">
        <f t="shared" si="349"/>
        <v>0.27562404185422212</v>
      </c>
      <c r="K1691" s="10">
        <f t="shared" si="350"/>
        <v>2.7365538637329934E-2</v>
      </c>
      <c r="AC1691" s="12"/>
      <c r="AD1691" s="13"/>
    </row>
    <row r="1692" spans="1:30" x14ac:dyDescent="0.3">
      <c r="A1692" s="17">
        <v>44949</v>
      </c>
      <c r="B1692" s="18">
        <v>-5.2854906316293715E-3</v>
      </c>
      <c r="C1692" s="8">
        <f t="shared" si="344"/>
        <v>-5.6485490631629373E-2</v>
      </c>
      <c r="D1692" s="5">
        <f t="shared" si="345"/>
        <v>3.1906106518958897E-3</v>
      </c>
      <c r="E1692" s="5">
        <f t="shared" si="347"/>
        <v>3.3014387972860062E-3</v>
      </c>
      <c r="F1692" s="5">
        <f>B$6+B$7*E1683+B$8*(H1691*100)^2</f>
        <v>0.88601302754528799</v>
      </c>
      <c r="G1692" s="14">
        <v>1.0273971228587859E-2</v>
      </c>
      <c r="H1692" s="8">
        <f t="shared" si="348"/>
        <v>9.4128265018818234E-3</v>
      </c>
      <c r="I1692" s="7">
        <f t="shared" si="346"/>
        <v>8.6114472670603508E-4</v>
      </c>
      <c r="J1692" s="10">
        <f t="shared" si="349"/>
        <v>8.3818097943456876E-2</v>
      </c>
      <c r="K1692" s="10">
        <f t="shared" si="350"/>
        <v>3.9459551175751173E-3</v>
      </c>
      <c r="AC1692" s="12"/>
      <c r="AD1692" s="13"/>
    </row>
    <row r="1693" spans="1:30" x14ac:dyDescent="0.3">
      <c r="A1693" s="17">
        <v>44950</v>
      </c>
      <c r="B1693" s="18">
        <v>1.1738299836057691E-2</v>
      </c>
      <c r="C1693" s="8">
        <f t="shared" si="344"/>
        <v>-3.9461700163942313E-2</v>
      </c>
      <c r="D1693" s="5">
        <f t="shared" si="345"/>
        <v>1.5572257798288848E-3</v>
      </c>
      <c r="E1693" s="5">
        <f t="shared" si="347"/>
        <v>3.1906106518958897E-3</v>
      </c>
      <c r="F1693" s="5">
        <f t="shared" ref="F1693" si="352">B$6+B$7*E1693+B$8*(G1692*100)^2</f>
        <v>1.0243227801455943</v>
      </c>
      <c r="G1693" s="14">
        <v>5.21303573814654E-3</v>
      </c>
      <c r="H1693" s="8">
        <f t="shared" si="348"/>
        <v>1.01208832625695E-2</v>
      </c>
      <c r="I1693" s="7">
        <f t="shared" si="346"/>
        <v>4.9078475244229598E-3</v>
      </c>
      <c r="J1693" s="10">
        <f t="shared" si="349"/>
        <v>0.94145671945228449</v>
      </c>
      <c r="K1693" s="10">
        <f t="shared" si="350"/>
        <v>0.17851573075675931</v>
      </c>
      <c r="AC1693" s="12"/>
      <c r="AD1693" s="13"/>
    </row>
    <row r="1694" spans="1:30" x14ac:dyDescent="0.3">
      <c r="A1694" s="17">
        <v>44951</v>
      </c>
      <c r="B1694" s="18">
        <v>1.0271937797605178E-2</v>
      </c>
      <c r="C1694" s="8">
        <f t="shared" si="344"/>
        <v>-4.0928062202394824E-2</v>
      </c>
      <c r="D1694" s="5">
        <f t="shared" si="345"/>
        <v>1.6751062756430999E-3</v>
      </c>
      <c r="E1694" s="5">
        <f t="shared" si="347"/>
        <v>1.5572257798288848E-3</v>
      </c>
      <c r="F1694" s="5">
        <f>B$6+B$7*E1693+B$8*(H1693*100)^2</f>
        <v>0.99564531076758034</v>
      </c>
      <c r="G1694" s="14">
        <v>1.4150494754813022E-2</v>
      </c>
      <c r="H1694" s="8">
        <f t="shared" si="348"/>
        <v>9.9782027979370119E-3</v>
      </c>
      <c r="I1694" s="7">
        <f t="shared" si="346"/>
        <v>4.1722919568760106E-3</v>
      </c>
      <c r="J1694" s="10">
        <f t="shared" si="349"/>
        <v>0.294851312916595</v>
      </c>
      <c r="K1694" s="10">
        <f t="shared" si="350"/>
        <v>6.8794030515033855E-2</v>
      </c>
      <c r="AC1694" s="12"/>
      <c r="AD1694" s="13"/>
    </row>
    <row r="1695" spans="1:30" x14ac:dyDescent="0.3">
      <c r="A1695" s="17">
        <v>44952</v>
      </c>
      <c r="B1695" s="18">
        <v>-7.5338149193779412E-4</v>
      </c>
      <c r="C1695" s="8">
        <f t="shared" si="344"/>
        <v>-5.1953381491937796E-2</v>
      </c>
      <c r="D1695" s="5">
        <f t="shared" si="345"/>
        <v>2.6991538484468247E-3</v>
      </c>
      <c r="E1695" s="5">
        <f t="shared" si="347"/>
        <v>1.6751062756430999E-3</v>
      </c>
      <c r="F1695" s="5">
        <f>B$6+B$7*E1693+B$8*(H1694*100)^2</f>
        <v>0.96930505514387399</v>
      </c>
      <c r="G1695" s="14">
        <v>7.1161460268980266E-3</v>
      </c>
      <c r="H1695" s="8">
        <f t="shared" si="348"/>
        <v>9.8453291216895038E-3</v>
      </c>
      <c r="I1695" s="7">
        <f t="shared" si="346"/>
        <v>2.7291830947914772E-3</v>
      </c>
      <c r="J1695" s="10">
        <f t="shared" si="349"/>
        <v>0.38351982723169969</v>
      </c>
      <c r="K1695" s="10">
        <f t="shared" si="350"/>
        <v>4.7424974226109473E-2</v>
      </c>
      <c r="AC1695" s="12"/>
      <c r="AD1695" s="13"/>
    </row>
    <row r="1696" spans="1:30" x14ac:dyDescent="0.3">
      <c r="A1696" s="17">
        <v>44953</v>
      </c>
      <c r="B1696" s="18">
        <v>-1.4183132670118078E-2</v>
      </c>
      <c r="C1696" s="8">
        <f t="shared" si="344"/>
        <v>-6.5383132670118083E-2</v>
      </c>
      <c r="D1696" s="5">
        <f t="shared" si="345"/>
        <v>4.2749540377582627E-3</v>
      </c>
      <c r="E1696" s="5">
        <f t="shared" si="347"/>
        <v>2.6991538484468247E-3</v>
      </c>
      <c r="F1696" s="5">
        <f>B$6+B$7*E1693+B$8*(H1695*100)^2</f>
        <v>0.94511153035350015</v>
      </c>
      <c r="G1696" s="14">
        <v>9.9677904934183676E-3</v>
      </c>
      <c r="H1696" s="8">
        <f t="shared" si="348"/>
        <v>9.7216846809259367E-3</v>
      </c>
      <c r="I1696" s="7">
        <f t="shared" si="346"/>
        <v>2.4610581249243091E-4</v>
      </c>
      <c r="J1696" s="10">
        <f t="shared" si="349"/>
        <v>2.4690106865200678E-2</v>
      </c>
      <c r="K1696" s="10">
        <f t="shared" si="350"/>
        <v>3.151210148291117E-4</v>
      </c>
      <c r="AC1696" s="12"/>
      <c r="AD1696" s="13"/>
    </row>
    <row r="1697" spans="1:30" x14ac:dyDescent="0.3">
      <c r="A1697" s="17">
        <v>44956</v>
      </c>
      <c r="B1697" s="18">
        <v>-5.4726283027188008E-3</v>
      </c>
      <c r="C1697" s="8">
        <f t="shared" si="344"/>
        <v>-5.6672628302718804E-2</v>
      </c>
      <c r="D1697" s="5">
        <f t="shared" si="345"/>
        <v>3.2117867987381246E-3</v>
      </c>
      <c r="E1697" s="5">
        <f t="shared" si="347"/>
        <v>4.2749540377582627E-3</v>
      </c>
      <c r="F1697" s="5">
        <f>B$6+B$7*E1693+B$8*(H1696*100)^2</f>
        <v>0.92288977783354187</v>
      </c>
      <c r="G1697" s="14">
        <v>6.9884706544841163E-3</v>
      </c>
      <c r="H1697" s="8">
        <f t="shared" si="348"/>
        <v>9.606715244210905E-3</v>
      </c>
      <c r="I1697" s="7">
        <f t="shared" si="346"/>
        <v>2.6182445897267887E-3</v>
      </c>
      <c r="J1697" s="10">
        <f t="shared" si="349"/>
        <v>0.37465201174548907</v>
      </c>
      <c r="K1697" s="10">
        <f t="shared" si="350"/>
        <v>4.5657450490918627E-2</v>
      </c>
      <c r="AC1697" s="12"/>
      <c r="AD1697" s="13"/>
    </row>
    <row r="1698" spans="1:30" x14ac:dyDescent="0.3">
      <c r="A1698" s="17">
        <v>44957</v>
      </c>
      <c r="B1698" s="18">
        <v>1.4586364548796501E-2</v>
      </c>
      <c r="C1698" s="8">
        <f t="shared" si="344"/>
        <v>-3.6613635451203504E-2</v>
      </c>
      <c r="D1698" s="5">
        <f t="shared" si="345"/>
        <v>1.3405583009536259E-3</v>
      </c>
      <c r="E1698" s="5">
        <f t="shared" si="347"/>
        <v>3.2117867987381246E-3</v>
      </c>
      <c r="F1698" s="5">
        <f>B$6+B$7*E1693+B$8*(H1697*100)^2</f>
        <v>0.90247909814395999</v>
      </c>
      <c r="G1698" s="14">
        <v>6.7907052948545012E-3</v>
      </c>
      <c r="H1698" s="8">
        <f t="shared" si="348"/>
        <v>9.4998899895944056E-3</v>
      </c>
      <c r="I1698" s="7">
        <f t="shared" si="346"/>
        <v>2.7091846947399044E-3</v>
      </c>
      <c r="J1698" s="10">
        <f t="shared" si="349"/>
        <v>0.39895483268766296</v>
      </c>
      <c r="K1698" s="10">
        <f t="shared" si="350"/>
        <v>5.0544771042801528E-2</v>
      </c>
      <c r="AC1698" s="12"/>
      <c r="AD1698" s="13"/>
    </row>
    <row r="1699" spans="1:30" x14ac:dyDescent="0.3">
      <c r="A1699" s="17">
        <v>44958</v>
      </c>
      <c r="B1699" s="18">
        <v>-1.0884159964222774E-2</v>
      </c>
      <c r="C1699" s="8">
        <f t="shared" si="344"/>
        <v>-6.2084159964222778E-2</v>
      </c>
      <c r="D1699" s="5">
        <f t="shared" si="345"/>
        <v>3.8544429184632027E-3</v>
      </c>
      <c r="E1699" s="5">
        <f t="shared" si="347"/>
        <v>1.3405583009536259E-3</v>
      </c>
      <c r="F1699" s="5">
        <f>B$6+B$7*E1693+B$8*(H1698*100)^2</f>
        <v>0.88373188884907905</v>
      </c>
      <c r="G1699" s="14">
        <v>1.7904359097234507E-2</v>
      </c>
      <c r="H1699" s="8">
        <f t="shared" si="348"/>
        <v>9.4007015102548549E-3</v>
      </c>
      <c r="I1699" s="7">
        <f t="shared" si="346"/>
        <v>8.5036575869796519E-3</v>
      </c>
      <c r="J1699" s="10">
        <f t="shared" si="349"/>
        <v>0.47494900771360871</v>
      </c>
      <c r="K1699" s="10">
        <f t="shared" si="350"/>
        <v>0.26031702375913879</v>
      </c>
      <c r="AC1699" s="12"/>
      <c r="AD1699" s="13"/>
    </row>
    <row r="1700" spans="1:30" x14ac:dyDescent="0.3">
      <c r="A1700" s="17">
        <v>44959</v>
      </c>
      <c r="B1700" s="18">
        <v>-2.1311293500161605E-2</v>
      </c>
      <c r="C1700" s="8">
        <f t="shared" si="344"/>
        <v>-7.2511293500161611E-2</v>
      </c>
      <c r="D1700" s="5">
        <f t="shared" si="345"/>
        <v>5.2578876850665791E-3</v>
      </c>
      <c r="E1700" s="5">
        <f t="shared" si="347"/>
        <v>3.8544429184632027E-3</v>
      </c>
      <c r="F1700" s="5">
        <f>B$6+B$7*E1693+B$8*(H1699*100)^2</f>
        <v>0.86651257711173091</v>
      </c>
      <c r="G1700" s="14">
        <v>1.6351315794948692E-2</v>
      </c>
      <c r="H1700" s="8">
        <f t="shared" si="348"/>
        <v>9.3086657320570424E-3</v>
      </c>
      <c r="I1700" s="7">
        <f t="shared" si="346"/>
        <v>7.0426500628916495E-3</v>
      </c>
      <c r="J1700" s="10">
        <f t="shared" si="349"/>
        <v>0.43070846109322225</v>
      </c>
      <c r="K1700" s="10">
        <f t="shared" si="350"/>
        <v>0.19320662433816249</v>
      </c>
      <c r="AC1700" s="12"/>
      <c r="AD1700" s="13"/>
    </row>
    <row r="1701" spans="1:30" x14ac:dyDescent="0.3">
      <c r="A1701" s="17">
        <v>44960</v>
      </c>
      <c r="B1701" s="18">
        <v>-1.323127921156385E-2</v>
      </c>
      <c r="C1701" s="8">
        <f t="shared" si="344"/>
        <v>-6.4431279211563858E-2</v>
      </c>
      <c r="D1701" s="5">
        <f t="shared" si="345"/>
        <v>4.1513897408385009E-3</v>
      </c>
      <c r="E1701" s="5">
        <f t="shared" si="347"/>
        <v>5.2578876850665791E-3</v>
      </c>
      <c r="F1701" s="5">
        <f>B$6+B$7*E1693+B$8*(H1700*100)^2</f>
        <v>0.85069663928097639</v>
      </c>
      <c r="G1701" s="14">
        <v>1.1952149062817032E-2</v>
      </c>
      <c r="H1701" s="8">
        <f t="shared" si="348"/>
        <v>9.2233217404630117E-3</v>
      </c>
      <c r="I1701" s="7">
        <f t="shared" si="346"/>
        <v>2.7288273223540199E-3</v>
      </c>
      <c r="J1701" s="10">
        <f t="shared" si="349"/>
        <v>0.22831269155129294</v>
      </c>
      <c r="K1701" s="10">
        <f t="shared" si="350"/>
        <v>3.668581262205195E-2</v>
      </c>
      <c r="AC1701" s="12"/>
      <c r="AD1701" s="13"/>
    </row>
    <row r="1702" spans="1:30" x14ac:dyDescent="0.3">
      <c r="A1702" s="17">
        <v>44963</v>
      </c>
      <c r="B1702" s="18">
        <v>-3.1344205727107155E-4</v>
      </c>
      <c r="C1702" s="8">
        <f t="shared" si="344"/>
        <v>-5.1513442057271076E-2</v>
      </c>
      <c r="D1702" s="5">
        <f t="shared" si="345"/>
        <v>2.6536347125878245E-3</v>
      </c>
      <c r="E1702" s="5">
        <f t="shared" si="347"/>
        <v>4.1513897408385009E-3</v>
      </c>
      <c r="F1702" s="5">
        <f>B$6+B$7*E1693+B$8*(H1701*100)^2</f>
        <v>0.83616970038342853</v>
      </c>
      <c r="G1702" s="14">
        <v>9.3657023908546057E-3</v>
      </c>
      <c r="H1702" s="8">
        <f t="shared" si="348"/>
        <v>9.1442315171009775E-3</v>
      </c>
      <c r="I1702" s="7">
        <f t="shared" si="346"/>
        <v>2.2147087375362813E-4</v>
      </c>
      <c r="J1702" s="10">
        <f t="shared" si="349"/>
        <v>2.3647011672065236E-2</v>
      </c>
      <c r="K1702" s="10">
        <f t="shared" si="350"/>
        <v>2.8864646671133976E-4</v>
      </c>
      <c r="AC1702" s="12"/>
      <c r="AD1702" s="13"/>
    </row>
    <row r="1703" spans="1:30" x14ac:dyDescent="0.3">
      <c r="A1703" s="17">
        <v>44964</v>
      </c>
      <c r="B1703" s="18">
        <v>-4.9543488775878382E-3</v>
      </c>
      <c r="C1703" s="8">
        <f t="shared" si="344"/>
        <v>-5.6154348877587842E-2</v>
      </c>
      <c r="D1703" s="5">
        <f t="shared" si="345"/>
        <v>3.153310897865851E-3</v>
      </c>
      <c r="E1703" s="5">
        <f t="shared" si="347"/>
        <v>2.6536347125878245E-3</v>
      </c>
      <c r="F1703" s="5">
        <f t="shared" ref="F1703" si="353">B$6+B$7*E1703+B$8*(G1702*100)^2</f>
        <v>0.86044532535078622</v>
      </c>
      <c r="G1703" s="14">
        <v>1.0710547520087502E-2</v>
      </c>
      <c r="H1703" s="8">
        <f t="shared" si="348"/>
        <v>9.2760192181279271E-3</v>
      </c>
      <c r="I1703" s="7">
        <f t="shared" si="346"/>
        <v>1.4345283019595746E-3</v>
      </c>
      <c r="J1703" s="10">
        <f t="shared" si="349"/>
        <v>0.13393603821551925</v>
      </c>
      <c r="K1703" s="10">
        <f t="shared" si="350"/>
        <v>1.0852615727781068E-2</v>
      </c>
      <c r="AC1703" s="12"/>
      <c r="AD1703" s="13"/>
    </row>
    <row r="1704" spans="1:30" x14ac:dyDescent="0.3">
      <c r="A1704" s="17">
        <v>44965</v>
      </c>
      <c r="B1704" s="18">
        <v>1.8016850836478346E-2</v>
      </c>
      <c r="C1704" s="8">
        <f t="shared" si="344"/>
        <v>-3.3183149163521657E-2</v>
      </c>
      <c r="D1704" s="5">
        <f t="shared" si="345"/>
        <v>1.101121388408528E-3</v>
      </c>
      <c r="E1704" s="5">
        <f t="shared" si="347"/>
        <v>3.153310897865851E-3</v>
      </c>
      <c r="F1704" s="5">
        <f>B$6+B$7*E1703+B$8*(H1703*100)^2</f>
        <v>0.8450893946832454</v>
      </c>
      <c r="G1704" s="14">
        <v>1.0069366693433047E-2</v>
      </c>
      <c r="H1704" s="8">
        <f t="shared" si="348"/>
        <v>9.1928743855403863E-3</v>
      </c>
      <c r="I1704" s="7">
        <f t="shared" si="346"/>
        <v>8.7649230789266057E-4</v>
      </c>
      <c r="J1704" s="10">
        <f t="shared" si="349"/>
        <v>8.7045425455037184E-2</v>
      </c>
      <c r="K1704" s="10">
        <f t="shared" si="350"/>
        <v>4.2755960800335835E-3</v>
      </c>
      <c r="AC1704" s="12"/>
      <c r="AD1704" s="13"/>
    </row>
    <row r="1705" spans="1:30" x14ac:dyDescent="0.3">
      <c r="A1705" s="17">
        <v>44966</v>
      </c>
      <c r="B1705" s="18">
        <v>-1.92871161403603E-2</v>
      </c>
      <c r="C1705" s="8">
        <f t="shared" si="344"/>
        <v>-7.0487116140360295E-2</v>
      </c>
      <c r="D1705" s="5">
        <f t="shared" si="345"/>
        <v>4.968433541784641E-3</v>
      </c>
      <c r="E1705" s="5">
        <f t="shared" si="347"/>
        <v>1.101121388408528E-3</v>
      </c>
      <c r="F1705" s="5">
        <f>B$6+B$7*E1703+B$8*(H1704*100)^2</f>
        <v>0.83098497236510893</v>
      </c>
      <c r="G1705" s="14">
        <v>8.5755102249011061E-3</v>
      </c>
      <c r="H1705" s="8">
        <f t="shared" si="348"/>
        <v>9.1158377144676568E-3</v>
      </c>
      <c r="I1705" s="7">
        <f t="shared" si="346"/>
        <v>5.4032748956655066E-4</v>
      </c>
      <c r="J1705" s="10">
        <f t="shared" si="349"/>
        <v>6.3008203056836978E-2</v>
      </c>
      <c r="K1705" s="10">
        <f t="shared" si="350"/>
        <v>1.8293290795974304E-3</v>
      </c>
      <c r="AC1705" s="12"/>
      <c r="AD1705" s="13"/>
    </row>
    <row r="1706" spans="1:30" x14ac:dyDescent="0.3">
      <c r="A1706" s="17">
        <v>44967</v>
      </c>
      <c r="B1706" s="18">
        <v>3.3992058034494317E-3</v>
      </c>
      <c r="C1706" s="8">
        <f t="shared" si="344"/>
        <v>-4.7800794196550568E-2</v>
      </c>
      <c r="D1706" s="5">
        <f t="shared" si="345"/>
        <v>2.2849159258209826E-3</v>
      </c>
      <c r="E1706" s="5">
        <f t="shared" si="347"/>
        <v>4.968433541784641E-3</v>
      </c>
      <c r="F1706" s="5">
        <f>B$6+B$7*E1703+B$8*(H1705*100)^2</f>
        <v>0.81803006046590088</v>
      </c>
      <c r="G1706" s="14">
        <v>6.5274757265840052E-3</v>
      </c>
      <c r="H1706" s="8">
        <f t="shared" si="348"/>
        <v>9.0445014260925449E-3</v>
      </c>
      <c r="I1706" s="7">
        <f t="shared" si="346"/>
        <v>2.5170256995085396E-3</v>
      </c>
      <c r="J1706" s="10">
        <f t="shared" si="349"/>
        <v>0.38560475824638007</v>
      </c>
      <c r="K1706" s="10">
        <f t="shared" si="350"/>
        <v>4.7843221427602112E-2</v>
      </c>
      <c r="AC1706" s="12"/>
      <c r="AD1706" s="13"/>
    </row>
    <row r="1707" spans="1:30" x14ac:dyDescent="0.3">
      <c r="A1707" s="17">
        <v>44970</v>
      </c>
      <c r="B1707" s="18">
        <v>6.4148867881727682E-3</v>
      </c>
      <c r="C1707" s="8">
        <f t="shared" si="344"/>
        <v>-4.4785113211827238E-2</v>
      </c>
      <c r="D1707" s="5">
        <f t="shared" si="345"/>
        <v>2.0057063653961824E-3</v>
      </c>
      <c r="E1707" s="5">
        <f t="shared" si="347"/>
        <v>2.2849159258209826E-3</v>
      </c>
      <c r="F1707" s="5">
        <f>B$6+B$7*E1703+B$8*(H1706*100)^2</f>
        <v>0.80613097388647792</v>
      </c>
      <c r="G1707" s="14">
        <v>1.021274258123113E-2</v>
      </c>
      <c r="H1707" s="8">
        <f t="shared" si="348"/>
        <v>8.9784796813629757E-3</v>
      </c>
      <c r="I1707" s="7">
        <f t="shared" si="346"/>
        <v>1.2342628998681538E-3</v>
      </c>
      <c r="J1707" s="10">
        <f t="shared" si="349"/>
        <v>0.12085518557340993</v>
      </c>
      <c r="K1707" s="10">
        <f t="shared" si="350"/>
        <v>8.6633849981707645E-3</v>
      </c>
      <c r="AC1707" s="12"/>
      <c r="AD1707" s="13"/>
    </row>
    <row r="1708" spans="1:30" x14ac:dyDescent="0.3">
      <c r="A1708" s="17">
        <v>44971</v>
      </c>
      <c r="B1708" s="18">
        <v>-1.0965214598403654E-2</v>
      </c>
      <c r="C1708" s="8">
        <f t="shared" si="344"/>
        <v>-6.2165214598403656E-2</v>
      </c>
      <c r="D1708" s="5">
        <f t="shared" si="345"/>
        <v>3.8645139060655789E-3</v>
      </c>
      <c r="E1708" s="5">
        <f t="shared" si="347"/>
        <v>2.0057063653961824E-3</v>
      </c>
      <c r="F1708" s="5">
        <f>B$6+B$7*E1703+B$8*(H1707*100)^2</f>
        <v>0.79520166286327809</v>
      </c>
      <c r="G1708" s="14">
        <v>1.1242801091703374E-2</v>
      </c>
      <c r="H1708" s="8">
        <f t="shared" si="348"/>
        <v>8.9174080475398123E-3</v>
      </c>
      <c r="I1708" s="7">
        <f t="shared" si="346"/>
        <v>2.3253930441635619E-3</v>
      </c>
      <c r="J1708" s="10">
        <f t="shared" si="349"/>
        <v>0.20683395758727652</v>
      </c>
      <c r="K1708" s="10">
        <f t="shared" si="350"/>
        <v>2.9047367279264824E-2</v>
      </c>
      <c r="AC1708" s="12"/>
      <c r="AD1708" s="13"/>
    </row>
    <row r="1709" spans="1:30" x14ac:dyDescent="0.3">
      <c r="A1709" s="17">
        <v>44972</v>
      </c>
      <c r="B1709" s="18">
        <v>1.6425903972221465E-2</v>
      </c>
      <c r="C1709" s="8">
        <f t="shared" si="344"/>
        <v>-3.4774096027778534E-2</v>
      </c>
      <c r="D1709" s="5">
        <f t="shared" si="345"/>
        <v>1.2092377545491629E-3</v>
      </c>
      <c r="E1709" s="5">
        <f t="shared" si="347"/>
        <v>3.8645139060655789E-3</v>
      </c>
      <c r="F1709" s="5">
        <f>B$6+B$7*E1703+B$8*(H1708*100)^2</f>
        <v>0.7851630906884689</v>
      </c>
      <c r="G1709" s="14">
        <v>1.6019390835215232E-2</v>
      </c>
      <c r="H1709" s="8">
        <f t="shared" si="348"/>
        <v>8.8609428995365322E-3</v>
      </c>
      <c r="I1709" s="7">
        <f t="shared" si="346"/>
        <v>7.1584479356786995E-3</v>
      </c>
      <c r="J1709" s="10">
        <f t="shared" si="349"/>
        <v>0.44686143245487031</v>
      </c>
      <c r="K1709" s="10">
        <f t="shared" si="350"/>
        <v>0.21571852495675503</v>
      </c>
      <c r="AC1709" s="12"/>
      <c r="AD1709" s="13"/>
    </row>
    <row r="1710" spans="1:30" x14ac:dyDescent="0.3">
      <c r="A1710" s="17">
        <v>44973</v>
      </c>
      <c r="B1710" s="18">
        <v>4.2216277189785828E-3</v>
      </c>
      <c r="C1710" s="8">
        <f t="shared" si="344"/>
        <v>-4.6978372281021419E-2</v>
      </c>
      <c r="D1710" s="5">
        <f t="shared" si="345"/>
        <v>2.2069674621742414E-3</v>
      </c>
      <c r="E1710" s="5">
        <f t="shared" si="347"/>
        <v>1.2092377545491629E-3</v>
      </c>
      <c r="F1710" s="5">
        <f>B$6+B$7*E1703+B$8*(H1709*100)^2</f>
        <v>0.77594266214590679</v>
      </c>
      <c r="G1710" s="14">
        <v>1.2985013272344989E-2</v>
      </c>
      <c r="H1710" s="8">
        <f t="shared" si="348"/>
        <v>8.808760764976574E-3</v>
      </c>
      <c r="I1710" s="7">
        <f t="shared" si="346"/>
        <v>4.1762525073684147E-3</v>
      </c>
      <c r="J1710" s="10">
        <f t="shared" si="349"/>
        <v>0.32162096562988091</v>
      </c>
      <c r="K1710" s="10">
        <f t="shared" si="350"/>
        <v>8.605306069373353E-2</v>
      </c>
      <c r="AC1710" s="12"/>
      <c r="AD1710" s="13"/>
    </row>
    <row r="1711" spans="1:30" x14ac:dyDescent="0.3">
      <c r="A1711" s="17">
        <v>44974</v>
      </c>
      <c r="B1711" s="18">
        <v>-5.4925140817190946E-3</v>
      </c>
      <c r="C1711" s="8">
        <f t="shared" si="344"/>
        <v>-5.6692514081719096E-2</v>
      </c>
      <c r="D1711" s="5">
        <f t="shared" si="345"/>
        <v>3.2140411529059179E-3</v>
      </c>
      <c r="E1711" s="5">
        <f t="shared" si="347"/>
        <v>2.2069674621742414E-3</v>
      </c>
      <c r="F1711" s="5">
        <f>B$6+B$7*E1703+B$8*(H1710*100)^2</f>
        <v>0.76747369852956349</v>
      </c>
      <c r="G1711" s="14">
        <v>5.324544787152029E-3</v>
      </c>
      <c r="H1711" s="8">
        <f t="shared" si="348"/>
        <v>8.7605576222610591E-3</v>
      </c>
      <c r="I1711" s="7">
        <f t="shared" si="346"/>
        <v>3.4360128351090301E-3</v>
      </c>
      <c r="J1711" s="10">
        <f t="shared" si="349"/>
        <v>0.64531579176496523</v>
      </c>
      <c r="K1711" s="10">
        <f t="shared" si="350"/>
        <v>0.10571839493182877</v>
      </c>
      <c r="AC1711" s="12"/>
      <c r="AD1711" s="13"/>
    </row>
    <row r="1712" spans="1:30" x14ac:dyDescent="0.3">
      <c r="A1712" s="17">
        <v>44979</v>
      </c>
      <c r="B1712" s="18">
        <v>-1.9875455030623403E-2</v>
      </c>
      <c r="C1712" s="8">
        <f t="shared" si="344"/>
        <v>-7.1075455030623402E-2</v>
      </c>
      <c r="D1712" s="5">
        <f t="shared" si="345"/>
        <v>5.0517203078101697E-3</v>
      </c>
      <c r="E1712" s="5">
        <f t="shared" si="347"/>
        <v>3.2140411529059179E-3</v>
      </c>
      <c r="F1712" s="5">
        <f>B$6+B$7*E1703+B$8*(H1711*100)^2</f>
        <v>0.75969495544795218</v>
      </c>
      <c r="G1712" s="14">
        <v>1.1430087789954422E-2</v>
      </c>
      <c r="H1712" s="8">
        <f t="shared" si="348"/>
        <v>8.7160481609956254E-3</v>
      </c>
      <c r="I1712" s="7">
        <f t="shared" si="346"/>
        <v>2.7140396289587962E-3</v>
      </c>
      <c r="J1712" s="10">
        <f t="shared" si="349"/>
        <v>0.23744696268598114</v>
      </c>
      <c r="K1712" s="10">
        <f t="shared" si="350"/>
        <v>4.0300977924690562E-2</v>
      </c>
      <c r="AC1712" s="12"/>
      <c r="AD1712" s="13"/>
    </row>
    <row r="1713" spans="1:30" x14ac:dyDescent="0.3">
      <c r="A1713" s="17">
        <v>44980</v>
      </c>
      <c r="B1713" s="18">
        <v>5.2868807757037884E-3</v>
      </c>
      <c r="C1713" s="8">
        <f t="shared" si="344"/>
        <v>-4.5913119224296216E-2</v>
      </c>
      <c r="D1713" s="5">
        <f t="shared" si="345"/>
        <v>2.1080145169044386E-3</v>
      </c>
      <c r="E1713" s="5">
        <f t="shared" si="347"/>
        <v>5.0517203078101697E-3</v>
      </c>
      <c r="F1713" s="5">
        <f t="shared" ref="F1713" si="354">B$6+B$7*E1713+B$8*(G1712*100)^2</f>
        <v>1.2549161601922698</v>
      </c>
      <c r="G1713" s="14">
        <v>1.1807888008773594E-2</v>
      </c>
      <c r="H1713" s="8">
        <f t="shared" si="348"/>
        <v>1.1202304049579576E-2</v>
      </c>
      <c r="I1713" s="7">
        <f t="shared" si="346"/>
        <v>6.0558395919401743E-4</v>
      </c>
      <c r="J1713" s="10">
        <f t="shared" si="349"/>
        <v>5.1286390821462018E-2</v>
      </c>
      <c r="K1713" s="10">
        <f t="shared" si="350"/>
        <v>1.4105678293652169E-3</v>
      </c>
      <c r="AC1713" s="12"/>
      <c r="AD1713" s="13"/>
    </row>
    <row r="1714" spans="1:30" x14ac:dyDescent="0.3">
      <c r="A1714" s="17">
        <v>44981</v>
      </c>
      <c r="B1714" s="18">
        <v>-1.7295005350310179E-2</v>
      </c>
      <c r="C1714" s="8">
        <f t="shared" si="344"/>
        <v>-6.8495005350310181E-2</v>
      </c>
      <c r="D1714" s="5">
        <f t="shared" si="345"/>
        <v>4.6915657579390205E-3</v>
      </c>
      <c r="E1714" s="5">
        <f t="shared" si="347"/>
        <v>2.1080145169044386E-3</v>
      </c>
      <c r="F1714" s="5">
        <f>B$6+B$7*E1713+B$8*(H1713*100)^2</f>
        <v>1.2075648135803614</v>
      </c>
      <c r="G1714" s="14">
        <v>1.1370089394275121E-2</v>
      </c>
      <c r="H1714" s="8">
        <f t="shared" si="348"/>
        <v>1.0988925395962799E-2</v>
      </c>
      <c r="I1714" s="7">
        <f t="shared" si="346"/>
        <v>3.8116399831232203E-4</v>
      </c>
      <c r="J1714" s="10">
        <f t="shared" si="349"/>
        <v>3.3523395031901805E-2</v>
      </c>
      <c r="K1714" s="10">
        <f t="shared" si="350"/>
        <v>5.8800745875942084E-4</v>
      </c>
      <c r="AC1714" s="12"/>
      <c r="AD1714" s="13"/>
    </row>
    <row r="1715" spans="1:30" x14ac:dyDescent="0.3">
      <c r="A1715" s="17">
        <v>44984</v>
      </c>
      <c r="B1715" s="18">
        <v>-1.531307014293786E-3</v>
      </c>
      <c r="C1715" s="8">
        <f t="shared" si="344"/>
        <v>-5.2731307014293786E-2</v>
      </c>
      <c r="D1715" s="5">
        <f t="shared" si="345"/>
        <v>2.7805907394357092E-3</v>
      </c>
      <c r="E1715" s="5">
        <f t="shared" si="347"/>
        <v>4.6915657579390205E-3</v>
      </c>
      <c r="F1715" s="5">
        <f>B$6+B$7*E1713+B$8*(H1714*100)^2</f>
        <v>1.1640726017173235</v>
      </c>
      <c r="G1715" s="14">
        <v>7.3008228666617304E-3</v>
      </c>
      <c r="H1715" s="8">
        <f t="shared" si="348"/>
        <v>1.0789219627560296E-2</v>
      </c>
      <c r="I1715" s="7">
        <f t="shared" si="346"/>
        <v>3.4883967608985659E-3</v>
      </c>
      <c r="J1715" s="10">
        <f t="shared" si="349"/>
        <v>0.47780871069039099</v>
      </c>
      <c r="K1715" s="10">
        <f t="shared" si="350"/>
        <v>6.7237954795847266E-2</v>
      </c>
      <c r="AC1715" s="12"/>
      <c r="AD1715" s="13"/>
    </row>
    <row r="1716" spans="1:30" x14ac:dyDescent="0.3">
      <c r="A1716" s="17">
        <v>44985</v>
      </c>
      <c r="B1716" s="18">
        <v>-7.3964342646887773E-3</v>
      </c>
      <c r="C1716" s="8">
        <f t="shared" si="344"/>
        <v>-5.8596434264688781E-2</v>
      </c>
      <c r="D1716" s="5">
        <f t="shared" si="345"/>
        <v>3.4335421085359935E-3</v>
      </c>
      <c r="E1716" s="5">
        <f t="shared" si="347"/>
        <v>2.7805907394357092E-3</v>
      </c>
      <c r="F1716" s="5">
        <f>B$6+B$7*E1713+B$8*(H1715*100)^2</f>
        <v>1.1241250051211229</v>
      </c>
      <c r="G1716" s="14">
        <v>1.2720334102559707E-2</v>
      </c>
      <c r="H1716" s="8">
        <f t="shared" si="348"/>
        <v>1.060247615003742E-2</v>
      </c>
      <c r="I1716" s="7">
        <f t="shared" si="346"/>
        <v>2.1178579525222875E-3</v>
      </c>
      <c r="J1716" s="10">
        <f t="shared" si="349"/>
        <v>0.16649389359168734</v>
      </c>
      <c r="K1716" s="10">
        <f t="shared" si="350"/>
        <v>1.7637007749668143E-2</v>
      </c>
      <c r="AC1716" s="12"/>
      <c r="AD1716" s="13"/>
    </row>
    <row r="1717" spans="1:30" x14ac:dyDescent="0.3">
      <c r="A1717" s="17">
        <v>44986</v>
      </c>
      <c r="B1717" s="18">
        <v>-5.2265343491824587E-3</v>
      </c>
      <c r="C1717" s="8">
        <f t="shared" si="344"/>
        <v>-5.6426534349182461E-2</v>
      </c>
      <c r="D1717" s="5">
        <f t="shared" si="345"/>
        <v>3.1839537786594683E-3</v>
      </c>
      <c r="E1717" s="5">
        <f t="shared" si="347"/>
        <v>3.4335421085359935E-3</v>
      </c>
      <c r="F1717" s="5">
        <f>B$6+B$7*E1713+B$8*(H1716*100)^2</f>
        <v>1.0874331376475128</v>
      </c>
      <c r="G1717" s="14">
        <v>1.5423466149047717E-2</v>
      </c>
      <c r="H1717" s="8">
        <f t="shared" si="348"/>
        <v>1.0428006221936736E-2</v>
      </c>
      <c r="I1717" s="7">
        <f t="shared" si="346"/>
        <v>4.9954599271109807E-3</v>
      </c>
      <c r="J1717" s="10">
        <f t="shared" si="349"/>
        <v>0.32388698356364032</v>
      </c>
      <c r="K1717" s="10">
        <f t="shared" si="350"/>
        <v>8.7647635608943286E-2</v>
      </c>
      <c r="AC1717" s="12"/>
      <c r="AD1717" s="13"/>
    </row>
    <row r="1718" spans="1:30" x14ac:dyDescent="0.3">
      <c r="A1718" s="17">
        <v>44987</v>
      </c>
      <c r="B1718" s="18">
        <v>-1.0196948414105664E-2</v>
      </c>
      <c r="C1718" s="8">
        <f t="shared" si="344"/>
        <v>-6.1396948414105666E-2</v>
      </c>
      <c r="D1718" s="5">
        <f t="shared" si="345"/>
        <v>3.7695852745643524E-3</v>
      </c>
      <c r="E1718" s="5">
        <f t="shared" si="347"/>
        <v>3.1839537786594683E-3</v>
      </c>
      <c r="F1718" s="5">
        <f>B$6+B$7*E1713+B$8*(H1717*100)^2</f>
        <v>1.053731657373002</v>
      </c>
      <c r="G1718" s="14">
        <v>9.0589534663801721E-3</v>
      </c>
      <c r="H1718" s="8">
        <f t="shared" si="348"/>
        <v>1.0265143239979664E-2</v>
      </c>
      <c r="I1718" s="7">
        <f t="shared" si="346"/>
        <v>1.2061897735994916E-3</v>
      </c>
      <c r="J1718" s="10">
        <f t="shared" si="349"/>
        <v>0.13314890931672571</v>
      </c>
      <c r="K1718" s="10">
        <f t="shared" si="350"/>
        <v>7.4969498960015812E-3</v>
      </c>
      <c r="AC1718" s="12"/>
      <c r="AD1718" s="13"/>
    </row>
    <row r="1719" spans="1:30" x14ac:dyDescent="0.3">
      <c r="A1719" s="17">
        <v>44988</v>
      </c>
      <c r="B1719" s="18">
        <v>5.2125682718300453E-3</v>
      </c>
      <c r="C1719" s="8">
        <f t="shared" si="344"/>
        <v>-4.5987431728169957E-2</v>
      </c>
      <c r="D1719" s="5">
        <f t="shared" si="345"/>
        <v>2.114843876953093E-3</v>
      </c>
      <c r="E1719" s="5">
        <f t="shared" si="347"/>
        <v>3.7695852745643524E-3</v>
      </c>
      <c r="F1719" s="5">
        <f>B$6+B$7*E1713+B$8*(H1718*100)^2</f>
        <v>1.0227768477408639</v>
      </c>
      <c r="G1719" s="14">
        <v>7.3887620244047891E-3</v>
      </c>
      <c r="H1719" s="8">
        <f t="shared" si="348"/>
        <v>1.0113243039405629E-2</v>
      </c>
      <c r="I1719" s="7">
        <f t="shared" si="346"/>
        <v>2.7244810150008399E-3</v>
      </c>
      <c r="J1719" s="10">
        <f t="shared" si="349"/>
        <v>0.3687330849203137</v>
      </c>
      <c r="K1719" s="10">
        <f t="shared" si="350"/>
        <v>4.4488192586402242E-2</v>
      </c>
      <c r="AC1719" s="12"/>
      <c r="AD1719" s="13"/>
    </row>
    <row r="1720" spans="1:30" x14ac:dyDescent="0.3">
      <c r="A1720" s="17">
        <v>44991</v>
      </c>
      <c r="B1720" s="18">
        <v>7.9975110538436783E-3</v>
      </c>
      <c r="C1720" s="8">
        <f t="shared" si="344"/>
        <v>-4.3202488946156324E-2</v>
      </c>
      <c r="D1720" s="5">
        <f t="shared" si="345"/>
        <v>1.8664550511427595E-3</v>
      </c>
      <c r="E1720" s="5">
        <f t="shared" si="347"/>
        <v>2.114843876953093E-3</v>
      </c>
      <c r="F1720" s="5">
        <f>B$6+B$7*E1713+B$8*(H1719*100)^2</f>
        <v>0.99434485509374482</v>
      </c>
      <c r="G1720" s="14">
        <v>1.1905295624016292E-2</v>
      </c>
      <c r="H1720" s="8">
        <f t="shared" si="348"/>
        <v>9.9716841862031759E-3</v>
      </c>
      <c r="I1720" s="7">
        <f t="shared" si="346"/>
        <v>1.9336114378131156E-3</v>
      </c>
      <c r="J1720" s="10">
        <f t="shared" si="349"/>
        <v>0.1624160792708485</v>
      </c>
      <c r="K1720" s="10">
        <f t="shared" si="350"/>
        <v>1.6676399891944582E-2</v>
      </c>
      <c r="AC1720" s="12"/>
      <c r="AD1720" s="13"/>
    </row>
    <row r="1721" spans="1:30" x14ac:dyDescent="0.3">
      <c r="A1721" s="17">
        <v>44992</v>
      </c>
      <c r="B1721" s="18">
        <v>-4.5183106428519125E-3</v>
      </c>
      <c r="C1721" s="8">
        <f t="shared" si="344"/>
        <v>-5.5718310642851918E-2</v>
      </c>
      <c r="D1721" s="5">
        <f t="shared" si="345"/>
        <v>3.1045301408933455E-3</v>
      </c>
      <c r="E1721" s="5">
        <f t="shared" si="347"/>
        <v>1.8664550511427595E-3</v>
      </c>
      <c r="F1721" s="5">
        <f>B$6+B$7*E1713+B$8*(H1720*100)^2</f>
        <v>0.96823006984736604</v>
      </c>
      <c r="G1721" s="14">
        <v>1.0514947349680392E-2</v>
      </c>
      <c r="H1721" s="8">
        <f t="shared" si="348"/>
        <v>9.839868240212192E-3</v>
      </c>
      <c r="I1721" s="7">
        <f t="shared" si="346"/>
        <v>6.7507910946820043E-4</v>
      </c>
      <c r="J1721" s="10">
        <f t="shared" si="349"/>
        <v>6.4201853515578458E-2</v>
      </c>
      <c r="K1721" s="10">
        <f t="shared" si="350"/>
        <v>2.251037985367299E-3</v>
      </c>
      <c r="AC1721" s="12"/>
      <c r="AD1721" s="13"/>
    </row>
    <row r="1722" spans="1:30" x14ac:dyDescent="0.3">
      <c r="A1722" s="17">
        <v>44993</v>
      </c>
      <c r="B1722" s="18">
        <v>2.1939694255213867E-2</v>
      </c>
      <c r="C1722" s="8">
        <f t="shared" si="344"/>
        <v>-2.9260305744786136E-2</v>
      </c>
      <c r="D1722" s="5">
        <f t="shared" si="345"/>
        <v>8.5616549227836454E-4</v>
      </c>
      <c r="E1722" s="5">
        <f t="shared" si="347"/>
        <v>3.1045301408933455E-3</v>
      </c>
      <c r="F1722" s="5">
        <f>B$6+B$7*E1713+B$8*(H1721*100)^2</f>
        <v>0.94424363959856672</v>
      </c>
      <c r="G1722" s="14">
        <v>1.0207315047533876E-2</v>
      </c>
      <c r="H1722" s="8">
        <f t="shared" si="348"/>
        <v>9.7172199707455768E-3</v>
      </c>
      <c r="I1722" s="7">
        <f t="shared" si="346"/>
        <v>4.900950767882991E-4</v>
      </c>
      <c r="J1722" s="10">
        <f t="shared" si="349"/>
        <v>4.8014103072747602E-2</v>
      </c>
      <c r="K1722" s="10">
        <f t="shared" si="350"/>
        <v>1.2306709292881912E-3</v>
      </c>
      <c r="AC1722" s="12"/>
      <c r="AD1722" s="13"/>
    </row>
    <row r="1723" spans="1:30" x14ac:dyDescent="0.3">
      <c r="A1723" s="17">
        <v>44994</v>
      </c>
      <c r="B1723" s="18">
        <v>-1.3884189368912538E-2</v>
      </c>
      <c r="C1723" s="8">
        <f t="shared" si="344"/>
        <v>-6.508418936891254E-2</v>
      </c>
      <c r="D1723" s="5">
        <f t="shared" si="345"/>
        <v>4.235951705808468E-3</v>
      </c>
      <c r="E1723" s="5">
        <f t="shared" si="347"/>
        <v>8.5616549227836454E-4</v>
      </c>
      <c r="F1723" s="5">
        <f t="shared" ref="F1723" si="355">B$6+B$7*E1723+B$8*(G1722*100)^2</f>
        <v>1.0116335070298357</v>
      </c>
      <c r="G1723" s="14">
        <v>7.2851458293516887E-3</v>
      </c>
      <c r="H1723" s="8">
        <f t="shared" si="348"/>
        <v>1.0057999338983055E-2</v>
      </c>
      <c r="I1723" s="7">
        <f t="shared" si="346"/>
        <v>2.7728535096313662E-3</v>
      </c>
      <c r="J1723" s="10">
        <f t="shared" si="349"/>
        <v>0.38061743369084006</v>
      </c>
      <c r="K1723" s="10">
        <f t="shared" si="350"/>
        <v>4.6844426691256214E-2</v>
      </c>
      <c r="AC1723" s="12"/>
      <c r="AD1723" s="13"/>
    </row>
    <row r="1724" spans="1:30" x14ac:dyDescent="0.3">
      <c r="A1724" s="17">
        <v>44995</v>
      </c>
      <c r="B1724" s="18">
        <v>-1.3925252212757321E-2</v>
      </c>
      <c r="C1724" s="8">
        <f t="shared" si="344"/>
        <v>-6.512525221275732E-2</v>
      </c>
      <c r="D1724" s="5">
        <f t="shared" si="345"/>
        <v>4.2412984757752526E-3</v>
      </c>
      <c r="E1724" s="5">
        <f t="shared" si="347"/>
        <v>4.235951705808468E-3</v>
      </c>
      <c r="F1724" s="5">
        <f>B$6+B$7*E1723+B$8*(H1723*100)^2</f>
        <v>0.98384034203150827</v>
      </c>
      <c r="G1724" s="14">
        <v>9.4898112269673415E-3</v>
      </c>
      <c r="H1724" s="8">
        <f t="shared" si="348"/>
        <v>9.9188726276301601E-3</v>
      </c>
      <c r="I1724" s="7">
        <f t="shared" si="346"/>
        <v>4.2906140066281857E-4</v>
      </c>
      <c r="J1724" s="10">
        <f t="shared" si="349"/>
        <v>4.5212848854521807E-2</v>
      </c>
      <c r="K1724" s="10">
        <f t="shared" si="350"/>
        <v>9.6347445466316017E-4</v>
      </c>
      <c r="AC1724" s="12"/>
      <c r="AD1724" s="13"/>
    </row>
    <row r="1725" spans="1:30" x14ac:dyDescent="0.3">
      <c r="A1725" s="17">
        <v>44998</v>
      </c>
      <c r="B1725" s="18">
        <v>-4.8080038833952727E-3</v>
      </c>
      <c r="C1725" s="8">
        <f t="shared" si="344"/>
        <v>-5.6008003883395274E-2</v>
      </c>
      <c r="D1725" s="5">
        <f t="shared" si="345"/>
        <v>3.1368964990024202E-3</v>
      </c>
      <c r="E1725" s="5">
        <f t="shared" si="347"/>
        <v>4.2412984757752526E-3</v>
      </c>
      <c r="F1725" s="5">
        <f>B$6+B$7*E1723+B$8*(H1724*100)^2</f>
        <v>0.95831231998054456</v>
      </c>
      <c r="G1725" s="14">
        <v>1.0802587087767599E-2</v>
      </c>
      <c r="H1725" s="8">
        <f t="shared" si="348"/>
        <v>9.7893427766144979E-3</v>
      </c>
      <c r="I1725" s="7">
        <f t="shared" si="346"/>
        <v>1.0132443111531015E-3</v>
      </c>
      <c r="J1725" s="10">
        <f t="shared" si="349"/>
        <v>9.379644921358303E-2</v>
      </c>
      <c r="K1725" s="10">
        <f t="shared" si="350"/>
        <v>5.0135068036269992E-3</v>
      </c>
      <c r="AC1725" s="12"/>
      <c r="AD1725" s="13"/>
    </row>
    <row r="1726" spans="1:30" x14ac:dyDescent="0.3">
      <c r="A1726" s="17">
        <v>44999</v>
      </c>
      <c r="B1726" s="18">
        <v>-1.8344799930477879E-3</v>
      </c>
      <c r="C1726" s="8">
        <f t="shared" si="344"/>
        <v>-5.3034479993047792E-2</v>
      </c>
      <c r="D1726" s="5">
        <f t="shared" si="345"/>
        <v>2.8126560681329864E-3</v>
      </c>
      <c r="E1726" s="5">
        <f t="shared" si="347"/>
        <v>3.1368964990024202E-3</v>
      </c>
      <c r="F1726" s="5">
        <f>B$6+B$7*E1723+B$8*(H1725*100)^2</f>
        <v>0.93486483172673429</v>
      </c>
      <c r="G1726" s="14">
        <v>1.1142066130597036E-2</v>
      </c>
      <c r="H1726" s="8">
        <f t="shared" si="348"/>
        <v>9.6688408391426856E-3</v>
      </c>
      <c r="I1726" s="7">
        <f t="shared" si="346"/>
        <v>1.4732252914543501E-3</v>
      </c>
      <c r="J1726" s="10">
        <f t="shared" si="349"/>
        <v>0.13222191236226391</v>
      </c>
      <c r="K1726" s="10">
        <f t="shared" si="350"/>
        <v>1.0549090111259485E-2</v>
      </c>
      <c r="AC1726" s="12"/>
      <c r="AD1726" s="13"/>
    </row>
    <row r="1727" spans="1:30" x14ac:dyDescent="0.3">
      <c r="A1727" s="17">
        <v>45000</v>
      </c>
      <c r="B1727" s="18">
        <v>-2.4999161881179249E-3</v>
      </c>
      <c r="C1727" s="8">
        <f t="shared" si="344"/>
        <v>-5.3699916188117924E-2</v>
      </c>
      <c r="D1727" s="5">
        <f t="shared" si="345"/>
        <v>2.8836809986108893E-3</v>
      </c>
      <c r="E1727" s="5">
        <f t="shared" si="347"/>
        <v>2.8126560681329864E-3</v>
      </c>
      <c r="F1727" s="5">
        <f>B$6+B$7*E1723+B$8*(H1726*100)^2</f>
        <v>0.91332831376560986</v>
      </c>
      <c r="G1727" s="14">
        <v>1.9259045298105088E-2</v>
      </c>
      <c r="H1727" s="8">
        <f t="shared" si="348"/>
        <v>9.5568211962221497E-3</v>
      </c>
      <c r="I1727" s="7">
        <f t="shared" si="346"/>
        <v>9.7022241018829385E-3</v>
      </c>
      <c r="J1727" s="10">
        <f t="shared" si="349"/>
        <v>0.50377492506534305</v>
      </c>
      <c r="K1727" s="10">
        <f t="shared" si="350"/>
        <v>0.31448889289527182</v>
      </c>
      <c r="AC1727" s="12"/>
      <c r="AD1727" s="13"/>
    </row>
    <row r="1728" spans="1:30" x14ac:dyDescent="0.3">
      <c r="A1728" s="17">
        <v>45001</v>
      </c>
      <c r="B1728" s="18">
        <v>7.3747362523902977E-3</v>
      </c>
      <c r="C1728" s="8">
        <f t="shared" si="344"/>
        <v>-4.3825263747609706E-2</v>
      </c>
      <c r="D1728" s="5">
        <f t="shared" si="345"/>
        <v>1.9206537425475536E-3</v>
      </c>
      <c r="E1728" s="5">
        <f t="shared" si="347"/>
        <v>2.8836809986108893E-3</v>
      </c>
      <c r="F1728" s="5">
        <f>B$6+B$7*E1723+B$8*(H1727*100)^2</f>
        <v>0.89354702201831659</v>
      </c>
      <c r="G1728" s="14">
        <v>8.5137146358522705E-3</v>
      </c>
      <c r="H1728" s="8">
        <f t="shared" si="348"/>
        <v>9.4527616177406942E-3</v>
      </c>
      <c r="I1728" s="7">
        <f t="shared" si="346"/>
        <v>9.3904698188842367E-4</v>
      </c>
      <c r="J1728" s="10">
        <f t="shared" si="349"/>
        <v>0.11029815093096784</v>
      </c>
      <c r="K1728" s="10">
        <f t="shared" si="350"/>
        <v>5.2875635967322143E-3</v>
      </c>
      <c r="AC1728" s="12"/>
      <c r="AD1728" s="13"/>
    </row>
    <row r="1729" spans="1:30" x14ac:dyDescent="0.3">
      <c r="A1729" s="17">
        <v>45002</v>
      </c>
      <c r="B1729" s="18">
        <v>-1.4147068971743178E-2</v>
      </c>
      <c r="C1729" s="8">
        <f t="shared" si="344"/>
        <v>-6.534706897174318E-2</v>
      </c>
      <c r="D1729" s="5">
        <f t="shared" si="345"/>
        <v>4.2702394231977601E-3</v>
      </c>
      <c r="E1729" s="5">
        <f t="shared" si="347"/>
        <v>1.9206537425475536E-3</v>
      </c>
      <c r="F1729" s="5">
        <f>B$6+B$7*E1723+B$8*(H1728*100)^2</f>
        <v>0.87537790554842809</v>
      </c>
      <c r="G1729" s="14">
        <v>8.6659825576204629E-3</v>
      </c>
      <c r="H1729" s="8">
        <f t="shared" si="348"/>
        <v>9.3561632390014877E-3</v>
      </c>
      <c r="I1729" s="7">
        <f t="shared" si="346"/>
        <v>6.9018068138102483E-4</v>
      </c>
      <c r="J1729" s="10">
        <f t="shared" si="349"/>
        <v>7.9642519101785172E-2</v>
      </c>
      <c r="K1729" s="10">
        <f t="shared" si="350"/>
        <v>2.8624951685332078E-3</v>
      </c>
      <c r="AC1729" s="12"/>
      <c r="AD1729" s="13"/>
    </row>
    <row r="1730" spans="1:30" x14ac:dyDescent="0.3">
      <c r="A1730" s="17">
        <v>45005</v>
      </c>
      <c r="B1730" s="18">
        <v>-1.0438477276184173E-2</v>
      </c>
      <c r="C1730" s="8">
        <f t="shared" si="344"/>
        <v>-6.1638477276184177E-2</v>
      </c>
      <c r="D1730" s="5">
        <f t="shared" si="345"/>
        <v>3.7993018809266733E-3</v>
      </c>
      <c r="E1730" s="5">
        <f t="shared" si="347"/>
        <v>4.2702394231977601E-3</v>
      </c>
      <c r="F1730" s="5">
        <f>B$6+B$7*E1723+B$8*(H1729*100)^2</f>
        <v>0.85868957207083552</v>
      </c>
      <c r="G1730" s="14">
        <v>9.0805470187118788E-3</v>
      </c>
      <c r="H1730" s="8">
        <f t="shared" si="348"/>
        <v>9.2665504480946709E-3</v>
      </c>
      <c r="I1730" s="7">
        <f t="shared" si="346"/>
        <v>1.8600342938279203E-4</v>
      </c>
      <c r="J1730" s="10">
        <f t="shared" si="349"/>
        <v>2.0483725154388063E-2</v>
      </c>
      <c r="K1730" s="10">
        <f t="shared" si="350"/>
        <v>2.0419096236246048E-4</v>
      </c>
      <c r="AC1730" s="12"/>
      <c r="AD1730" s="13"/>
    </row>
    <row r="1731" spans="1:30" x14ac:dyDescent="0.3">
      <c r="A1731" s="17">
        <v>45006</v>
      </c>
      <c r="B1731" s="18">
        <v>7.4286481791437553E-4</v>
      </c>
      <c r="C1731" s="8">
        <f t="shared" si="344"/>
        <v>-5.0457135182085625E-2</v>
      </c>
      <c r="D1731" s="5">
        <f t="shared" si="345"/>
        <v>2.5459224907832629E-3</v>
      </c>
      <c r="E1731" s="5">
        <f t="shared" si="347"/>
        <v>3.7993018809266733E-3</v>
      </c>
      <c r="F1731" s="5">
        <f>B$6+B$7*E1723+B$8*(H1730*100)^2</f>
        <v>0.84336133777166655</v>
      </c>
      <c r="G1731" s="14">
        <v>6.471722504984268E-3</v>
      </c>
      <c r="H1731" s="8">
        <f t="shared" si="348"/>
        <v>9.1834706825451706E-3</v>
      </c>
      <c r="I1731" s="7">
        <f t="shared" si="346"/>
        <v>2.7117481775609025E-3</v>
      </c>
      <c r="J1731" s="10">
        <f t="shared" si="349"/>
        <v>0.4190149029833124</v>
      </c>
      <c r="K1731" s="10">
        <f t="shared" si="350"/>
        <v>5.4677134302351549E-2</v>
      </c>
      <c r="AC1731" s="12"/>
      <c r="AD1731" s="13"/>
    </row>
    <row r="1732" spans="1:30" x14ac:dyDescent="0.3">
      <c r="A1732" s="17">
        <v>45007</v>
      </c>
      <c r="B1732" s="18">
        <v>-7.7229671349076422E-3</v>
      </c>
      <c r="C1732" s="8">
        <f t="shared" si="344"/>
        <v>-5.8922967134907647E-2</v>
      </c>
      <c r="D1732" s="5">
        <f t="shared" si="345"/>
        <v>3.4719160559814068E-3</v>
      </c>
      <c r="E1732" s="5">
        <f t="shared" si="347"/>
        <v>2.5459224907832629E-3</v>
      </c>
      <c r="F1732" s="5">
        <f>B$6+B$7*E1723+B$8*(H1731*100)^2</f>
        <v>0.82928235456788013</v>
      </c>
      <c r="G1732" s="14">
        <v>1.1796605044051719E-2</v>
      </c>
      <c r="H1732" s="8">
        <f t="shared" si="348"/>
        <v>9.1064941364274767E-3</v>
      </c>
      <c r="I1732" s="7">
        <f t="shared" si="346"/>
        <v>2.6901109076242422E-3</v>
      </c>
      <c r="J1732" s="10">
        <f t="shared" si="349"/>
        <v>0.22804110992769863</v>
      </c>
      <c r="K1732" s="10">
        <f t="shared" si="350"/>
        <v>3.6581787901718954E-2</v>
      </c>
      <c r="AC1732" s="12"/>
      <c r="AD1732" s="13"/>
    </row>
    <row r="1733" spans="1:30" x14ac:dyDescent="0.3">
      <c r="A1733" s="17">
        <v>45008</v>
      </c>
      <c r="B1733" s="18">
        <v>-2.3165656133478183E-2</v>
      </c>
      <c r="C1733" s="8">
        <f t="shared" si="344"/>
        <v>-7.4365656133478189E-2</v>
      </c>
      <c r="D1733" s="5">
        <f t="shared" si="345"/>
        <v>5.5302508121627221E-3</v>
      </c>
      <c r="E1733" s="5">
        <f t="shared" si="347"/>
        <v>3.4719160559814068E-3</v>
      </c>
      <c r="F1733" s="5">
        <f t="shared" ref="F1733" si="356">B$6+B$7*E1733+B$8*(G1732*100)^2</f>
        <v>1.333006491853501</v>
      </c>
      <c r="G1733" s="14">
        <v>2.4319327801891871E-2</v>
      </c>
      <c r="H1733" s="8">
        <f t="shared" si="348"/>
        <v>1.154559003192778E-2</v>
      </c>
      <c r="I1733" s="7">
        <f t="shared" si="346"/>
        <v>1.2773737769964091E-2</v>
      </c>
      <c r="J1733" s="10">
        <f t="shared" si="349"/>
        <v>0.52525044581908165</v>
      </c>
      <c r="K1733" s="10">
        <f t="shared" si="350"/>
        <v>0.36140588428018106</v>
      </c>
      <c r="AC1733" s="12"/>
      <c r="AD1733" s="13"/>
    </row>
    <row r="1734" spans="1:30" x14ac:dyDescent="0.3">
      <c r="A1734" s="17">
        <v>45009</v>
      </c>
      <c r="B1734" s="18">
        <v>9.1789925551816996E-3</v>
      </c>
      <c r="C1734" s="8">
        <f t="shared" si="344"/>
        <v>-4.2021007444818306E-2</v>
      </c>
      <c r="D1734" s="5">
        <f t="shared" si="345"/>
        <v>1.7657650666774755E-3</v>
      </c>
      <c r="E1734" s="5">
        <f t="shared" si="347"/>
        <v>5.5302508121627221E-3</v>
      </c>
      <c r="F1734" s="5">
        <f>B$6+B$7*E1733+B$8*(H1733*100)^2</f>
        <v>1.2791893597782347</v>
      </c>
      <c r="G1734" s="14">
        <v>9.2957177166772802E-3</v>
      </c>
      <c r="H1734" s="8">
        <f t="shared" si="348"/>
        <v>1.1310125374098357E-2</v>
      </c>
      <c r="I1734" s="7">
        <f t="shared" si="346"/>
        <v>2.014407657421077E-3</v>
      </c>
      <c r="J1734" s="10">
        <f t="shared" si="349"/>
        <v>0.21670275699175592</v>
      </c>
      <c r="K1734" s="10">
        <f t="shared" si="350"/>
        <v>1.8037969930791764E-2</v>
      </c>
      <c r="AC1734" s="12"/>
      <c r="AD1734" s="13"/>
    </row>
    <row r="1735" spans="1:30" x14ac:dyDescent="0.3">
      <c r="A1735" s="17">
        <v>45012</v>
      </c>
      <c r="B1735" s="18">
        <v>8.4736450275691676E-3</v>
      </c>
      <c r="C1735" s="8">
        <f t="shared" si="344"/>
        <v>-4.2726354972430838E-2</v>
      </c>
      <c r="D1735" s="5">
        <f t="shared" si="345"/>
        <v>1.8255414092301653E-3</v>
      </c>
      <c r="E1735" s="5">
        <f t="shared" si="347"/>
        <v>1.7657650666774755E-3</v>
      </c>
      <c r="F1735" s="5">
        <f>B$6+B$7*E1733+B$8*(H1734*100)^2</f>
        <v>1.2297583239671028</v>
      </c>
      <c r="G1735" s="14">
        <v>6.5658636339000131E-3</v>
      </c>
      <c r="H1735" s="8">
        <f t="shared" si="348"/>
        <v>1.1089446893182286E-2</v>
      </c>
      <c r="I1735" s="7">
        <f t="shared" si="346"/>
        <v>4.523583259282273E-3</v>
      </c>
      <c r="J1735" s="10">
        <f t="shared" si="349"/>
        <v>0.68895479886708222</v>
      </c>
      <c r="K1735" s="10">
        <f t="shared" si="350"/>
        <v>0.11619203216935747</v>
      </c>
      <c r="AC1735" s="12"/>
      <c r="AD1735" s="13"/>
    </row>
    <row r="1736" spans="1:30" x14ac:dyDescent="0.3">
      <c r="A1736" s="17">
        <v>45013</v>
      </c>
      <c r="B1736" s="18">
        <v>1.5085795544257924E-2</v>
      </c>
      <c r="C1736" s="8">
        <f t="shared" si="344"/>
        <v>-3.611420445574208E-2</v>
      </c>
      <c r="D1736" s="5">
        <f t="shared" si="345"/>
        <v>1.3042357634711411E-3</v>
      </c>
      <c r="E1736" s="5">
        <f t="shared" si="347"/>
        <v>1.8255414092301653E-3</v>
      </c>
      <c r="F1736" s="5">
        <f>B$6+B$7*E1733+B$8*(H1735*100)^2</f>
        <v>1.1843559175745777</v>
      </c>
      <c r="G1736" s="14">
        <v>1.0900433553431562E-2</v>
      </c>
      <c r="H1736" s="8">
        <f t="shared" si="348"/>
        <v>1.0882811757880301E-2</v>
      </c>
      <c r="I1736" s="7">
        <f t="shared" si="346"/>
        <v>1.7621795551260935E-5</v>
      </c>
      <c r="J1736" s="10">
        <f t="shared" si="349"/>
        <v>1.6166141892322643E-3</v>
      </c>
      <c r="K1736" s="10">
        <f t="shared" si="350"/>
        <v>1.3095424675757528E-6</v>
      </c>
      <c r="AC1736" s="12"/>
      <c r="AD1736" s="13"/>
    </row>
    <row r="1737" spans="1:30" x14ac:dyDescent="0.3">
      <c r="A1737" s="17">
        <v>45014</v>
      </c>
      <c r="B1737" s="18">
        <v>5.9908149495874058E-3</v>
      </c>
      <c r="C1737" s="8">
        <f t="shared" si="344"/>
        <v>-4.5209185050412597E-2</v>
      </c>
      <c r="D1737" s="5">
        <f t="shared" si="345"/>
        <v>2.0438704129224499E-3</v>
      </c>
      <c r="E1737" s="5">
        <f t="shared" si="347"/>
        <v>1.3042357634711411E-3</v>
      </c>
      <c r="F1737" s="5">
        <f>B$6+B$7*E1733+B$8*(H1736*100)^2</f>
        <v>1.1426538073030434</v>
      </c>
      <c r="G1737" s="14">
        <v>1.2744304118329951E-2</v>
      </c>
      <c r="H1737" s="8">
        <f t="shared" si="348"/>
        <v>1.0689498619219908E-2</v>
      </c>
      <c r="I1737" s="7">
        <f t="shared" si="346"/>
        <v>2.0548054991100431E-3</v>
      </c>
      <c r="J1737" s="10">
        <f t="shared" si="349"/>
        <v>0.16123324428162739</v>
      </c>
      <c r="K1737" s="10">
        <f t="shared" si="350"/>
        <v>1.6403941570354519E-2</v>
      </c>
      <c r="AC1737" s="12"/>
      <c r="AD1737" s="13"/>
    </row>
    <row r="1738" spans="1:30" x14ac:dyDescent="0.3">
      <c r="A1738" s="17">
        <v>45015</v>
      </c>
      <c r="B1738" s="18">
        <v>1.8686129525218156E-2</v>
      </c>
      <c r="C1738" s="8">
        <f t="shared" si="344"/>
        <v>-3.2513870474781846E-2</v>
      </c>
      <c r="D1738" s="5">
        <f t="shared" si="345"/>
        <v>1.0571517732508907E-3</v>
      </c>
      <c r="E1738" s="5">
        <f t="shared" si="347"/>
        <v>2.0438704129224499E-3</v>
      </c>
      <c r="F1738" s="5">
        <f>B$6+B$7*E1733+B$8*(H1737*100)^2</f>
        <v>1.1043504190186393</v>
      </c>
      <c r="G1738" s="14">
        <v>1.0890273526468553E-2</v>
      </c>
      <c r="H1738" s="8">
        <f t="shared" si="348"/>
        <v>1.0508807824956357E-2</v>
      </c>
      <c r="I1738" s="7">
        <f t="shared" si="346"/>
        <v>3.8146570151219653E-4</v>
      </c>
      <c r="J1738" s="10">
        <f t="shared" si="349"/>
        <v>3.5028110229284246E-2</v>
      </c>
      <c r="K1738" s="10">
        <f t="shared" si="350"/>
        <v>6.4330938392953563E-4</v>
      </c>
      <c r="AC1738" s="12"/>
      <c r="AD1738" s="13"/>
    </row>
    <row r="1739" spans="1:30" x14ac:dyDescent="0.3">
      <c r="A1739" s="17">
        <v>44972</v>
      </c>
      <c r="B1739" s="18">
        <v>9.1915795841308861E-3</v>
      </c>
      <c r="C1739" s="8">
        <f t="shared" si="344"/>
        <v>-4.2008420415869115E-2</v>
      </c>
      <c r="D1739" s="5">
        <f t="shared" si="345"/>
        <v>1.764707385836409E-3</v>
      </c>
      <c r="E1739" s="5">
        <f t="shared" si="347"/>
        <v>1.0571517732508907E-3</v>
      </c>
      <c r="F1739" s="5">
        <f>B$6+B$7*E1733+B$8*(H1738*100)^2</f>
        <v>1.0691687568794144</v>
      </c>
      <c r="G1739" s="14">
        <v>9.0853574393891367E-3</v>
      </c>
      <c r="H1739" s="8">
        <f t="shared" si="348"/>
        <v>1.0340061686853782E-2</v>
      </c>
      <c r="I1739" s="7">
        <f t="shared" si="346"/>
        <v>1.2547042474646448E-3</v>
      </c>
      <c r="J1739" s="10">
        <f t="shared" si="349"/>
        <v>0.13810180346069095</v>
      </c>
      <c r="K1739" s="10">
        <f t="shared" si="350"/>
        <v>8.017809064314152E-3</v>
      </c>
      <c r="AC1739" s="12"/>
      <c r="AD1739" s="13"/>
    </row>
    <row r="1740" spans="1:30" x14ac:dyDescent="0.3">
      <c r="A1740" s="17">
        <v>44973</v>
      </c>
      <c r="B1740" s="18">
        <v>-1.7952166185460271E-2</v>
      </c>
      <c r="C1740" s="8">
        <f t="shared" ref="C1740:C1803" si="357">B1740-B$5</f>
        <v>-6.9152166185460273E-2</v>
      </c>
      <c r="D1740" s="5">
        <f t="shared" ref="D1740:D1803" si="358">C1740^2</f>
        <v>4.7820220881415153E-3</v>
      </c>
      <c r="E1740" s="5">
        <f t="shared" si="347"/>
        <v>1.764707385836409E-3</v>
      </c>
      <c r="F1740" s="5">
        <f>B$6+B$7*E1733+B$8*(H1739*100)^2</f>
        <v>1.0368544002045363</v>
      </c>
      <c r="G1740" s="14">
        <v>1.9305730638614172E-2</v>
      </c>
      <c r="H1740" s="8">
        <f t="shared" si="348"/>
        <v>1.0182604775815157E-2</v>
      </c>
      <c r="I1740" s="7">
        <f t="shared" si="346"/>
        <v>9.1231258627990156E-3</v>
      </c>
      <c r="J1740" s="10">
        <f t="shared" si="349"/>
        <v>0.47256050721807352</v>
      </c>
      <c r="K1740" s="10">
        <f t="shared" si="350"/>
        <v>0.25623094768935806</v>
      </c>
      <c r="AC1740" s="12"/>
      <c r="AD1740" s="13"/>
    </row>
    <row r="1741" spans="1:30" x14ac:dyDescent="0.3">
      <c r="A1741" s="17">
        <v>44974</v>
      </c>
      <c r="B1741" s="18">
        <v>-5.799640502461699E-3</v>
      </c>
      <c r="C1741" s="8">
        <f t="shared" si="357"/>
        <v>-5.6999640502461701E-2</v>
      </c>
      <c r="D1741" s="5">
        <f t="shared" si="358"/>
        <v>3.2489590174098726E-3</v>
      </c>
      <c r="E1741" s="5">
        <f t="shared" si="347"/>
        <v>4.7820220881415153E-3</v>
      </c>
      <c r="F1741" s="5">
        <f>B$6+B$7*E1733+B$8*(H1740*100)^2</f>
        <v>1.0071736635986606</v>
      </c>
      <c r="G1741" s="14">
        <v>1.0976837620757397E-2</v>
      </c>
      <c r="H1741" s="8">
        <f t="shared" si="348"/>
        <v>1.0035804220881657E-2</v>
      </c>
      <c r="I1741" s="7">
        <f t="shared" ref="I1741:I1769" si="359">SQRT((G1741-H1741)^2)</f>
        <v>9.4103339987573927E-4</v>
      </c>
      <c r="J1741" s="10">
        <f t="shared" si="349"/>
        <v>8.5729007970039406E-2</v>
      </c>
      <c r="K1741" s="10">
        <f t="shared" si="350"/>
        <v>4.1393510705720615E-3</v>
      </c>
      <c r="AC1741" s="12"/>
      <c r="AD1741" s="13"/>
    </row>
    <row r="1742" spans="1:30" x14ac:dyDescent="0.3">
      <c r="A1742" s="17">
        <v>44978</v>
      </c>
      <c r="B1742" s="18">
        <v>-2.5342866908771581E-2</v>
      </c>
      <c r="C1742" s="8">
        <f t="shared" si="357"/>
        <v>-7.6542866908771587E-2</v>
      </c>
      <c r="D1742" s="5">
        <f t="shared" si="358"/>
        <v>5.8588104746139201E-3</v>
      </c>
      <c r="E1742" s="5">
        <f t="shared" ref="E1742:E1805" si="360">D1741</f>
        <v>3.2489590174098726E-3</v>
      </c>
      <c r="F1742" s="5">
        <f>B$6+B$7*E1733+B$8*(H1741*100)^2</f>
        <v>0.97991190702616393</v>
      </c>
      <c r="G1742" s="14">
        <v>1.5338063044147083E-2</v>
      </c>
      <c r="H1742" s="8">
        <f t="shared" ref="H1742:H1769" si="361">SQRT(F1742)/100</f>
        <v>9.8990499899039002E-3</v>
      </c>
      <c r="I1742" s="7">
        <f t="shared" si="359"/>
        <v>5.4390130542431823E-3</v>
      </c>
      <c r="J1742" s="10">
        <f t="shared" ref="J1742:J1769" si="362">ABS(G1742-H1742)/G1742</f>
        <v>0.35460886023145399</v>
      </c>
      <c r="K1742" s="10">
        <f t="shared" ref="K1742:K1769" si="363">G1742/H1742-LN(G1742/H1742)-1</f>
        <v>0.11154925563337881</v>
      </c>
      <c r="AC1742" s="12"/>
      <c r="AD1742" s="13"/>
    </row>
    <row r="1743" spans="1:30" x14ac:dyDescent="0.3">
      <c r="A1743" s="17">
        <v>44979</v>
      </c>
      <c r="B1743" s="18">
        <v>1.2844273358689376E-3</v>
      </c>
      <c r="C1743" s="8">
        <f t="shared" si="357"/>
        <v>-4.9915572664131068E-2</v>
      </c>
      <c r="D1743" s="5">
        <f t="shared" si="358"/>
        <v>2.4915643943881488E-3</v>
      </c>
      <c r="E1743" s="5">
        <f t="shared" si="360"/>
        <v>5.8588104746139201E-3</v>
      </c>
      <c r="F1743" s="5">
        <f t="shared" ref="F1743" si="364">B$6+B$7*E1743+B$8*(G1742*100)^2</f>
        <v>2.2158041300685971</v>
      </c>
      <c r="G1743" s="14">
        <v>8.0818880594472862E-3</v>
      </c>
      <c r="H1743" s="8">
        <f t="shared" si="361"/>
        <v>1.4885577348791671E-2</v>
      </c>
      <c r="I1743" s="7">
        <f t="shared" si="359"/>
        <v>6.8036892893443852E-3</v>
      </c>
      <c r="J1743" s="10">
        <f t="shared" si="362"/>
        <v>0.84184403932584084</v>
      </c>
      <c r="K1743" s="10">
        <f t="shared" si="363"/>
        <v>0.15370139988340226</v>
      </c>
      <c r="AC1743" s="12"/>
      <c r="AD1743" s="13"/>
    </row>
    <row r="1744" spans="1:30" x14ac:dyDescent="0.3">
      <c r="A1744" s="17">
        <v>44980</v>
      </c>
      <c r="B1744" s="18">
        <v>7.2155467356553827E-3</v>
      </c>
      <c r="C1744" s="8">
        <f t="shared" si="357"/>
        <v>-4.3984453264344622E-2</v>
      </c>
      <c r="D1744" s="5">
        <f t="shared" si="358"/>
        <v>1.9346321289633163E-3</v>
      </c>
      <c r="E1744" s="5">
        <f t="shared" si="360"/>
        <v>2.4915643943881488E-3</v>
      </c>
      <c r="F1744" s="5">
        <f>B$6+B$7*E1743+B$8*(H1743*100)^2</f>
        <v>2.0901922291004764</v>
      </c>
      <c r="G1744" s="14">
        <v>1.8344435931848334E-2</v>
      </c>
      <c r="H1744" s="8">
        <f t="shared" si="361"/>
        <v>1.445749711776031E-2</v>
      </c>
      <c r="I1744" s="7">
        <f t="shared" si="359"/>
        <v>3.8869388140880239E-3</v>
      </c>
      <c r="J1744" s="10">
        <f t="shared" si="362"/>
        <v>0.21188652671188385</v>
      </c>
      <c r="K1744" s="10">
        <f t="shared" si="363"/>
        <v>3.0739618258420753E-2</v>
      </c>
      <c r="AC1744" s="12"/>
      <c r="AD1744" s="13"/>
    </row>
    <row r="1745" spans="1:30" x14ac:dyDescent="0.3">
      <c r="A1745" s="17">
        <v>44981</v>
      </c>
      <c r="B1745" s="18">
        <v>-1.7007768044265258E-2</v>
      </c>
      <c r="C1745" s="8">
        <f t="shared" si="357"/>
        <v>-6.820776804426526E-2</v>
      </c>
      <c r="D1745" s="5">
        <f t="shared" si="358"/>
        <v>4.6522996215802928E-3</v>
      </c>
      <c r="E1745" s="5">
        <f t="shared" si="360"/>
        <v>1.9346321289633163E-3</v>
      </c>
      <c r="F1745" s="5">
        <f>B$6+B$7*E1743+B$8*(H1744*100)^2</f>
        <v>1.9748176980612577</v>
      </c>
      <c r="G1745" s="14">
        <v>1.7266642054804653E-2</v>
      </c>
      <c r="H1745" s="8">
        <f t="shared" si="361"/>
        <v>1.4052820706396485E-2</v>
      </c>
      <c r="I1745" s="7">
        <f t="shared" si="359"/>
        <v>3.2138213484081673E-3</v>
      </c>
      <c r="J1745" s="10">
        <f t="shared" si="362"/>
        <v>0.18612891482938237</v>
      </c>
      <c r="K1745" s="10">
        <f t="shared" si="363"/>
        <v>2.2742521999798981E-2</v>
      </c>
      <c r="AC1745" s="12"/>
      <c r="AD1745" s="13"/>
    </row>
    <row r="1746" spans="1:30" x14ac:dyDescent="0.3">
      <c r="A1746" s="17">
        <v>44984</v>
      </c>
      <c r="B1746" s="18">
        <v>6.3022068724466517E-3</v>
      </c>
      <c r="C1746" s="8">
        <f t="shared" si="357"/>
        <v>-4.4897793127553348E-2</v>
      </c>
      <c r="D1746" s="5">
        <f t="shared" si="358"/>
        <v>2.0158118277245765E-3</v>
      </c>
      <c r="E1746" s="5">
        <f t="shared" si="360"/>
        <v>4.6522996215802928E-3</v>
      </c>
      <c r="F1746" s="5">
        <f>B$6+B$7*E1743+B$8*(H1745*100)^2</f>
        <v>1.8688461913017356</v>
      </c>
      <c r="G1746" s="14">
        <v>1.2552434891585109E-2</v>
      </c>
      <c r="H1746" s="8">
        <f t="shared" si="361"/>
        <v>1.3670574937806148E-2</v>
      </c>
      <c r="I1746" s="7">
        <f t="shared" si="359"/>
        <v>1.1181400462210393E-3</v>
      </c>
      <c r="J1746" s="10">
        <f t="shared" si="362"/>
        <v>8.907754199710026E-2</v>
      </c>
      <c r="K1746" s="10">
        <f t="shared" si="363"/>
        <v>3.5393109241472764E-3</v>
      </c>
      <c r="AC1746" s="12"/>
      <c r="AD1746" s="13"/>
    </row>
    <row r="1747" spans="1:30" x14ac:dyDescent="0.3">
      <c r="A1747" s="17">
        <v>44985</v>
      </c>
      <c r="B1747" s="18">
        <v>-9.9818260679565562E-4</v>
      </c>
      <c r="C1747" s="8">
        <f t="shared" si="357"/>
        <v>-5.2198182606795658E-2</v>
      </c>
      <c r="D1747" s="5">
        <f t="shared" si="358"/>
        <v>2.7246502674523848E-3</v>
      </c>
      <c r="E1747" s="5">
        <f t="shared" si="360"/>
        <v>2.0158118277245765E-3</v>
      </c>
      <c r="F1747" s="5">
        <f>B$6+B$7*E1743+B$8*(H1746*100)^2</f>
        <v>1.7715113623431147</v>
      </c>
      <c r="G1747" s="14">
        <v>7.8885358814572756E-3</v>
      </c>
      <c r="H1747" s="8">
        <f t="shared" si="361"/>
        <v>1.3309813531162316E-2</v>
      </c>
      <c r="I1747" s="7">
        <f t="shared" si="359"/>
        <v>5.4212776497050402E-3</v>
      </c>
      <c r="J1747" s="10">
        <f t="shared" si="362"/>
        <v>0.68723496110960824</v>
      </c>
      <c r="K1747" s="10">
        <f t="shared" si="363"/>
        <v>0.11577675120090536</v>
      </c>
      <c r="AC1747" s="12"/>
      <c r="AD1747" s="13"/>
    </row>
    <row r="1748" spans="1:30" x14ac:dyDescent="0.3">
      <c r="A1748" s="17">
        <v>44986</v>
      </c>
      <c r="B1748" s="18">
        <v>-6.6616845443599765E-3</v>
      </c>
      <c r="C1748" s="8">
        <f t="shared" si="357"/>
        <v>-5.7861684544359977E-2</v>
      </c>
      <c r="D1748" s="5">
        <f t="shared" si="358"/>
        <v>3.3479745383110265E-3</v>
      </c>
      <c r="E1748" s="5">
        <f t="shared" si="360"/>
        <v>2.7246502674523848E-3</v>
      </c>
      <c r="F1748" s="5">
        <f>B$6+B$7*E1743+B$8*(H1747*100)^2</f>
        <v>1.682109321944621</v>
      </c>
      <c r="G1748" s="14">
        <v>6.7189863493161339E-3</v>
      </c>
      <c r="H1748" s="8">
        <f t="shared" si="361"/>
        <v>1.2969615730408597E-2</v>
      </c>
      <c r="I1748" s="7">
        <f t="shared" si="359"/>
        <v>6.2506293810924629E-3</v>
      </c>
      <c r="J1748" s="10">
        <f t="shared" si="362"/>
        <v>0.93029350799747634</v>
      </c>
      <c r="K1748" s="10">
        <f t="shared" si="363"/>
        <v>0.17572799883547185</v>
      </c>
      <c r="AC1748" s="12"/>
      <c r="AD1748" s="13"/>
    </row>
    <row r="1749" spans="1:30" x14ac:dyDescent="0.3">
      <c r="A1749" s="17">
        <v>44987</v>
      </c>
      <c r="B1749" s="18">
        <v>7.3109786335102209E-3</v>
      </c>
      <c r="C1749" s="8">
        <f t="shared" si="357"/>
        <v>-4.3889021366489783E-2</v>
      </c>
      <c r="D1749" s="5">
        <f t="shared" si="358"/>
        <v>1.9262461965081968E-3</v>
      </c>
      <c r="E1749" s="5">
        <f t="shared" si="360"/>
        <v>3.3479745383110265E-3</v>
      </c>
      <c r="F1749" s="5">
        <f>B$6+B$7*E1743+B$8*(H1748*100)^2</f>
        <v>1.5999935478386049</v>
      </c>
      <c r="G1749" s="14">
        <v>1.2726855117724326E-2</v>
      </c>
      <c r="H1749" s="8">
        <f t="shared" si="361"/>
        <v>1.2649085136240506E-2</v>
      </c>
      <c r="I1749" s="7">
        <f t="shared" si="359"/>
        <v>7.7769981483819667E-5</v>
      </c>
      <c r="J1749" s="10">
        <f t="shared" si="362"/>
        <v>6.1106990505071157E-3</v>
      </c>
      <c r="K1749" s="10">
        <f t="shared" si="363"/>
        <v>1.8823492332842306E-5</v>
      </c>
      <c r="AC1749" s="12"/>
      <c r="AD1749" s="13"/>
    </row>
    <row r="1750" spans="1:30" x14ac:dyDescent="0.3">
      <c r="A1750" s="17">
        <v>44988</v>
      </c>
      <c r="B1750" s="18">
        <v>1.9526310799658674E-2</v>
      </c>
      <c r="C1750" s="8">
        <f t="shared" si="357"/>
        <v>-3.1673689200341332E-2</v>
      </c>
      <c r="D1750" s="5">
        <f t="shared" si="358"/>
        <v>1.0032225875598192E-3</v>
      </c>
      <c r="E1750" s="5">
        <f t="shared" si="360"/>
        <v>1.9262461965081968E-3</v>
      </c>
      <c r="F1750" s="5">
        <f>B$6+B$7*E1743+B$8*(H1749*100)^2</f>
        <v>1.5245702093222289</v>
      </c>
      <c r="G1750" s="14">
        <v>8.980487954565998E-3</v>
      </c>
      <c r="H1750" s="8">
        <f t="shared" si="361"/>
        <v>1.2347348741014117E-2</v>
      </c>
      <c r="I1750" s="7">
        <f t="shared" si="359"/>
        <v>3.3668607864481195E-3</v>
      </c>
      <c r="J1750" s="10">
        <f t="shared" si="362"/>
        <v>0.37490844634297277</v>
      </c>
      <c r="K1750" s="10">
        <f t="shared" si="363"/>
        <v>4.5708299995943502E-2</v>
      </c>
      <c r="AC1750" s="12"/>
      <c r="AD1750" s="13"/>
    </row>
    <row r="1751" spans="1:30" x14ac:dyDescent="0.3">
      <c r="A1751" s="17">
        <v>44991</v>
      </c>
      <c r="B1751" s="18">
        <v>-1.1358591619143247E-3</v>
      </c>
      <c r="C1751" s="8">
        <f t="shared" si="357"/>
        <v>-5.2335859161914328E-2</v>
      </c>
      <c r="D1751" s="5">
        <f t="shared" si="358"/>
        <v>2.7390421542157319E-3</v>
      </c>
      <c r="E1751" s="5">
        <f t="shared" si="360"/>
        <v>1.0032225875598192E-3</v>
      </c>
      <c r="F1751" s="5">
        <f>B$6+B$7*E1743+B$8*(H1750*100)^2</f>
        <v>1.4552938728949376</v>
      </c>
      <c r="G1751" s="14">
        <v>1.0477727950319727E-2</v>
      </c>
      <c r="H1751" s="8">
        <f t="shared" si="361"/>
        <v>1.2063556162653439E-2</v>
      </c>
      <c r="I1751" s="7">
        <f t="shared" si="359"/>
        <v>1.5858282123337123E-3</v>
      </c>
      <c r="J1751" s="10">
        <f t="shared" si="362"/>
        <v>0.15135229888129717</v>
      </c>
      <c r="K1751" s="10">
        <f t="shared" si="363"/>
        <v>9.4810497544322025E-3</v>
      </c>
      <c r="AC1751" s="12"/>
      <c r="AD1751" s="13"/>
    </row>
    <row r="1752" spans="1:30" x14ac:dyDescent="0.3">
      <c r="A1752" s="17">
        <v>44992</v>
      </c>
      <c r="B1752" s="18">
        <v>-1.2532243281914846E-2</v>
      </c>
      <c r="C1752" s="8">
        <f t="shared" si="357"/>
        <v>-6.3732243281914847E-2</v>
      </c>
      <c r="D1752" s="5">
        <f t="shared" si="358"/>
        <v>4.0617988337451798E-3</v>
      </c>
      <c r="E1752" s="5">
        <f t="shared" si="360"/>
        <v>2.7390421542157319E-3</v>
      </c>
      <c r="F1752" s="5">
        <f>B$6+B$7*E1743+B$8*(H1751*100)^2</f>
        <v>1.3916635578864707</v>
      </c>
      <c r="G1752" s="14">
        <v>8.8769948336503823E-3</v>
      </c>
      <c r="H1752" s="8">
        <f t="shared" si="361"/>
        <v>1.1796879069849241E-2</v>
      </c>
      <c r="I1752" s="7">
        <f t="shared" si="359"/>
        <v>2.9198842361988584E-3</v>
      </c>
      <c r="J1752" s="10">
        <f t="shared" si="362"/>
        <v>0.32892710775614464</v>
      </c>
      <c r="K1752" s="10">
        <f t="shared" si="363"/>
        <v>3.685865046290937E-2</v>
      </c>
      <c r="AC1752" s="12"/>
      <c r="AD1752" s="13"/>
    </row>
    <row r="1753" spans="1:30" x14ac:dyDescent="0.3">
      <c r="A1753" s="17">
        <v>44993</v>
      </c>
      <c r="B1753" s="18">
        <v>3.9530276934544662E-3</v>
      </c>
      <c r="C1753" s="8">
        <f t="shared" si="357"/>
        <v>-4.7246972306545537E-2</v>
      </c>
      <c r="D1753" s="5">
        <f t="shared" si="358"/>
        <v>2.2322763921354808E-3</v>
      </c>
      <c r="E1753" s="5">
        <f t="shared" si="360"/>
        <v>4.0617988337451798E-3</v>
      </c>
      <c r="F1753" s="5">
        <f t="shared" ref="F1753" si="365">B$6+B$7*E1753+B$8*(G1752*100)^2</f>
        <v>0.77864829487120801</v>
      </c>
      <c r="G1753" s="14">
        <v>7.0213066766918047E-3</v>
      </c>
      <c r="H1753" s="8">
        <f t="shared" si="361"/>
        <v>8.8241050247104841E-3</v>
      </c>
      <c r="I1753" s="7">
        <f t="shared" si="359"/>
        <v>1.8027983480186794E-3</v>
      </c>
      <c r="J1753" s="10">
        <f t="shared" si="362"/>
        <v>0.25676108892997324</v>
      </c>
      <c r="K1753" s="10">
        <f t="shared" si="363"/>
        <v>2.4234028931157114E-2</v>
      </c>
      <c r="AC1753" s="12"/>
      <c r="AD1753" s="13"/>
    </row>
    <row r="1754" spans="1:30" x14ac:dyDescent="0.3">
      <c r="A1754" s="17">
        <v>44994</v>
      </c>
      <c r="B1754" s="18">
        <v>-2.0743238713278666E-2</v>
      </c>
      <c r="C1754" s="8">
        <f t="shared" si="357"/>
        <v>-7.1943238713278665E-2</v>
      </c>
      <c r="D1754" s="5">
        <f t="shared" si="358"/>
        <v>5.1758295965557977E-3</v>
      </c>
      <c r="E1754" s="5">
        <f t="shared" si="360"/>
        <v>2.2322763921354808E-3</v>
      </c>
      <c r="F1754" s="5">
        <f>B$6+B$7*E1753+B$8*(H1753*100)^2</f>
        <v>0.77004922632433126</v>
      </c>
      <c r="G1754" s="14">
        <v>1.6783858277127955E-2</v>
      </c>
      <c r="H1754" s="8">
        <f t="shared" si="361"/>
        <v>8.7752448759241541E-3</v>
      </c>
      <c r="I1754" s="7">
        <f t="shared" si="359"/>
        <v>8.0086134012038006E-3</v>
      </c>
      <c r="J1754" s="10">
        <f t="shared" si="362"/>
        <v>0.47716164358450663</v>
      </c>
      <c r="K1754" s="10">
        <f t="shared" si="363"/>
        <v>0.26415409509383903</v>
      </c>
      <c r="AC1754" s="12"/>
      <c r="AD1754" s="13"/>
    </row>
    <row r="1755" spans="1:30" x14ac:dyDescent="0.3">
      <c r="A1755" s="17">
        <v>44995</v>
      </c>
      <c r="B1755" s="18">
        <v>-1.7748193576544505E-2</v>
      </c>
      <c r="C1755" s="8">
        <f t="shared" si="357"/>
        <v>-6.8948193576544511E-2</v>
      </c>
      <c r="D1755" s="5">
        <f t="shared" si="358"/>
        <v>4.7538533974686541E-3</v>
      </c>
      <c r="E1755" s="5">
        <f t="shared" si="360"/>
        <v>5.1758295965557977E-3</v>
      </c>
      <c r="F1755" s="5">
        <f>B$6+B$7*E1753+B$8*(H1754*100)^2</f>
        <v>0.76215098186402475</v>
      </c>
      <c r="G1755" s="14">
        <v>1.3747823209883898E-2</v>
      </c>
      <c r="H1755" s="8">
        <f t="shared" si="361"/>
        <v>8.7301258975115859E-3</v>
      </c>
      <c r="I1755" s="7">
        <f t="shared" si="359"/>
        <v>5.0176973123723118E-3</v>
      </c>
      <c r="J1755" s="10">
        <f t="shared" si="362"/>
        <v>0.36498122181007353</v>
      </c>
      <c r="K1755" s="10">
        <f t="shared" si="363"/>
        <v>0.1206558724052198</v>
      </c>
      <c r="AC1755" s="12"/>
      <c r="AD1755" s="13"/>
    </row>
    <row r="1756" spans="1:30" x14ac:dyDescent="0.3">
      <c r="A1756" s="17">
        <v>44998</v>
      </c>
      <c r="B1756" s="18">
        <v>4.4742819604824931E-3</v>
      </c>
      <c r="C1756" s="8">
        <f t="shared" si="357"/>
        <v>-4.6725718039517507E-2</v>
      </c>
      <c r="D1756" s="5">
        <f t="shared" si="358"/>
        <v>2.183292726308492E-3</v>
      </c>
      <c r="E1756" s="5">
        <f t="shared" si="360"/>
        <v>4.7538533974686541E-3</v>
      </c>
      <c r="F1756" s="5">
        <f>B$6+B$7*E1753+B$8*(H1755*100)^2</f>
        <v>0.75489644432723324</v>
      </c>
      <c r="G1756" s="14">
        <v>2.1317016891915702E-2</v>
      </c>
      <c r="H1756" s="8">
        <f t="shared" si="361"/>
        <v>8.6884776821214964E-3</v>
      </c>
      <c r="I1756" s="7">
        <f t="shared" si="359"/>
        <v>1.2628539209794206E-2</v>
      </c>
      <c r="J1756" s="10">
        <f t="shared" si="362"/>
        <v>0.59241587478328039</v>
      </c>
      <c r="K1756" s="10">
        <f t="shared" si="363"/>
        <v>0.55597330251939958</v>
      </c>
      <c r="AC1756" s="12"/>
      <c r="AD1756" s="13"/>
    </row>
    <row r="1757" spans="1:30" x14ac:dyDescent="0.3">
      <c r="A1757" s="17">
        <v>44999</v>
      </c>
      <c r="B1757" s="18">
        <v>2.116280511977392E-2</v>
      </c>
      <c r="C1757" s="8">
        <f t="shared" si="357"/>
        <v>-3.0037194880226083E-2</v>
      </c>
      <c r="D1757" s="5">
        <f t="shared" si="358"/>
        <v>9.0223307627268002E-4</v>
      </c>
      <c r="E1757" s="5">
        <f t="shared" si="360"/>
        <v>2.183292726308492E-3</v>
      </c>
      <c r="F1757" s="5">
        <f>B$6+B$7*E1753+B$8*(H1756*100)^2</f>
        <v>0.74823315159969017</v>
      </c>
      <c r="G1757" s="14">
        <v>1.8086383250194918E-2</v>
      </c>
      <c r="H1757" s="8">
        <f t="shared" si="361"/>
        <v>8.6500471189450198E-3</v>
      </c>
      <c r="I1757" s="7">
        <f t="shared" si="359"/>
        <v>9.4363361312498981E-3</v>
      </c>
      <c r="J1757" s="10">
        <f t="shared" si="362"/>
        <v>0.5217370438696306</v>
      </c>
      <c r="K1757" s="10">
        <f t="shared" si="363"/>
        <v>0.353305388370726</v>
      </c>
      <c r="AC1757" s="12"/>
      <c r="AD1757" s="13"/>
    </row>
    <row r="1758" spans="1:30" x14ac:dyDescent="0.3">
      <c r="A1758" s="17">
        <v>45000</v>
      </c>
      <c r="B1758" s="18">
        <v>5.1608455380840516E-4</v>
      </c>
      <c r="C1758" s="8">
        <f t="shared" si="357"/>
        <v>-5.0683915446191601E-2</v>
      </c>
      <c r="D1758" s="5">
        <f t="shared" si="358"/>
        <v>2.5688592849566995E-3</v>
      </c>
      <c r="E1758" s="5">
        <f t="shared" si="360"/>
        <v>9.0223307627268002E-4</v>
      </c>
      <c r="F1758" s="5">
        <f>B$6+B$7*E1753+B$8*(H1757*100)^2</f>
        <v>0.74211291722944206</v>
      </c>
      <c r="G1758" s="14">
        <v>1.5864430547056427E-2</v>
      </c>
      <c r="H1758" s="8">
        <f t="shared" si="361"/>
        <v>8.6145975949515011E-3</v>
      </c>
      <c r="I1758" s="7">
        <f t="shared" si="359"/>
        <v>7.2498329521049256E-3</v>
      </c>
      <c r="J1758" s="10">
        <f t="shared" si="362"/>
        <v>0.45698664888101509</v>
      </c>
      <c r="K1758" s="10">
        <f t="shared" si="363"/>
        <v>0.23095397440168064</v>
      </c>
      <c r="AC1758" s="12"/>
      <c r="AD1758" s="13"/>
    </row>
    <row r="1759" spans="1:30" x14ac:dyDescent="0.3">
      <c r="A1759" s="17">
        <v>45001</v>
      </c>
      <c r="B1759" s="18">
        <v>2.4468969965265291E-2</v>
      </c>
      <c r="C1759" s="8">
        <f t="shared" si="357"/>
        <v>-2.6731030034734711E-2</v>
      </c>
      <c r="D1759" s="5">
        <f t="shared" si="358"/>
        <v>7.1454796671788917E-4</v>
      </c>
      <c r="E1759" s="5">
        <f t="shared" si="360"/>
        <v>2.5688592849566995E-3</v>
      </c>
      <c r="F1759" s="5">
        <f>B$6+B$7*E1753+B$8*(H1758*100)^2</f>
        <v>0.73649148196036873</v>
      </c>
      <c r="G1759" s="14">
        <v>1.4818610145031386E-2</v>
      </c>
      <c r="H1759" s="8">
        <f t="shared" si="361"/>
        <v>8.58190819084176E-3</v>
      </c>
      <c r="I1759" s="7">
        <f t="shared" si="359"/>
        <v>6.2367019541896256E-3</v>
      </c>
      <c r="J1759" s="10">
        <f t="shared" si="362"/>
        <v>0.42086956152772292</v>
      </c>
      <c r="K1759" s="10">
        <f t="shared" si="363"/>
        <v>0.18049917127980852</v>
      </c>
      <c r="AC1759" s="12"/>
      <c r="AD1759" s="13"/>
    </row>
    <row r="1760" spans="1:30" x14ac:dyDescent="0.3">
      <c r="A1760" s="17">
        <v>45002</v>
      </c>
      <c r="B1760" s="18">
        <v>-7.4329011147105366E-3</v>
      </c>
      <c r="C1760" s="8">
        <f t="shared" si="357"/>
        <v>-5.8632901114710541E-2</v>
      </c>
      <c r="D1760" s="5">
        <f t="shared" si="358"/>
        <v>3.4378170931274247E-3</v>
      </c>
      <c r="E1760" s="5">
        <f t="shared" si="360"/>
        <v>7.1454796671788917E-4</v>
      </c>
      <c r="F1760" s="5">
        <f>B$6+B$7*E1753+B$8*(H1759*100)^2</f>
        <v>0.73132819366572532</v>
      </c>
      <c r="G1760" s="14">
        <v>1.1554357956247997E-2</v>
      </c>
      <c r="H1760" s="8">
        <f t="shared" si="361"/>
        <v>8.5517728785657384E-3</v>
      </c>
      <c r="I1760" s="7">
        <f t="shared" si="359"/>
        <v>3.0025850776822585E-3</v>
      </c>
      <c r="J1760" s="10">
        <f t="shared" si="362"/>
        <v>0.25986602536046727</v>
      </c>
      <c r="K1760" s="10">
        <f t="shared" si="363"/>
        <v>5.0182675425525236E-2</v>
      </c>
      <c r="AC1760" s="12"/>
      <c r="AD1760" s="13"/>
    </row>
    <row r="1761" spans="1:30" x14ac:dyDescent="0.3">
      <c r="A1761" s="17">
        <v>45005</v>
      </c>
      <c r="B1761" s="18">
        <v>3.8642609836887463E-3</v>
      </c>
      <c r="C1761" s="8">
        <f t="shared" si="357"/>
        <v>-4.733573901631126E-2</v>
      </c>
      <c r="D1761" s="5">
        <f t="shared" si="358"/>
        <v>2.2406721882203321E-3</v>
      </c>
      <c r="E1761" s="5">
        <f t="shared" si="360"/>
        <v>3.4378170931274247E-3</v>
      </c>
      <c r="F1761" s="5">
        <f>B$6+B$7*E1753+B$8*(H1760*100)^2</f>
        <v>0.72658571336709532</v>
      </c>
      <c r="G1761" s="14">
        <v>8.164606334716034E-3</v>
      </c>
      <c r="H1761" s="8">
        <f t="shared" si="361"/>
        <v>8.5239997264611369E-3</v>
      </c>
      <c r="I1761" s="7">
        <f t="shared" si="359"/>
        <v>3.5939339174510289E-4</v>
      </c>
      <c r="J1761" s="10">
        <f t="shared" si="362"/>
        <v>4.4018459312233651E-2</v>
      </c>
      <c r="K1761" s="10">
        <f t="shared" si="363"/>
        <v>9.1464092415360909E-4</v>
      </c>
      <c r="AC1761" s="12"/>
      <c r="AD1761" s="13"/>
    </row>
    <row r="1762" spans="1:30" x14ac:dyDescent="0.3">
      <c r="A1762" s="17">
        <v>45006</v>
      </c>
      <c r="B1762" s="18">
        <v>1.5684639534855469E-2</v>
      </c>
      <c r="C1762" s="8">
        <f t="shared" si="357"/>
        <v>-3.551536046514453E-2</v>
      </c>
      <c r="D1762" s="5">
        <f t="shared" si="358"/>
        <v>1.261340828969151E-3</v>
      </c>
      <c r="E1762" s="5">
        <f t="shared" si="360"/>
        <v>2.2406721882203321E-3</v>
      </c>
      <c r="F1762" s="5">
        <f>B$6+B$7*E1753+B$8*(H1761*100)^2</f>
        <v>0.72222974521280348</v>
      </c>
      <c r="G1762" s="14">
        <v>1.0676819864654578E-2</v>
      </c>
      <c r="H1762" s="8">
        <f t="shared" si="361"/>
        <v>8.4984101172678392E-3</v>
      </c>
      <c r="I1762" s="7">
        <f t="shared" si="359"/>
        <v>2.1784097473867385E-3</v>
      </c>
      <c r="J1762" s="10">
        <f t="shared" si="362"/>
        <v>0.20403170372840373</v>
      </c>
      <c r="K1762" s="10">
        <f t="shared" si="363"/>
        <v>2.8135522479259656E-2</v>
      </c>
      <c r="AC1762" s="12"/>
      <c r="AD1762" s="13"/>
    </row>
    <row r="1763" spans="1:30" x14ac:dyDescent="0.3">
      <c r="A1763" s="17">
        <v>45007</v>
      </c>
      <c r="B1763" s="18">
        <v>-1.616268268931921E-2</v>
      </c>
      <c r="C1763" s="8">
        <f t="shared" si="357"/>
        <v>-6.736268268931922E-2</v>
      </c>
      <c r="D1763" s="5">
        <f t="shared" si="358"/>
        <v>4.5377310191019073E-3</v>
      </c>
      <c r="E1763" s="5">
        <f t="shared" si="360"/>
        <v>1.261340828969151E-3</v>
      </c>
      <c r="F1763" s="5">
        <f t="shared" ref="F1763" si="366">B$6+B$7*E1763+B$8*(G1762*100)^2</f>
        <v>1.1017202991298856</v>
      </c>
      <c r="G1763" s="14">
        <v>1.9138100542001921E-2</v>
      </c>
      <c r="H1763" s="8">
        <f t="shared" si="361"/>
        <v>1.0496286482036805E-2</v>
      </c>
      <c r="I1763" s="7">
        <f t="shared" si="359"/>
        <v>8.6418140599651156E-3</v>
      </c>
      <c r="J1763" s="10">
        <f t="shared" si="362"/>
        <v>0.45155024873022992</v>
      </c>
      <c r="K1763" s="10">
        <f t="shared" si="363"/>
        <v>0.22266147846821993</v>
      </c>
      <c r="AC1763" s="12"/>
      <c r="AD1763" s="13"/>
    </row>
    <row r="1764" spans="1:30" x14ac:dyDescent="0.3">
      <c r="A1764" s="17">
        <v>45008</v>
      </c>
      <c r="B1764" s="18">
        <v>1.0013182146488225E-2</v>
      </c>
      <c r="C1764" s="8">
        <f t="shared" si="357"/>
        <v>-4.1186817853511776E-2</v>
      </c>
      <c r="D1764" s="5">
        <f t="shared" si="358"/>
        <v>1.6963539648983564E-3</v>
      </c>
      <c r="E1764" s="5">
        <f t="shared" si="360"/>
        <v>4.5377310191019073E-3</v>
      </c>
      <c r="F1764" s="5">
        <f>B$6+B$7*E1763+B$8*(H1763*100)^2</f>
        <v>1.0666110728320199</v>
      </c>
      <c r="G1764" s="14">
        <v>1.9675659072522157E-2</v>
      </c>
      <c r="H1764" s="8">
        <f t="shared" si="361"/>
        <v>1.0327686443884806E-2</v>
      </c>
      <c r="I1764" s="7">
        <f t="shared" si="359"/>
        <v>9.34797262863735E-3</v>
      </c>
      <c r="J1764" s="10">
        <f t="shared" si="362"/>
        <v>0.4751034053894625</v>
      </c>
      <c r="K1764" s="10">
        <f t="shared" si="363"/>
        <v>0.2605831471794342</v>
      </c>
      <c r="AC1764" s="12"/>
      <c r="AD1764" s="13"/>
    </row>
    <row r="1765" spans="1:30" x14ac:dyDescent="0.3">
      <c r="A1765" s="17">
        <v>45009</v>
      </c>
      <c r="B1765" s="18">
        <v>3.0967804468254624E-3</v>
      </c>
      <c r="C1765" s="8">
        <f t="shared" si="357"/>
        <v>-4.8103219553174537E-2</v>
      </c>
      <c r="D1765" s="5">
        <f t="shared" si="358"/>
        <v>2.3139197313809131E-3</v>
      </c>
      <c r="E1765" s="5">
        <f t="shared" si="360"/>
        <v>1.6963539648983564E-3</v>
      </c>
      <c r="F1765" s="5">
        <f>B$6+B$7*E1763+B$8*(H1764*100)^2</f>
        <v>1.0343632484774303</v>
      </c>
      <c r="G1765" s="14">
        <v>9.5874500212496938E-3</v>
      </c>
      <c r="H1765" s="8">
        <f t="shared" si="361"/>
        <v>1.0170365030211207E-2</v>
      </c>
      <c r="I1765" s="7">
        <f t="shared" si="359"/>
        <v>5.8291500896151364E-4</v>
      </c>
      <c r="J1765" s="10">
        <f t="shared" si="362"/>
        <v>6.0799796366034407E-2</v>
      </c>
      <c r="K1765" s="10">
        <f t="shared" si="363"/>
        <v>1.7080956612718357E-3</v>
      </c>
      <c r="AC1765" s="12"/>
      <c r="AD1765" s="13"/>
    </row>
    <row r="1766" spans="1:30" x14ac:dyDescent="0.3">
      <c r="A1766" s="17">
        <v>45012</v>
      </c>
      <c r="B1766" s="18">
        <v>-4.6726304578022376E-3</v>
      </c>
      <c r="C1766" s="8">
        <f t="shared" si="357"/>
        <v>-5.587263045780224E-2</v>
      </c>
      <c r="D1766" s="5">
        <f t="shared" si="358"/>
        <v>3.1217508342741306E-3</v>
      </c>
      <c r="E1766" s="5">
        <f t="shared" si="360"/>
        <v>2.3139197313809131E-3</v>
      </c>
      <c r="F1766" s="5">
        <f>B$6+B$7*E1763+B$8*(H1765*100)^2</f>
        <v>1.0047436218077395</v>
      </c>
      <c r="G1766" s="14">
        <v>8.7503335102661201E-3</v>
      </c>
      <c r="H1766" s="8">
        <f t="shared" si="361"/>
        <v>1.0023690048119703E-2</v>
      </c>
      <c r="I1766" s="7">
        <f t="shared" si="359"/>
        <v>1.2733565378535826E-3</v>
      </c>
      <c r="J1766" s="10">
        <f t="shared" si="362"/>
        <v>0.14552091487251856</v>
      </c>
      <c r="K1766" s="10">
        <f t="shared" si="363"/>
        <v>8.824773084952664E-3</v>
      </c>
    </row>
    <row r="1767" spans="1:30" x14ac:dyDescent="0.3">
      <c r="A1767" s="17">
        <v>45013</v>
      </c>
      <c r="B1767" s="18">
        <v>-4.4930836093216488E-3</v>
      </c>
      <c r="C1767" s="8">
        <f t="shared" si="357"/>
        <v>-5.5693083609321653E-2</v>
      </c>
      <c r="D1767" s="5">
        <f t="shared" si="358"/>
        <v>3.101719561914892E-3</v>
      </c>
      <c r="E1767" s="5">
        <f t="shared" si="360"/>
        <v>3.1217508342741306E-3</v>
      </c>
      <c r="F1767" s="5">
        <f>B$6+B$7*E1763+B$8*(H1766*100)^2</f>
        <v>0.97753799471162872</v>
      </c>
      <c r="G1767" s="14">
        <v>7.9390686264575513E-3</v>
      </c>
      <c r="H1767" s="8">
        <f t="shared" si="361"/>
        <v>9.8870521122912496E-3</v>
      </c>
      <c r="I1767" s="7">
        <f t="shared" si="359"/>
        <v>1.9479834858336983E-3</v>
      </c>
      <c r="J1767" s="10">
        <f t="shared" si="362"/>
        <v>0.24536675238476902</v>
      </c>
      <c r="K1767" s="10">
        <f t="shared" si="363"/>
        <v>2.2406377225586693E-2</v>
      </c>
    </row>
    <row r="1768" spans="1:30" x14ac:dyDescent="0.3">
      <c r="A1768" s="17">
        <v>45014</v>
      </c>
      <c r="B1768" s="18">
        <v>1.7778770369685507E-2</v>
      </c>
      <c r="C1768" s="8">
        <f t="shared" si="357"/>
        <v>-3.3421229630314492E-2</v>
      </c>
      <c r="D1768" s="5">
        <f t="shared" si="358"/>
        <v>1.1169785900022114E-3</v>
      </c>
      <c r="E1768" s="5">
        <f t="shared" si="360"/>
        <v>3.101719561914892E-3</v>
      </c>
      <c r="F1768" s="5">
        <f>B$6+B$7*E1763+B$8*(H1767*100)^2</f>
        <v>0.95254962622385064</v>
      </c>
      <c r="G1768" s="14">
        <v>1.3166887836062692E-2</v>
      </c>
      <c r="H1768" s="8">
        <f t="shared" si="361"/>
        <v>9.7598648875066429E-3</v>
      </c>
      <c r="I1768" s="7">
        <f t="shared" si="359"/>
        <v>3.4070229485560488E-3</v>
      </c>
      <c r="J1768" s="10">
        <f t="shared" si="362"/>
        <v>0.2587568900848824</v>
      </c>
      <c r="K1768" s="10">
        <f t="shared" si="363"/>
        <v>4.9658428757955342E-2</v>
      </c>
    </row>
    <row r="1769" spans="1:30" x14ac:dyDescent="0.3">
      <c r="A1769" s="17">
        <v>45015</v>
      </c>
      <c r="B1769" s="18">
        <v>7.2874632459420767E-3</v>
      </c>
      <c r="C1769" s="8">
        <f t="shared" si="357"/>
        <v>-4.3912536754057929E-2</v>
      </c>
      <c r="D1769" s="5">
        <f t="shared" si="358"/>
        <v>1.9283108841764885E-3</v>
      </c>
      <c r="E1769" s="5">
        <f t="shared" si="360"/>
        <v>1.1169785900022114E-3</v>
      </c>
      <c r="F1769" s="5">
        <f>B$6+B$7*E1763+B$8*(H1768*100)^2</f>
        <v>0.92959780976782658</v>
      </c>
      <c r="G1769" s="14">
        <v>8.7345807595487854E-3</v>
      </c>
      <c r="H1769" s="8">
        <f t="shared" si="361"/>
        <v>9.6415652762807478E-3</v>
      </c>
      <c r="I1769" s="7">
        <f t="shared" si="359"/>
        <v>9.0698451673196234E-4</v>
      </c>
      <c r="J1769" s="10">
        <f t="shared" si="362"/>
        <v>0.10383835718050144</v>
      </c>
      <c r="K1769" s="10">
        <f t="shared" si="363"/>
        <v>4.7232652315969403E-3</v>
      </c>
    </row>
  </sheetData>
  <mergeCells count="1">
    <mergeCell ref="G10:H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4DA6-7932-48A2-9A5A-EC31E8588A49}">
  <dimension ref="A1:AD1769"/>
  <sheetViews>
    <sheetView topLeftCell="A1642" workbookViewId="0">
      <selection activeCell="F1654" sqref="F1654:F176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AVERAGE(B12:B1653)</f>
        <v>4.4301995475036596E-4</v>
      </c>
      <c r="E1" s="19"/>
      <c r="F1" s="19"/>
    </row>
    <row r="2" spans="1:30" ht="16.5" customHeight="1" x14ac:dyDescent="0.3">
      <c r="A2" s="1" t="s">
        <v>1</v>
      </c>
      <c r="B2" s="3">
        <f>_xlfn.STDEV.S(B12:B1653)</f>
        <v>1.1326802097446171E-2</v>
      </c>
      <c r="E2" s="4"/>
      <c r="F2" s="4"/>
    </row>
    <row r="3" spans="1:30" ht="16.5" customHeight="1" x14ac:dyDescent="0.3">
      <c r="A3" s="1" t="s">
        <v>2</v>
      </c>
      <c r="B3" s="5">
        <f>B2^2</f>
        <v>1.2829644575471099E-4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15">
        <v>8.5999999999999993E-2</v>
      </c>
      <c r="D5" s="2"/>
      <c r="E5" s="4"/>
      <c r="F5" s="4"/>
      <c r="H5" s="4"/>
    </row>
    <row r="6" spans="1:30" x14ac:dyDescent="0.3">
      <c r="A6" s="1" t="s">
        <v>16</v>
      </c>
      <c r="B6" s="15">
        <v>4.3099999999999999E-2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5">
        <v>0.111</v>
      </c>
      <c r="C7" s="2"/>
      <c r="F7" s="4"/>
      <c r="I7" s="11">
        <f>AVERAGE(I13:I1653)</f>
        <v>3.2282636199155203E-3</v>
      </c>
      <c r="J7" s="11">
        <f>1-AVERAGE(J13:J1653)</f>
        <v>0.64159733816184472</v>
      </c>
      <c r="K7" s="11">
        <f>AVERAGE(K13:K1653)</f>
        <v>0.13403267031301358</v>
      </c>
    </row>
    <row r="8" spans="1:30" x14ac:dyDescent="0.3">
      <c r="A8" s="1" t="s">
        <v>5</v>
      </c>
      <c r="B8" s="15">
        <v>0.87190000000000001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0.9829</v>
      </c>
      <c r="C9" s="2"/>
      <c r="D9" s="6"/>
      <c r="F9" s="19"/>
      <c r="AC9" s="12"/>
      <c r="AD9" s="13"/>
    </row>
    <row r="10" spans="1:30" x14ac:dyDescent="0.3">
      <c r="G10" s="20" t="s">
        <v>7</v>
      </c>
      <c r="H10" s="20"/>
      <c r="AC10" s="12"/>
      <c r="AD10" s="13"/>
    </row>
    <row r="11" spans="1:30" x14ac:dyDescent="0.3">
      <c r="A11" t="s">
        <v>8</v>
      </c>
      <c r="B11" s="19" t="s">
        <v>23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42584</v>
      </c>
      <c r="B12" s="18">
        <v>-7.6478589427141498E-4</v>
      </c>
      <c r="C12" s="8">
        <f t="shared" ref="C12:C75" si="0">B12-B$5</f>
        <v>-8.6764785894271404E-2</v>
      </c>
      <c r="D12" s="5">
        <f t="shared" ref="D12:D75" si="1">C12^2</f>
        <v>7.5281280712787583E-3</v>
      </c>
      <c r="E12" s="5"/>
      <c r="F12" s="5"/>
      <c r="G12" s="14">
        <v>5.860608731970373E-3</v>
      </c>
      <c r="H12" s="8"/>
      <c r="I12" s="7"/>
      <c r="J12" s="10"/>
      <c r="AC12" s="12"/>
      <c r="AD12" s="13"/>
    </row>
    <row r="13" spans="1:30" x14ac:dyDescent="0.3">
      <c r="A13" s="17">
        <v>42585</v>
      </c>
      <c r="B13" s="18">
        <v>-1.0208606962024519E-2</v>
      </c>
      <c r="C13" s="8">
        <f t="shared" si="0"/>
        <v>-9.6208606962024518E-2</v>
      </c>
      <c r="D13" s="5">
        <f t="shared" si="1"/>
        <v>9.2560960535733126E-3</v>
      </c>
      <c r="E13" s="5">
        <f>D12</f>
        <v>7.5281280712787583E-3</v>
      </c>
      <c r="F13" s="5">
        <f>B$6+B$7*E13+B$8*(G12*100)^2</f>
        <v>0.34340480214583985</v>
      </c>
      <c r="G13" s="8">
        <v>6.4524054906908634E-3</v>
      </c>
      <c r="H13" s="8">
        <f>SQRT(F13)/100</f>
        <v>5.8600751031521762E-3</v>
      </c>
      <c r="I13" s="7">
        <f t="shared" ref="I13:I76" si="2">SQRT((G13-H13)^2)</f>
        <v>5.9233038753868719E-4</v>
      </c>
      <c r="J13" s="10">
        <f>ABS(G13-H13)/G13</f>
        <v>9.1799932349767119E-2</v>
      </c>
      <c r="K13" s="10">
        <f>G13/H13-LN(G13/H13)-1</f>
        <v>4.7883896288412053E-3</v>
      </c>
      <c r="AC13" s="12"/>
      <c r="AD13" s="13"/>
    </row>
    <row r="14" spans="1:30" x14ac:dyDescent="0.3">
      <c r="A14" s="17">
        <v>42586</v>
      </c>
      <c r="B14" s="18">
        <v>6.0851123813209201E-4</v>
      </c>
      <c r="C14" s="8">
        <f t="shared" si="0"/>
        <v>-8.5391488761867904E-2</v>
      </c>
      <c r="D14" s="5">
        <f t="shared" si="1"/>
        <v>7.2917063529682122E-3</v>
      </c>
      <c r="E14" s="5">
        <f t="shared" ref="E14:E77" si="3">D13</f>
        <v>9.2560960535733126E-3</v>
      </c>
      <c r="F14" s="5">
        <f>B$6+B$7*E13+B$8*(H13*100)^2</f>
        <v>0.34335026920686973</v>
      </c>
      <c r="G14" s="8">
        <v>9.5200951690995791E-3</v>
      </c>
      <c r="H14" s="8">
        <f t="shared" ref="H14:H77" si="4">SQRT(F14)/100</f>
        <v>5.8596097925277387E-3</v>
      </c>
      <c r="I14" s="7">
        <f t="shared" si="2"/>
        <v>3.6604853765718403E-3</v>
      </c>
      <c r="J14" s="10">
        <f t="shared" ref="J14:J77" si="5">ABS(G14-H14)/G14</f>
        <v>0.38450092268542446</v>
      </c>
      <c r="K14" s="10">
        <f t="shared" ref="K14:K77" si="6">G14/H14-LN(G14/H14)-1</f>
        <v>0.13937597273313962</v>
      </c>
      <c r="AC14" s="12"/>
      <c r="AD14" s="13"/>
    </row>
    <row r="15" spans="1:30" x14ac:dyDescent="0.3">
      <c r="A15" s="17">
        <v>42587</v>
      </c>
      <c r="B15" s="18">
        <v>1.3047782603187579E-2</v>
      </c>
      <c r="C15" s="8">
        <f t="shared" si="0"/>
        <v>-7.2952217396812416E-2</v>
      </c>
      <c r="D15" s="5">
        <f t="shared" si="1"/>
        <v>5.3220260231117804E-3</v>
      </c>
      <c r="E15" s="5">
        <f t="shared" si="3"/>
        <v>7.2917063529682122E-3</v>
      </c>
      <c r="F15" s="5">
        <f>B$6+B$7*E13+B$8*(H14*100)^2</f>
        <v>0.34330272193738171</v>
      </c>
      <c r="G15" s="8">
        <v>6.355363074968712E-3</v>
      </c>
      <c r="H15" s="8">
        <f t="shared" si="4"/>
        <v>5.8592040580387854E-3</v>
      </c>
      <c r="I15" s="7">
        <f t="shared" si="2"/>
        <v>4.9615901692992657E-4</v>
      </c>
      <c r="J15" s="10">
        <f t="shared" si="5"/>
        <v>7.806934255009014E-2</v>
      </c>
      <c r="K15" s="10">
        <f t="shared" si="6"/>
        <v>3.3950089329870536E-3</v>
      </c>
      <c r="AC15" s="12"/>
      <c r="AD15" s="13"/>
    </row>
    <row r="16" spans="1:30" x14ac:dyDescent="0.3">
      <c r="A16" s="17">
        <v>42590</v>
      </c>
      <c r="B16" s="18">
        <v>3.7049099973452361E-3</v>
      </c>
      <c r="C16" s="8">
        <f t="shared" si="0"/>
        <v>-8.2295090002654753E-2</v>
      </c>
      <c r="D16" s="5">
        <f t="shared" si="1"/>
        <v>6.7724818385450462E-3</v>
      </c>
      <c r="E16" s="5">
        <f t="shared" si="3"/>
        <v>5.3220260231117804E-3</v>
      </c>
      <c r="F16" s="5">
        <f>B$6+B$7*E13+B$8*(H15*100)^2</f>
        <v>0.34326126547311503</v>
      </c>
      <c r="G16" s="8">
        <v>4.3376116034986329E-3</v>
      </c>
      <c r="H16" s="8">
        <f t="shared" si="4"/>
        <v>5.8588502752085665E-3</v>
      </c>
      <c r="I16" s="7">
        <f t="shared" si="2"/>
        <v>1.5212386717099336E-3</v>
      </c>
      <c r="J16" s="10">
        <f t="shared" si="5"/>
        <v>0.35070882567792194</v>
      </c>
      <c r="K16" s="10">
        <f t="shared" si="6"/>
        <v>4.0981525145075803E-2</v>
      </c>
      <c r="AC16" s="12"/>
      <c r="AD16" s="13"/>
    </row>
    <row r="17" spans="1:30" x14ac:dyDescent="0.3">
      <c r="A17" s="17">
        <v>42591</v>
      </c>
      <c r="B17" s="18">
        <v>-3.4623843098729331E-3</v>
      </c>
      <c r="C17" s="8">
        <f t="shared" si="0"/>
        <v>-8.9462384309872925E-2</v>
      </c>
      <c r="D17" s="5">
        <f t="shared" si="1"/>
        <v>8.0035182064073975E-3</v>
      </c>
      <c r="E17" s="5">
        <f t="shared" si="3"/>
        <v>6.7724818385450462E-3</v>
      </c>
      <c r="F17" s="5">
        <f>B$6+B$7*E13+B$8*(H16*100)^2</f>
        <v>0.34322511958192098</v>
      </c>
      <c r="G17" s="8">
        <v>8.2667899631749565E-3</v>
      </c>
      <c r="H17" s="8">
        <f t="shared" si="4"/>
        <v>5.8585417945246484E-3</v>
      </c>
      <c r="I17" s="7">
        <f t="shared" si="2"/>
        <v>2.4082481686503081E-3</v>
      </c>
      <c r="J17" s="10">
        <f t="shared" si="5"/>
        <v>0.29131599803285585</v>
      </c>
      <c r="K17" s="10">
        <f t="shared" si="6"/>
        <v>6.6720594026203006E-2</v>
      </c>
      <c r="AC17" s="12"/>
      <c r="AD17" s="13"/>
    </row>
    <row r="18" spans="1:30" x14ac:dyDescent="0.3">
      <c r="A18" s="17">
        <v>42592</v>
      </c>
      <c r="B18" s="18">
        <v>-1.1109282497836366E-2</v>
      </c>
      <c r="C18" s="8">
        <f t="shared" si="0"/>
        <v>-9.7109282497836361E-2</v>
      </c>
      <c r="D18" s="5">
        <f t="shared" si="1"/>
        <v>9.4302127472445877E-3</v>
      </c>
      <c r="E18" s="5">
        <f t="shared" si="3"/>
        <v>8.0035182064073975E-3</v>
      </c>
      <c r="F18" s="5">
        <f>B$6+B$7*E13+B$8*(H17*100)^2</f>
        <v>0.34319360397938881</v>
      </c>
      <c r="G18" s="8">
        <v>6.8938738983014428E-3</v>
      </c>
      <c r="H18" s="8">
        <f t="shared" si="4"/>
        <v>5.8582728169605481E-3</v>
      </c>
      <c r="I18" s="7">
        <f t="shared" si="2"/>
        <v>1.0356010813408947E-3</v>
      </c>
      <c r="J18" s="10">
        <f t="shared" si="5"/>
        <v>0.1502204851173812</v>
      </c>
      <c r="K18" s="10">
        <f t="shared" si="6"/>
        <v>1.3997479725715412E-2</v>
      </c>
      <c r="AC18" s="12"/>
      <c r="AD18" s="13"/>
    </row>
    <row r="19" spans="1:30" x14ac:dyDescent="0.3">
      <c r="A19" s="17">
        <v>42593</v>
      </c>
      <c r="B19" s="18">
        <v>3.0455507005511121E-3</v>
      </c>
      <c r="C19" s="8">
        <f t="shared" si="0"/>
        <v>-8.2954449299448882E-2</v>
      </c>
      <c r="D19" s="5">
        <f t="shared" si="1"/>
        <v>6.8814406585748352E-3</v>
      </c>
      <c r="E19" s="5">
        <f t="shared" si="3"/>
        <v>9.4302127472445877E-3</v>
      </c>
      <c r="F19" s="5">
        <f>B$6+B$7*E13+B$8*(H18*100)^2</f>
        <v>0.34316612552554104</v>
      </c>
      <c r="G19" s="8">
        <v>5.08662723600642E-3</v>
      </c>
      <c r="H19" s="8">
        <f t="shared" si="4"/>
        <v>5.8580382853438313E-3</v>
      </c>
      <c r="I19" s="7">
        <f t="shared" si="2"/>
        <v>7.7141104933741138E-4</v>
      </c>
      <c r="J19" s="10">
        <f t="shared" si="5"/>
        <v>0.15165472395477847</v>
      </c>
      <c r="K19" s="10">
        <f t="shared" si="6"/>
        <v>9.5156046774476089E-3</v>
      </c>
      <c r="AC19" s="12"/>
      <c r="AD19" s="13"/>
    </row>
    <row r="20" spans="1:30" x14ac:dyDescent="0.3">
      <c r="A20" s="17">
        <v>42594</v>
      </c>
      <c r="B20" s="18">
        <v>1.0455025650101944E-2</v>
      </c>
      <c r="C20" s="8">
        <f t="shared" si="0"/>
        <v>-7.5544974349898042E-2</v>
      </c>
      <c r="D20" s="5">
        <f t="shared" si="1"/>
        <v>5.7070431495267531E-3</v>
      </c>
      <c r="E20" s="5">
        <f t="shared" si="3"/>
        <v>6.8814406585748352E-3</v>
      </c>
      <c r="F20" s="5">
        <f>B$6+B$7*E13+B$8*(H19*100)^2</f>
        <v>0.34314216706163114</v>
      </c>
      <c r="G20" s="8">
        <v>5.9562288402500562E-3</v>
      </c>
      <c r="H20" s="8">
        <f t="shared" si="4"/>
        <v>5.8578337895644596E-3</v>
      </c>
      <c r="I20" s="7">
        <f t="shared" si="2"/>
        <v>9.8395050685596598E-5</v>
      </c>
      <c r="J20" s="10">
        <f t="shared" si="5"/>
        <v>1.6519689441862637E-2</v>
      </c>
      <c r="K20" s="10">
        <f t="shared" si="6"/>
        <v>1.3951241065757181E-4</v>
      </c>
      <c r="AC20" s="12"/>
      <c r="AD20" s="13"/>
    </row>
    <row r="21" spans="1:30" x14ac:dyDescent="0.3">
      <c r="A21" s="17">
        <v>42598</v>
      </c>
      <c r="B21" s="18">
        <v>-3.123292660262992E-3</v>
      </c>
      <c r="C21" s="8">
        <f t="shared" si="0"/>
        <v>-8.912329266026299E-2</v>
      </c>
      <c r="D21" s="5">
        <f t="shared" si="1"/>
        <v>7.9429612946068876E-3</v>
      </c>
      <c r="E21" s="5">
        <f t="shared" si="3"/>
        <v>5.7070431495267531E-3</v>
      </c>
      <c r="F21" s="5">
        <f>B$6+B$7*E13+B$8*(H20*100)^2</f>
        <v>0.34312127767694817</v>
      </c>
      <c r="G21" s="8">
        <v>6.2289583488320662E-3</v>
      </c>
      <c r="H21" s="8">
        <f t="shared" si="4"/>
        <v>5.8576554838685093E-3</v>
      </c>
      <c r="I21" s="7">
        <f t="shared" si="2"/>
        <v>3.7130286496355695E-4</v>
      </c>
      <c r="J21" s="10">
        <f t="shared" si="5"/>
        <v>5.9609142358959019E-2</v>
      </c>
      <c r="K21" s="10">
        <f t="shared" si="6"/>
        <v>1.9279401380249972E-3</v>
      </c>
      <c r="AC21" s="12"/>
      <c r="AD21" s="13"/>
    </row>
    <row r="22" spans="1:30" x14ac:dyDescent="0.3">
      <c r="A22" s="17">
        <v>42599</v>
      </c>
      <c r="B22" s="18">
        <v>-2.1130829005537679E-3</v>
      </c>
      <c r="C22" s="8">
        <f t="shared" si="0"/>
        <v>-8.8113082900553766E-2</v>
      </c>
      <c r="D22" s="5">
        <f t="shared" si="1"/>
        <v>7.7639153782398601E-3</v>
      </c>
      <c r="E22" s="5">
        <f t="shared" si="3"/>
        <v>7.9429612946068876E-3</v>
      </c>
      <c r="F22" s="5">
        <f>B$6+B$7*E13+B$8*(H21*100)^2</f>
        <v>0.34310306422244308</v>
      </c>
      <c r="G22" s="8">
        <v>5.1168590278022818E-3</v>
      </c>
      <c r="H22" s="8">
        <f t="shared" si="4"/>
        <v>5.8575000147028855E-3</v>
      </c>
      <c r="I22" s="7">
        <f t="shared" si="2"/>
        <v>7.4064098690060365E-4</v>
      </c>
      <c r="J22" s="10">
        <f t="shared" si="5"/>
        <v>0.14474523978017681</v>
      </c>
      <c r="K22" s="10">
        <f t="shared" si="6"/>
        <v>8.7389243067370614E-3</v>
      </c>
      <c r="AC22" s="12"/>
      <c r="AD22" s="13"/>
    </row>
    <row r="23" spans="1:30" x14ac:dyDescent="0.3">
      <c r="A23" s="17">
        <v>42600</v>
      </c>
      <c r="B23" s="18">
        <v>4.2071260591809807E-3</v>
      </c>
      <c r="C23" s="8">
        <f t="shared" si="0"/>
        <v>-8.1792873940819008E-2</v>
      </c>
      <c r="D23" s="5">
        <f t="shared" si="1"/>
        <v>6.690074227498709E-3</v>
      </c>
      <c r="E23" s="5">
        <f t="shared" si="3"/>
        <v>7.7639153782398601E-3</v>
      </c>
      <c r="F23" s="5">
        <f t="shared" ref="F23:F73" si="7">B$6+B$7*E23+B$8*(G22*100)^2</f>
        <v>0.27224480018737718</v>
      </c>
      <c r="G23" s="8">
        <v>4.5184020139295072E-3</v>
      </c>
      <c r="H23" s="8">
        <f t="shared" si="4"/>
        <v>5.2177083110056775E-3</v>
      </c>
      <c r="I23" s="7">
        <f t="shared" si="2"/>
        <v>6.9930629707617032E-4</v>
      </c>
      <c r="J23" s="10">
        <f t="shared" si="5"/>
        <v>0.15476849888972283</v>
      </c>
      <c r="K23" s="10">
        <f t="shared" si="6"/>
        <v>9.8743264237914907E-3</v>
      </c>
      <c r="AC23" s="12"/>
      <c r="AD23" s="13"/>
    </row>
    <row r="24" spans="1:30" x14ac:dyDescent="0.3">
      <c r="A24" s="17">
        <v>42601</v>
      </c>
      <c r="B24" s="18">
        <v>-1.6526370308327883E-3</v>
      </c>
      <c r="C24" s="8">
        <f t="shared" si="0"/>
        <v>-8.7652637030832786E-2</v>
      </c>
      <c r="D24" s="5">
        <f t="shared" si="1"/>
        <v>7.6829847784589192E-3</v>
      </c>
      <c r="E24" s="5">
        <f t="shared" si="3"/>
        <v>6.690074227498709E-3</v>
      </c>
      <c r="F24" s="5">
        <f>B$6+B$7*E23+B$8*(H23*100)^2</f>
        <v>0.28133203589035882</v>
      </c>
      <c r="G24" s="8">
        <v>4.2773281298477735E-3</v>
      </c>
      <c r="H24" s="8">
        <f t="shared" si="4"/>
        <v>5.3040742442989888E-3</v>
      </c>
      <c r="I24" s="7">
        <f t="shared" si="2"/>
        <v>1.0267461144512153E-3</v>
      </c>
      <c r="J24" s="10">
        <f t="shared" si="5"/>
        <v>0.24004380381445187</v>
      </c>
      <c r="K24" s="10">
        <f t="shared" si="6"/>
        <v>2.1569830126471956E-2</v>
      </c>
      <c r="AC24" s="12"/>
      <c r="AD24" s="13"/>
    </row>
    <row r="25" spans="1:30" x14ac:dyDescent="0.3">
      <c r="A25" s="17">
        <v>42604</v>
      </c>
      <c r="B25" s="18">
        <v>-3.2628211340599358E-3</v>
      </c>
      <c r="C25" s="8">
        <f t="shared" si="0"/>
        <v>-8.9262821134059922E-2</v>
      </c>
      <c r="D25" s="5">
        <f t="shared" si="1"/>
        <v>7.9678512368111746E-3</v>
      </c>
      <c r="E25" s="5">
        <f t="shared" si="3"/>
        <v>7.6829847784589192E-3</v>
      </c>
      <c r="F25" s="5">
        <f>B$6+B$7*E23+B$8*(H24*100)^2</f>
        <v>0.2892551966997885</v>
      </c>
      <c r="G25" s="8">
        <v>4.9053481184502873E-3</v>
      </c>
      <c r="H25" s="8">
        <f t="shared" si="4"/>
        <v>5.3782450362528898E-3</v>
      </c>
      <c r="I25" s="7">
        <f t="shared" si="2"/>
        <v>4.7289691780260257E-4</v>
      </c>
      <c r="J25" s="10">
        <f t="shared" si="5"/>
        <v>9.6404354264667688E-2</v>
      </c>
      <c r="K25" s="10">
        <f t="shared" si="6"/>
        <v>4.1083193501734172E-3</v>
      </c>
      <c r="AC25" s="12"/>
      <c r="AD25" s="13"/>
    </row>
    <row r="26" spans="1:30" x14ac:dyDescent="0.3">
      <c r="A26" s="17">
        <v>42605</v>
      </c>
      <c r="B26" s="18">
        <v>1.6692496342953343E-4</v>
      </c>
      <c r="C26" s="8">
        <f t="shared" si="0"/>
        <v>-8.5833075036570464E-2</v>
      </c>
      <c r="D26" s="5">
        <f t="shared" si="1"/>
        <v>7.3673167702335354E-3</v>
      </c>
      <c r="E26" s="5">
        <f t="shared" si="3"/>
        <v>7.9678512368111746E-3</v>
      </c>
      <c r="F26" s="5">
        <f>B$6+B$7*E23+B$8*(H25*100)^2</f>
        <v>0.29616340060953023</v>
      </c>
      <c r="G26" s="8">
        <v>5.0247908697877743E-3</v>
      </c>
      <c r="H26" s="8">
        <f t="shared" si="4"/>
        <v>5.442089677775719E-3</v>
      </c>
      <c r="I26" s="7">
        <f t="shared" si="2"/>
        <v>4.1729880798794475E-4</v>
      </c>
      <c r="J26" s="10">
        <f t="shared" si="5"/>
        <v>8.3047995190607737E-2</v>
      </c>
      <c r="K26" s="10">
        <f t="shared" si="6"/>
        <v>3.0993994151651272E-3</v>
      </c>
      <c r="AC26" s="12"/>
      <c r="AD26" s="13"/>
    </row>
    <row r="27" spans="1:30" x14ac:dyDescent="0.3">
      <c r="A27" s="17">
        <v>42606</v>
      </c>
      <c r="B27" s="18">
        <v>2.4880772347765302E-3</v>
      </c>
      <c r="C27" s="8">
        <f t="shared" si="0"/>
        <v>-8.3511922765223456E-2</v>
      </c>
      <c r="D27" s="5">
        <f t="shared" si="1"/>
        <v>6.9742412439446474E-3</v>
      </c>
      <c r="E27" s="5">
        <f t="shared" si="3"/>
        <v>7.3673167702335354E-3</v>
      </c>
      <c r="F27" s="5">
        <f>B$6+B$7*E23+B$8*(H26*100)^2</f>
        <v>0.3021866635984341</v>
      </c>
      <c r="G27" s="8">
        <v>4.5745997652615273E-3</v>
      </c>
      <c r="H27" s="8">
        <f t="shared" si="4"/>
        <v>5.4971507492375914E-3</v>
      </c>
      <c r="I27" s="7">
        <f t="shared" si="2"/>
        <v>9.225509839760641E-4</v>
      </c>
      <c r="J27" s="10">
        <f t="shared" si="5"/>
        <v>0.20166813083446272</v>
      </c>
      <c r="K27" s="10">
        <f t="shared" si="6"/>
        <v>1.5887217758827843E-2</v>
      </c>
      <c r="AC27" s="12"/>
      <c r="AD27" s="13"/>
    </row>
    <row r="28" spans="1:30" x14ac:dyDescent="0.3">
      <c r="A28" s="17">
        <v>42607</v>
      </c>
      <c r="B28" s="18">
        <v>-8.0159975399100823E-3</v>
      </c>
      <c r="C28" s="8">
        <f t="shared" si="0"/>
        <v>-9.4015997539910079E-2</v>
      </c>
      <c r="D28" s="5">
        <f t="shared" si="1"/>
        <v>8.8390077934243777E-3</v>
      </c>
      <c r="E28" s="5">
        <f t="shared" si="3"/>
        <v>6.9742412439446474E-3</v>
      </c>
      <c r="F28" s="5">
        <f>B$6+B$7*E23+B$8*(H27*100)^2</f>
        <v>0.30743834659845937</v>
      </c>
      <c r="G28" s="8">
        <v>6.6325708127490867E-3</v>
      </c>
      <c r="H28" s="8">
        <f t="shared" si="4"/>
        <v>5.544712315336652E-3</v>
      </c>
      <c r="I28" s="7">
        <f t="shared" si="2"/>
        <v>1.0878584974124347E-3</v>
      </c>
      <c r="J28" s="10">
        <f t="shared" si="5"/>
        <v>0.16401762274763201</v>
      </c>
      <c r="K28" s="10">
        <f t="shared" si="6"/>
        <v>1.7049718495695254E-2</v>
      </c>
      <c r="AC28" s="12"/>
      <c r="AD28" s="13"/>
    </row>
    <row r="29" spans="1:30" x14ac:dyDescent="0.3">
      <c r="A29" s="17">
        <v>42608</v>
      </c>
      <c r="B29" s="18">
        <v>-1.9295918005472819E-3</v>
      </c>
      <c r="C29" s="8">
        <f t="shared" si="0"/>
        <v>-8.7929591800547269E-2</v>
      </c>
      <c r="D29" s="5">
        <f t="shared" si="1"/>
        <v>7.7316131142108691E-3</v>
      </c>
      <c r="E29" s="5">
        <f t="shared" si="3"/>
        <v>8.8390077934243777E-3</v>
      </c>
      <c r="F29" s="5">
        <f>B$6+B$7*E23+B$8*(H28*100)^2</f>
        <v>0.31201728900618131</v>
      </c>
      <c r="G29" s="8">
        <v>5.5906870142885048E-3</v>
      </c>
      <c r="H29" s="8">
        <f t="shared" si="4"/>
        <v>5.5858507767947161E-3</v>
      </c>
      <c r="I29" s="7">
        <f t="shared" si="2"/>
        <v>4.8362374937887739E-6</v>
      </c>
      <c r="J29" s="10">
        <f t="shared" si="5"/>
        <v>8.6505244908693111E-4</v>
      </c>
      <c r="K29" s="10">
        <f t="shared" si="6"/>
        <v>3.7458984514238125E-7</v>
      </c>
      <c r="AC29" s="12"/>
      <c r="AD29" s="13"/>
    </row>
    <row r="30" spans="1:30" x14ac:dyDescent="0.3">
      <c r="A30" s="17">
        <v>42611</v>
      </c>
      <c r="B30" s="18">
        <v>4.3247028174019046E-3</v>
      </c>
      <c r="C30" s="8">
        <f t="shared" si="0"/>
        <v>-8.1675297182598083E-2</v>
      </c>
      <c r="D30" s="5">
        <f t="shared" si="1"/>
        <v>6.6708541698657147E-3</v>
      </c>
      <c r="E30" s="5">
        <f t="shared" si="3"/>
        <v>7.7316131142108691E-3</v>
      </c>
      <c r="F30" s="5">
        <f>B$6+B$7*E23+B$8*(H29*100)^2</f>
        <v>0.31600966889147414</v>
      </c>
      <c r="G30" s="8">
        <v>6.2957910753130364E-3</v>
      </c>
      <c r="H30" s="8">
        <f t="shared" si="4"/>
        <v>5.6214737292944288E-3</v>
      </c>
      <c r="I30" s="7">
        <f t="shared" si="2"/>
        <v>6.7431734601860766E-4</v>
      </c>
      <c r="J30" s="10">
        <f t="shared" si="5"/>
        <v>0.10710605513304451</v>
      </c>
      <c r="K30" s="10">
        <f t="shared" si="6"/>
        <v>6.6663695561683944E-3</v>
      </c>
      <c r="AC30" s="12"/>
      <c r="AD30" s="13"/>
    </row>
    <row r="31" spans="1:30" x14ac:dyDescent="0.3">
      <c r="A31" s="17">
        <v>42612</v>
      </c>
      <c r="B31" s="18">
        <v>1.5658400272523024E-2</v>
      </c>
      <c r="C31" s="8">
        <f t="shared" si="0"/>
        <v>-7.0341599727476972E-2</v>
      </c>
      <c r="D31" s="5">
        <f t="shared" si="1"/>
        <v>4.9479406522205888E-3</v>
      </c>
      <c r="E31" s="5">
        <f t="shared" si="3"/>
        <v>6.6708541698657147E-3</v>
      </c>
      <c r="F31" s="5">
        <f>B$6+B$7*E23+B$8*(H30*100)^2</f>
        <v>0.31949062491346086</v>
      </c>
      <c r="G31" s="8">
        <v>1.0149421775621474E-2</v>
      </c>
      <c r="H31" s="8">
        <f t="shared" si="4"/>
        <v>5.6523501741617254E-3</v>
      </c>
      <c r="I31" s="7">
        <f t="shared" si="2"/>
        <v>4.4970716014597484E-3</v>
      </c>
      <c r="J31" s="10">
        <f t="shared" si="5"/>
        <v>0.44308648323804456</v>
      </c>
      <c r="K31" s="10">
        <f t="shared" si="6"/>
        <v>0.2102656167712571</v>
      </c>
      <c r="AC31" s="12"/>
      <c r="AD31" s="13"/>
    </row>
    <row r="32" spans="1:30" x14ac:dyDescent="0.3">
      <c r="A32" s="17">
        <v>42613</v>
      </c>
      <c r="B32" s="18">
        <v>3.8439984261368749E-3</v>
      </c>
      <c r="C32" s="8">
        <f t="shared" si="0"/>
        <v>-8.2156001573863116E-2</v>
      </c>
      <c r="D32" s="5">
        <f t="shared" si="1"/>
        <v>6.7496085946045989E-3</v>
      </c>
      <c r="E32" s="5">
        <f t="shared" si="3"/>
        <v>4.9479406522205888E-3</v>
      </c>
      <c r="F32" s="5">
        <f>B$6+B$7*E23+B$8*(H31*100)^2</f>
        <v>0.32252567046903113</v>
      </c>
      <c r="G32" s="8">
        <v>4.0727121153213749E-3</v>
      </c>
      <c r="H32" s="8">
        <f t="shared" si="4"/>
        <v>5.6791343571800726E-3</v>
      </c>
      <c r="I32" s="7">
        <f t="shared" si="2"/>
        <v>1.6064222418586977E-3</v>
      </c>
      <c r="J32" s="10">
        <f t="shared" si="5"/>
        <v>0.39443550056371612</v>
      </c>
      <c r="K32" s="10">
        <f t="shared" si="6"/>
        <v>4.9625748052799512E-2</v>
      </c>
      <c r="AC32" s="12"/>
      <c r="AD32" s="13"/>
    </row>
    <row r="33" spans="1:30" x14ac:dyDescent="0.3">
      <c r="A33" s="17">
        <v>42614</v>
      </c>
      <c r="B33" s="18">
        <v>-1.0088484390505901E-3</v>
      </c>
      <c r="C33" s="8">
        <f t="shared" si="0"/>
        <v>-8.7008848439050587E-2</v>
      </c>
      <c r="D33" s="5">
        <f t="shared" si="1"/>
        <v>7.5705397066896758E-3</v>
      </c>
      <c r="E33" s="5">
        <f t="shared" si="3"/>
        <v>6.7496085946045989E-3</v>
      </c>
      <c r="F33" s="5">
        <f t="shared" si="7"/>
        <v>0.18847111982579645</v>
      </c>
      <c r="G33" s="8">
        <v>3.8681999675446617E-3</v>
      </c>
      <c r="H33" s="8">
        <f t="shared" si="4"/>
        <v>4.3413260626886394E-3</v>
      </c>
      <c r="I33" s="7">
        <f t="shared" si="2"/>
        <v>4.7312609514397769E-4</v>
      </c>
      <c r="J33" s="10">
        <f t="shared" si="5"/>
        <v>0.12231169513304511</v>
      </c>
      <c r="K33" s="10">
        <f t="shared" si="6"/>
        <v>6.408641191762765E-3</v>
      </c>
      <c r="AC33" s="12"/>
      <c r="AD33" s="13"/>
    </row>
    <row r="34" spans="1:30" x14ac:dyDescent="0.3">
      <c r="A34" s="17">
        <v>42615</v>
      </c>
      <c r="B34" s="18">
        <v>3.8145171796281512E-3</v>
      </c>
      <c r="C34" s="8">
        <f t="shared" si="0"/>
        <v>-8.2185482820371844E-2</v>
      </c>
      <c r="D34" s="5">
        <f t="shared" si="1"/>
        <v>6.7544535864176355E-3</v>
      </c>
      <c r="E34" s="5">
        <f t="shared" si="3"/>
        <v>7.5705397066896758E-3</v>
      </c>
      <c r="F34" s="5">
        <f>B$6+B$7*E33+B$8*(H33*100)^2</f>
        <v>0.20817717593011303</v>
      </c>
      <c r="G34" s="8">
        <v>4.3953486363139732E-3</v>
      </c>
      <c r="H34" s="8">
        <f t="shared" si="4"/>
        <v>4.5626437065599702E-3</v>
      </c>
      <c r="I34" s="7">
        <f t="shared" si="2"/>
        <v>1.6729507024599698E-4</v>
      </c>
      <c r="J34" s="10">
        <f t="shared" si="5"/>
        <v>3.8061843118386611E-2</v>
      </c>
      <c r="K34" s="10">
        <f t="shared" si="6"/>
        <v>6.8910431355617696E-4</v>
      </c>
      <c r="AC34" s="12"/>
      <c r="AD34" s="13"/>
    </row>
    <row r="35" spans="1:30" x14ac:dyDescent="0.3">
      <c r="A35" s="17">
        <v>42619</v>
      </c>
      <c r="B35" s="18">
        <v>1.550749757743812E-2</v>
      </c>
      <c r="C35" s="8">
        <f t="shared" si="0"/>
        <v>-7.0492502422561873E-2</v>
      </c>
      <c r="D35" s="5">
        <f t="shared" si="1"/>
        <v>4.9691928977948913E-3</v>
      </c>
      <c r="E35" s="5">
        <f t="shared" si="3"/>
        <v>6.7544535864176355E-3</v>
      </c>
      <c r="F35" s="5">
        <f>B$6+B$7*E33+B$8*(H34*100)^2</f>
        <v>0.22535888624746669</v>
      </c>
      <c r="G35" s="8">
        <v>6.8488950558425448E-3</v>
      </c>
      <c r="H35" s="8">
        <f t="shared" si="4"/>
        <v>4.7471979761483166E-3</v>
      </c>
      <c r="I35" s="7">
        <f t="shared" si="2"/>
        <v>2.1016970796942282E-3</v>
      </c>
      <c r="J35" s="10">
        <f t="shared" si="5"/>
        <v>0.30686659126151256</v>
      </c>
      <c r="K35" s="10">
        <f t="shared" si="6"/>
        <v>7.6190916382917973E-2</v>
      </c>
      <c r="AC35" s="12"/>
      <c r="AD35" s="13"/>
    </row>
    <row r="36" spans="1:30" x14ac:dyDescent="0.3">
      <c r="A36" s="17">
        <v>42620</v>
      </c>
      <c r="B36" s="18">
        <v>-1.7843268827746983E-3</v>
      </c>
      <c r="C36" s="8">
        <f t="shared" si="0"/>
        <v>-8.7784326882774696E-2</v>
      </c>
      <c r="D36" s="5">
        <f t="shared" si="1"/>
        <v>7.7060880462618405E-3</v>
      </c>
      <c r="E36" s="5">
        <f t="shared" si="3"/>
        <v>4.9691928977948913E-3</v>
      </c>
      <c r="F36" s="5">
        <f>B$6+B$7*E33+B$8*(H35*100)^2</f>
        <v>0.24033961947316734</v>
      </c>
      <c r="G36" s="8">
        <v>3.5416578448976385E-3</v>
      </c>
      <c r="H36" s="8">
        <f t="shared" si="4"/>
        <v>4.9024444869184124E-3</v>
      </c>
      <c r="I36" s="7">
        <f t="shared" si="2"/>
        <v>1.3607866420207739E-3</v>
      </c>
      <c r="J36" s="10">
        <f t="shared" si="5"/>
        <v>0.38422306773118098</v>
      </c>
      <c r="K36" s="10">
        <f t="shared" si="6"/>
        <v>4.756593495828465E-2</v>
      </c>
      <c r="AC36" s="12"/>
      <c r="AD36" s="13"/>
    </row>
    <row r="37" spans="1:30" x14ac:dyDescent="0.3">
      <c r="A37" s="17">
        <v>42621</v>
      </c>
      <c r="B37" s="18">
        <v>4.1026988853784157E-3</v>
      </c>
      <c r="C37" s="8">
        <f t="shared" si="0"/>
        <v>-8.1897301114621582E-2</v>
      </c>
      <c r="D37" s="5">
        <f t="shared" si="1"/>
        <v>6.7071679298589971E-3</v>
      </c>
      <c r="E37" s="5">
        <f t="shared" si="3"/>
        <v>7.7060880462618405E-3</v>
      </c>
      <c r="F37" s="5">
        <f>B$6+B$7*E33+B$8*(H36*100)^2</f>
        <v>0.25340132077265576</v>
      </c>
      <c r="G37" s="8">
        <v>4.6610534236243067E-3</v>
      </c>
      <c r="H37" s="8">
        <f t="shared" si="4"/>
        <v>5.0338982982640378E-3</v>
      </c>
      <c r="I37" s="7">
        <f t="shared" si="2"/>
        <v>3.7284487463973108E-4</v>
      </c>
      <c r="J37" s="10">
        <f t="shared" si="5"/>
        <v>7.9991547136101515E-2</v>
      </c>
      <c r="K37" s="10">
        <f t="shared" si="6"/>
        <v>2.8863873306768095E-3</v>
      </c>
      <c r="AC37" s="12"/>
      <c r="AD37" s="13"/>
    </row>
    <row r="38" spans="1:30" x14ac:dyDescent="0.3">
      <c r="A38" s="17">
        <v>42622</v>
      </c>
      <c r="B38" s="18">
        <v>-8.5760709318987317E-3</v>
      </c>
      <c r="C38" s="8">
        <f t="shared" si="0"/>
        <v>-9.4576070931898723E-2</v>
      </c>
      <c r="D38" s="5">
        <f t="shared" si="1"/>
        <v>8.9446331929155382E-3</v>
      </c>
      <c r="E38" s="5">
        <f t="shared" si="3"/>
        <v>6.7071679298589971E-3</v>
      </c>
      <c r="F38" s="5">
        <f>B$6+B$7*E33+B$8*(H37*100)^2</f>
        <v>0.26478981813567964</v>
      </c>
      <c r="G38" s="8">
        <v>5.0940578105921281E-3</v>
      </c>
      <c r="H38" s="8">
        <f t="shared" si="4"/>
        <v>5.1457731988077326E-3</v>
      </c>
      <c r="I38" s="7">
        <f t="shared" si="2"/>
        <v>5.1715388215604549E-5</v>
      </c>
      <c r="J38" s="10">
        <f t="shared" si="5"/>
        <v>1.0152100768874708E-2</v>
      </c>
      <c r="K38" s="10">
        <f t="shared" si="6"/>
        <v>5.0842904601333672E-5</v>
      </c>
      <c r="AC38" s="12"/>
      <c r="AD38" s="13"/>
    </row>
    <row r="39" spans="1:30" x14ac:dyDescent="0.3">
      <c r="A39" s="17">
        <v>42625</v>
      </c>
      <c r="B39" s="18">
        <v>-1.5528039433051703E-2</v>
      </c>
      <c r="C39" s="8">
        <f t="shared" si="0"/>
        <v>-0.10152803943305169</v>
      </c>
      <c r="D39" s="5">
        <f t="shared" si="1"/>
        <v>1.0307942791119299E-2</v>
      </c>
      <c r="E39" s="5">
        <f t="shared" si="3"/>
        <v>8.9446331929155382E-3</v>
      </c>
      <c r="F39" s="5">
        <f>B$6+B$7*E33+B$8*(H38*100)^2</f>
        <v>0.27471944898650019</v>
      </c>
      <c r="G39" s="8">
        <v>1.223969435499044E-2</v>
      </c>
      <c r="H39" s="8">
        <f t="shared" si="4"/>
        <v>5.2413686093090248E-3</v>
      </c>
      <c r="I39" s="7">
        <f t="shared" si="2"/>
        <v>6.9983257456814156E-3</v>
      </c>
      <c r="J39" s="10">
        <f t="shared" si="5"/>
        <v>0.57177291709314759</v>
      </c>
      <c r="K39" s="10">
        <f t="shared" si="6"/>
        <v>0.4871079551510733</v>
      </c>
      <c r="AC39" s="12"/>
      <c r="AD39" s="13"/>
    </row>
    <row r="40" spans="1:30" x14ac:dyDescent="0.3">
      <c r="A40" s="17">
        <v>42627</v>
      </c>
      <c r="B40" s="18">
        <v>6.5900937372626001E-4</v>
      </c>
      <c r="C40" s="8">
        <f t="shared" si="0"/>
        <v>-8.5340990626273733E-2</v>
      </c>
      <c r="D40" s="5">
        <f t="shared" si="1"/>
        <v>7.2830846810737412E-3</v>
      </c>
      <c r="E40" s="5">
        <f t="shared" si="3"/>
        <v>1.0307942791119299E-2</v>
      </c>
      <c r="F40" s="5">
        <f>B$6+B$7*E33+B$8*(H39*100)^2</f>
        <v>0.28337709412533069</v>
      </c>
      <c r="G40" s="8">
        <v>3.7280109104295611E-3</v>
      </c>
      <c r="H40" s="8">
        <f t="shared" si="4"/>
        <v>5.3233175194171032E-3</v>
      </c>
      <c r="I40" s="7">
        <f t="shared" si="2"/>
        <v>1.5953066089875421E-3</v>
      </c>
      <c r="J40" s="10">
        <f t="shared" si="5"/>
        <v>0.42792434016876912</v>
      </c>
      <c r="K40" s="10">
        <f t="shared" si="6"/>
        <v>5.6539096443162684E-2</v>
      </c>
      <c r="AC40" s="12"/>
      <c r="AD40" s="13"/>
    </row>
    <row r="41" spans="1:30" x14ac:dyDescent="0.3">
      <c r="A41" s="17">
        <v>42628</v>
      </c>
      <c r="B41" s="18">
        <v>1.4320710219771701E-3</v>
      </c>
      <c r="C41" s="8">
        <f t="shared" si="0"/>
        <v>-8.4567928978022816E-2</v>
      </c>
      <c r="D41" s="5">
        <f t="shared" si="1"/>
        <v>7.1517346116319108E-3</v>
      </c>
      <c r="E41" s="5">
        <f t="shared" si="3"/>
        <v>7.2830846810737412E-3</v>
      </c>
      <c r="F41" s="5">
        <f>B$6+B$7*E33+B$8*(H40*100)^2</f>
        <v>0.29092569492187687</v>
      </c>
      <c r="G41" s="8">
        <v>3.5695922066400669E-3</v>
      </c>
      <c r="H41" s="8">
        <f t="shared" si="4"/>
        <v>5.393752820827785E-3</v>
      </c>
      <c r="I41" s="7">
        <f t="shared" si="2"/>
        <v>1.8241606141877181E-3</v>
      </c>
      <c r="J41" s="10">
        <f t="shared" si="5"/>
        <v>0.51102773330647122</v>
      </c>
      <c r="K41" s="10">
        <f t="shared" si="6"/>
        <v>7.4591259144908495E-2</v>
      </c>
      <c r="AC41" s="12"/>
      <c r="AD41" s="13"/>
    </row>
    <row r="42" spans="1:30" x14ac:dyDescent="0.3">
      <c r="A42" s="17">
        <v>42629</v>
      </c>
      <c r="B42" s="18">
        <v>6.529839146751152E-3</v>
      </c>
      <c r="C42" s="8">
        <f t="shared" si="0"/>
        <v>-7.9470160853248845E-2</v>
      </c>
      <c r="D42" s="5">
        <f t="shared" si="1"/>
        <v>6.3155064660412449E-3</v>
      </c>
      <c r="E42" s="5">
        <f t="shared" si="3"/>
        <v>7.1517346116319108E-3</v>
      </c>
      <c r="F42" s="5">
        <f>B$6+B$7*E33+B$8*(H41*100)^2</f>
        <v>0.29750731995638557</v>
      </c>
      <c r="G42" s="8">
        <v>8.1497501491528523E-3</v>
      </c>
      <c r="H42" s="8">
        <f t="shared" si="4"/>
        <v>5.454423158835273E-3</v>
      </c>
      <c r="I42" s="7">
        <f t="shared" si="2"/>
        <v>2.6953269903175793E-3</v>
      </c>
      <c r="J42" s="10">
        <f t="shared" si="5"/>
        <v>0.33072510702647151</v>
      </c>
      <c r="K42" s="10">
        <f t="shared" si="6"/>
        <v>9.2593958988940628E-2</v>
      </c>
      <c r="AC42" s="12"/>
      <c r="AD42" s="13"/>
    </row>
    <row r="43" spans="1:30" x14ac:dyDescent="0.3">
      <c r="A43" s="17">
        <v>42632</v>
      </c>
      <c r="B43" s="18">
        <v>1.2395079633263271E-3</v>
      </c>
      <c r="C43" s="8">
        <f t="shared" si="0"/>
        <v>-8.4760492036673671E-2</v>
      </c>
      <c r="D43" s="5">
        <f t="shared" si="1"/>
        <v>7.1843410102990207E-3</v>
      </c>
      <c r="E43" s="5">
        <f t="shared" si="3"/>
        <v>6.3155064660412449E-3</v>
      </c>
      <c r="F43" s="5">
        <f t="shared" si="7"/>
        <v>0.6229032905345766</v>
      </c>
      <c r="G43" s="8">
        <v>3.8266829471358048E-3</v>
      </c>
      <c r="H43" s="8">
        <f t="shared" si="4"/>
        <v>7.8924222551418049E-3</v>
      </c>
      <c r="I43" s="7">
        <f t="shared" si="2"/>
        <v>4.0657393080059997E-3</v>
      </c>
      <c r="J43" s="10">
        <f t="shared" si="5"/>
        <v>1.0624709086623243</v>
      </c>
      <c r="K43" s="10">
        <f t="shared" si="6"/>
        <v>0.20876005791620322</v>
      </c>
      <c r="AC43" s="12"/>
      <c r="AD43" s="13"/>
    </row>
    <row r="44" spans="1:30" x14ac:dyDescent="0.3">
      <c r="A44" s="17">
        <v>42633</v>
      </c>
      <c r="B44" s="18">
        <v>-3.894520718954012E-3</v>
      </c>
      <c r="C44" s="8">
        <f t="shared" si="0"/>
        <v>-8.9894520718953999E-2</v>
      </c>
      <c r="D44" s="5">
        <f t="shared" si="1"/>
        <v>8.0810248552904505E-3</v>
      </c>
      <c r="E44" s="5">
        <f t="shared" si="3"/>
        <v>7.1843410102990207E-3</v>
      </c>
      <c r="F44" s="5">
        <f>B$6+B$7*E43+B$8*(H43*100)^2</f>
        <v>0.58691040023482777</v>
      </c>
      <c r="G44" s="8">
        <v>4.439839654926803E-3</v>
      </c>
      <c r="H44" s="8">
        <f t="shared" si="4"/>
        <v>7.6610077681387835E-3</v>
      </c>
      <c r="I44" s="7">
        <f t="shared" si="2"/>
        <v>3.2211681132119805E-3</v>
      </c>
      <c r="J44" s="10">
        <f t="shared" si="5"/>
        <v>0.72551451484008289</v>
      </c>
      <c r="K44" s="10">
        <f t="shared" si="6"/>
        <v>0.12506256212908617</v>
      </c>
      <c r="AC44" s="12"/>
      <c r="AD44" s="13"/>
    </row>
    <row r="45" spans="1:30" x14ac:dyDescent="0.3">
      <c r="A45" s="17">
        <v>42634</v>
      </c>
      <c r="B45" s="18">
        <v>-5.533622996005121E-4</v>
      </c>
      <c r="C45" s="8">
        <f t="shared" si="0"/>
        <v>-8.6553362299600506E-2</v>
      </c>
      <c r="D45" s="5">
        <f t="shared" si="1"/>
        <v>7.4914845253659058E-3</v>
      </c>
      <c r="E45" s="5">
        <f t="shared" si="3"/>
        <v>8.0810248552904505E-3</v>
      </c>
      <c r="F45" s="5">
        <f>B$6+B$7*E43+B$8*(H44*100)^2</f>
        <v>0.55552819918247698</v>
      </c>
      <c r="G45" s="8">
        <v>5.6215766675762708E-3</v>
      </c>
      <c r="H45" s="8">
        <f t="shared" si="4"/>
        <v>7.4533764106106768E-3</v>
      </c>
      <c r="I45" s="7">
        <f t="shared" si="2"/>
        <v>1.831799743034406E-3</v>
      </c>
      <c r="J45" s="10">
        <f t="shared" si="5"/>
        <v>0.32585159846697992</v>
      </c>
      <c r="K45" s="10">
        <f t="shared" si="6"/>
        <v>3.6287192955505088E-2</v>
      </c>
      <c r="AC45" s="12"/>
      <c r="AD45" s="13"/>
    </row>
    <row r="46" spans="1:30" x14ac:dyDescent="0.3">
      <c r="A46" s="17">
        <v>42635</v>
      </c>
      <c r="B46" s="18">
        <v>9.2775938697479757E-3</v>
      </c>
      <c r="C46" s="8">
        <f t="shared" si="0"/>
        <v>-7.6722406130252024E-2</v>
      </c>
      <c r="D46" s="5">
        <f t="shared" si="1"/>
        <v>5.8863276024153331E-3</v>
      </c>
      <c r="E46" s="5">
        <f t="shared" si="3"/>
        <v>7.4914845253659058E-3</v>
      </c>
      <c r="F46" s="5">
        <f>B$6+B$7*E43+B$8*(H45*100)^2</f>
        <v>0.52816605808493222</v>
      </c>
      <c r="G46" s="8">
        <v>9.9463573745535699E-3</v>
      </c>
      <c r="H46" s="8">
        <f t="shared" si="4"/>
        <v>7.2675034095962578E-3</v>
      </c>
      <c r="I46" s="7">
        <f t="shared" si="2"/>
        <v>2.6788539649573121E-3</v>
      </c>
      <c r="J46" s="10">
        <f t="shared" si="5"/>
        <v>0.26933015415380135</v>
      </c>
      <c r="K46" s="10">
        <f t="shared" si="6"/>
        <v>5.481361525981665E-2</v>
      </c>
      <c r="AC46" s="12"/>
      <c r="AD46" s="13"/>
    </row>
    <row r="47" spans="1:30" x14ac:dyDescent="0.3">
      <c r="A47" s="17">
        <v>42636</v>
      </c>
      <c r="B47" s="18">
        <v>-3.6527787054370215E-3</v>
      </c>
      <c r="C47" s="8">
        <f t="shared" si="0"/>
        <v>-8.9652778705437017E-2</v>
      </c>
      <c r="D47" s="5">
        <f t="shared" si="1"/>
        <v>8.0376207296060619E-3</v>
      </c>
      <c r="E47" s="5">
        <f t="shared" si="3"/>
        <v>5.8863276024153331E-3</v>
      </c>
      <c r="F47" s="5">
        <f>B$6+B$7*E43+B$8*(H46*100)^2</f>
        <v>0.50430900726198313</v>
      </c>
      <c r="G47" s="8">
        <v>3.9206321658399202E-3</v>
      </c>
      <c r="H47" s="8">
        <f t="shared" si="4"/>
        <v>7.1014717295922762E-3</v>
      </c>
      <c r="I47" s="7">
        <f t="shared" si="2"/>
        <v>3.180839563752356E-3</v>
      </c>
      <c r="J47" s="10">
        <f t="shared" si="5"/>
        <v>0.81130782720875882</v>
      </c>
      <c r="K47" s="10">
        <f t="shared" si="6"/>
        <v>0.14613641444275549</v>
      </c>
      <c r="AC47" s="12"/>
      <c r="AD47" s="13"/>
    </row>
    <row r="48" spans="1:30" x14ac:dyDescent="0.3">
      <c r="A48" s="17">
        <v>42639</v>
      </c>
      <c r="B48" s="18">
        <v>-1.3129577461794746E-2</v>
      </c>
      <c r="C48" s="8">
        <f t="shared" si="0"/>
        <v>-9.9129577461794738E-2</v>
      </c>
      <c r="D48" s="5">
        <f t="shared" si="1"/>
        <v>9.826673127753963E-3</v>
      </c>
      <c r="E48" s="5">
        <f t="shared" si="3"/>
        <v>8.0376207296060619E-3</v>
      </c>
      <c r="F48" s="5">
        <f>B$6+B$7*E43+B$8*(H47*100)^2</f>
        <v>0.48350804464945363</v>
      </c>
      <c r="G48" s="8">
        <v>5.5217895872713384E-3</v>
      </c>
      <c r="H48" s="8">
        <f t="shared" si="4"/>
        <v>6.9534742729764499E-3</v>
      </c>
      <c r="I48" s="7">
        <f t="shared" si="2"/>
        <v>1.4316846857051115E-3</v>
      </c>
      <c r="J48" s="10">
        <f t="shared" si="5"/>
        <v>0.25927910925932196</v>
      </c>
      <c r="K48" s="10">
        <f t="shared" si="6"/>
        <v>2.4644551115718727E-2</v>
      </c>
      <c r="AC48" s="12"/>
      <c r="AD48" s="13"/>
    </row>
    <row r="49" spans="1:30" x14ac:dyDescent="0.3">
      <c r="A49" s="17">
        <v>42640</v>
      </c>
      <c r="B49" s="18">
        <v>-2.4976163928395905E-3</v>
      </c>
      <c r="C49" s="8">
        <f t="shared" si="0"/>
        <v>-8.8497616392839581E-2</v>
      </c>
      <c r="D49" s="5">
        <f t="shared" si="1"/>
        <v>7.8318281072141897E-3</v>
      </c>
      <c r="E49" s="5">
        <f t="shared" si="3"/>
        <v>9.826673127753963E-3</v>
      </c>
      <c r="F49" s="5">
        <f>B$6+B$7*E43+B$8*(H48*100)^2</f>
        <v>0.46537168534758921</v>
      </c>
      <c r="G49" s="8">
        <v>5.8513668611367203E-3</v>
      </c>
      <c r="H49" s="8">
        <f t="shared" si="4"/>
        <v>6.8218156333016595E-3</v>
      </c>
      <c r="I49" s="7">
        <f t="shared" si="2"/>
        <v>9.7044877216493925E-4</v>
      </c>
      <c r="J49" s="10">
        <f t="shared" si="5"/>
        <v>0.16584992792204012</v>
      </c>
      <c r="K49" s="10">
        <f t="shared" si="6"/>
        <v>1.1193703354994922E-2</v>
      </c>
      <c r="AC49" s="12"/>
      <c r="AD49" s="13"/>
    </row>
    <row r="50" spans="1:30" x14ac:dyDescent="0.3">
      <c r="A50" s="17">
        <v>42641</v>
      </c>
      <c r="B50" s="18">
        <v>2.4457052588906731E-3</v>
      </c>
      <c r="C50" s="8">
        <f t="shared" si="0"/>
        <v>-8.3554294741109314E-2</v>
      </c>
      <c r="D50" s="5">
        <f t="shared" si="1"/>
        <v>6.9813201696841678E-3</v>
      </c>
      <c r="E50" s="5">
        <f t="shared" si="3"/>
        <v>7.8318281072141897E-3</v>
      </c>
      <c r="F50" s="5">
        <f>B$6+B$7*E43+B$8*(H49*100)^2</f>
        <v>0.44955859367229367</v>
      </c>
      <c r="G50" s="8">
        <v>4.3438485678041283E-3</v>
      </c>
      <c r="H50" s="8">
        <f t="shared" si="4"/>
        <v>6.7049130767840217E-3</v>
      </c>
      <c r="I50" s="7">
        <f t="shared" si="2"/>
        <v>2.3610645089798933E-3</v>
      </c>
      <c r="J50" s="10">
        <f t="shared" si="5"/>
        <v>0.54354208534793425</v>
      </c>
      <c r="K50" s="10">
        <f t="shared" si="6"/>
        <v>8.1940364984823155E-2</v>
      </c>
      <c r="AC50" s="12"/>
      <c r="AD50" s="13"/>
    </row>
    <row r="51" spans="1:30" x14ac:dyDescent="0.3">
      <c r="A51" s="17">
        <v>42642</v>
      </c>
      <c r="B51" s="18">
        <v>-1.6581934906769902E-2</v>
      </c>
      <c r="C51" s="8">
        <f t="shared" si="0"/>
        <v>-0.10258193490676989</v>
      </c>
      <c r="D51" s="5">
        <f t="shared" si="1"/>
        <v>1.0523053369216776E-2</v>
      </c>
      <c r="E51" s="5">
        <f t="shared" si="3"/>
        <v>6.9813201696841678E-3</v>
      </c>
      <c r="F51" s="5">
        <f>B$6+B$7*E43+B$8*(H50*100)^2</f>
        <v>0.43577115904060348</v>
      </c>
      <c r="G51" s="8">
        <v>1.4334620072497877E-2</v>
      </c>
      <c r="H51" s="8">
        <f t="shared" si="4"/>
        <v>6.6012965320503781E-3</v>
      </c>
      <c r="I51" s="7">
        <f t="shared" si="2"/>
        <v>7.7333235404474987E-3</v>
      </c>
      <c r="J51" s="10">
        <f t="shared" si="5"/>
        <v>0.53948576951017368</v>
      </c>
      <c r="K51" s="10">
        <f t="shared" si="6"/>
        <v>0.39607403483881876</v>
      </c>
      <c r="AC51" s="12"/>
      <c r="AD51" s="13"/>
    </row>
    <row r="52" spans="1:30" x14ac:dyDescent="0.3">
      <c r="A52" s="17">
        <v>42643</v>
      </c>
      <c r="B52" s="18">
        <v>1.3801127048552078E-3</v>
      </c>
      <c r="C52" s="8">
        <f t="shared" si="0"/>
        <v>-8.4619887295144788E-2</v>
      </c>
      <c r="D52" s="5">
        <f t="shared" si="1"/>
        <v>7.1605253258430063E-3</v>
      </c>
      <c r="E52" s="5">
        <f t="shared" si="3"/>
        <v>1.0523053369216776E-2</v>
      </c>
      <c r="F52" s="5">
        <f>B$6+B$7*E43+B$8*(H51*100)^2</f>
        <v>0.42374989478523273</v>
      </c>
      <c r="G52" s="8">
        <v>5.5346345197517539E-3</v>
      </c>
      <c r="H52" s="8">
        <f t="shared" si="4"/>
        <v>6.5096074749959598E-3</v>
      </c>
      <c r="I52" s="7">
        <f t="shared" si="2"/>
        <v>9.7497295524420595E-4</v>
      </c>
      <c r="J52" s="10">
        <f t="shared" si="5"/>
        <v>0.17615850726272286</v>
      </c>
      <c r="K52" s="10">
        <f t="shared" si="6"/>
        <v>1.2479163812062044E-2</v>
      </c>
      <c r="AC52" s="12"/>
      <c r="AD52" s="13"/>
    </row>
    <row r="53" spans="1:30" x14ac:dyDescent="0.3">
      <c r="A53" s="17">
        <v>42646</v>
      </c>
      <c r="B53" s="18">
        <v>1.3449968169455758E-2</v>
      </c>
      <c r="C53" s="8">
        <f t="shared" si="0"/>
        <v>-7.2550031830544232E-2</v>
      </c>
      <c r="D53" s="5">
        <f t="shared" si="1"/>
        <v>5.2635071186129812E-3</v>
      </c>
      <c r="E53" s="5">
        <f t="shared" si="3"/>
        <v>7.1605253258430063E-3</v>
      </c>
      <c r="F53" s="5">
        <f t="shared" si="7"/>
        <v>0.31097678934212719</v>
      </c>
      <c r="G53" s="8">
        <v>8.3237649230595012E-3</v>
      </c>
      <c r="H53" s="8">
        <f t="shared" si="4"/>
        <v>5.576529291074577E-3</v>
      </c>
      <c r="I53" s="7">
        <f t="shared" si="2"/>
        <v>2.7472356319849242E-3</v>
      </c>
      <c r="J53" s="10">
        <f t="shared" si="5"/>
        <v>0.33004723912543465</v>
      </c>
      <c r="K53" s="10">
        <f t="shared" si="6"/>
        <v>9.2094478683466097E-2</v>
      </c>
      <c r="AC53" s="12"/>
      <c r="AD53" s="13"/>
    </row>
    <row r="54" spans="1:30" x14ac:dyDescent="0.3">
      <c r="A54" s="17">
        <v>42647</v>
      </c>
      <c r="B54" s="18">
        <v>3.2260615870930631E-3</v>
      </c>
      <c r="C54" s="8">
        <f t="shared" si="0"/>
        <v>-8.2773938412906936E-2</v>
      </c>
      <c r="D54" s="5">
        <f t="shared" si="1"/>
        <v>6.8515248803837107E-3</v>
      </c>
      <c r="E54" s="5">
        <f t="shared" si="3"/>
        <v>5.2635071186129812E-3</v>
      </c>
      <c r="F54" s="5">
        <f>B$6+B$7*E53+B$8*(H53*100)^2</f>
        <v>0.31503548093856931</v>
      </c>
      <c r="G54" s="8">
        <v>6.1813957435056868E-3</v>
      </c>
      <c r="H54" s="8">
        <f t="shared" si="4"/>
        <v>5.6128021605840461E-3</v>
      </c>
      <c r="I54" s="7">
        <f t="shared" si="2"/>
        <v>5.6859358292164069E-4</v>
      </c>
      <c r="J54" s="10">
        <f t="shared" si="5"/>
        <v>9.1984659535674917E-2</v>
      </c>
      <c r="K54" s="10">
        <f t="shared" si="6"/>
        <v>4.8089738875147781E-3</v>
      </c>
      <c r="AC54" s="12"/>
      <c r="AD54" s="13"/>
    </row>
    <row r="55" spans="1:30" x14ac:dyDescent="0.3">
      <c r="A55" s="17">
        <v>42648</v>
      </c>
      <c r="B55" s="18">
        <v>-4.0162460735292766E-3</v>
      </c>
      <c r="C55" s="8">
        <f t="shared" si="0"/>
        <v>-9.0016246073529274E-2</v>
      </c>
      <c r="D55" s="5">
        <f t="shared" si="1"/>
        <v>8.1029245571701738E-3</v>
      </c>
      <c r="E55" s="5">
        <f t="shared" si="3"/>
        <v>6.8515248803837107E-3</v>
      </c>
      <c r="F55" s="5">
        <f>B$6+B$7*E53+B$8*(H54*100)^2</f>
        <v>0.31857425414150725</v>
      </c>
      <c r="G55" s="8">
        <v>6.3378163341443507E-3</v>
      </c>
      <c r="H55" s="8">
        <f t="shared" si="4"/>
        <v>5.6442382492370678E-3</v>
      </c>
      <c r="I55" s="7">
        <f t="shared" si="2"/>
        <v>6.9357808490728284E-4</v>
      </c>
      <c r="J55" s="10">
        <f t="shared" si="5"/>
        <v>0.10943486657552703</v>
      </c>
      <c r="K55" s="10">
        <f t="shared" si="6"/>
        <v>6.9834597501874374E-3</v>
      </c>
      <c r="AC55" s="12"/>
      <c r="AD55" s="13"/>
    </row>
    <row r="56" spans="1:30" x14ac:dyDescent="0.3">
      <c r="A56" s="17">
        <v>42649</v>
      </c>
      <c r="B56" s="18">
        <v>-4.0751078550650003E-3</v>
      </c>
      <c r="C56" s="8">
        <f t="shared" si="0"/>
        <v>-9.0075107855064993E-2</v>
      </c>
      <c r="D56" s="5">
        <f t="shared" si="1"/>
        <v>8.1135250551015916E-3</v>
      </c>
      <c r="E56" s="5">
        <f t="shared" si="3"/>
        <v>8.1029245571701738E-3</v>
      </c>
      <c r="F56" s="5">
        <f>B$6+B$7*E53+B$8*(H55*100)^2</f>
        <v>0.3216597104971487</v>
      </c>
      <c r="G56" s="8">
        <v>6.5637305658053612E-3</v>
      </c>
      <c r="H56" s="8">
        <f t="shared" si="4"/>
        <v>5.6715051837862998E-3</v>
      </c>
      <c r="I56" s="7">
        <f t="shared" si="2"/>
        <v>8.9222538201906131E-4</v>
      </c>
      <c r="J56" s="10">
        <f t="shared" si="5"/>
        <v>0.13593266406565035</v>
      </c>
      <c r="K56" s="10">
        <f t="shared" si="6"/>
        <v>1.1212633658465032E-2</v>
      </c>
      <c r="AC56" s="12"/>
      <c r="AD56" s="13"/>
    </row>
    <row r="57" spans="1:30" x14ac:dyDescent="0.3">
      <c r="A57" s="17">
        <v>42650</v>
      </c>
      <c r="B57" s="18">
        <v>-1.6048583712667277E-3</v>
      </c>
      <c r="C57" s="8">
        <f t="shared" si="0"/>
        <v>-8.7604858371266719E-2</v>
      </c>
      <c r="D57" s="5">
        <f t="shared" si="1"/>
        <v>7.6746112102497009E-3</v>
      </c>
      <c r="E57" s="5">
        <f t="shared" si="3"/>
        <v>8.1135250551015916E-3</v>
      </c>
      <c r="F57" s="5">
        <f>B$6+B$7*E53+B$8*(H56*100)^2</f>
        <v>0.32434991989363254</v>
      </c>
      <c r="G57" s="8">
        <v>4.6290391451206947E-3</v>
      </c>
      <c r="H57" s="8">
        <f t="shared" si="4"/>
        <v>5.6951726917946269E-3</v>
      </c>
      <c r="I57" s="7">
        <f t="shared" si="2"/>
        <v>1.0661335466739322E-3</v>
      </c>
      <c r="J57" s="10">
        <f t="shared" si="5"/>
        <v>0.23031422142923669</v>
      </c>
      <c r="K57" s="10">
        <f t="shared" si="6"/>
        <v>2.007008968409485E-2</v>
      </c>
      <c r="AC57" s="12"/>
      <c r="AD57" s="13"/>
    </row>
    <row r="58" spans="1:30" x14ac:dyDescent="0.3">
      <c r="A58" s="17">
        <v>42653</v>
      </c>
      <c r="B58" s="18">
        <v>7.5518010570384047E-4</v>
      </c>
      <c r="C58" s="8">
        <f t="shared" si="0"/>
        <v>-8.524481989429615E-2</v>
      </c>
      <c r="D58" s="5">
        <f t="shared" si="1"/>
        <v>7.2666793188109887E-3</v>
      </c>
      <c r="E58" s="5">
        <f t="shared" si="3"/>
        <v>7.6746112102497009E-3</v>
      </c>
      <c r="F58" s="5">
        <f>B$6+B$7*E53+B$8*(H57*100)^2</f>
        <v>0.32669551346642683</v>
      </c>
      <c r="G58" s="8">
        <v>4.5915704016381816E-3</v>
      </c>
      <c r="H58" s="8">
        <f t="shared" si="4"/>
        <v>5.7157284178521537E-3</v>
      </c>
      <c r="I58" s="7">
        <f t="shared" si="2"/>
        <v>1.1241580162139721E-3</v>
      </c>
      <c r="J58" s="10">
        <f t="shared" si="5"/>
        <v>0.24483083517850335</v>
      </c>
      <c r="K58" s="10">
        <f t="shared" si="6"/>
        <v>2.2321648397032767E-2</v>
      </c>
      <c r="AC58" s="12"/>
      <c r="AD58" s="13"/>
    </row>
    <row r="59" spans="1:30" x14ac:dyDescent="0.3">
      <c r="A59" s="17">
        <v>42656</v>
      </c>
      <c r="B59" s="18">
        <v>-1.5764415405023199E-2</v>
      </c>
      <c r="C59" s="8">
        <f t="shared" si="0"/>
        <v>-0.10176441540502319</v>
      </c>
      <c r="D59" s="5">
        <f t="shared" si="1"/>
        <v>1.0355996242726121E-2</v>
      </c>
      <c r="E59" s="5">
        <f t="shared" si="3"/>
        <v>7.2666793188109887E-3</v>
      </c>
      <c r="F59" s="5">
        <f>B$6+B$7*E53+B$8*(H58*100)^2</f>
        <v>0.3287406365025462</v>
      </c>
      <c r="G59" s="8">
        <v>8.6123017287310782E-3</v>
      </c>
      <c r="H59" s="8">
        <f t="shared" si="4"/>
        <v>5.7335908164303654E-3</v>
      </c>
      <c r="I59" s="7">
        <f t="shared" si="2"/>
        <v>2.8787109123007129E-3</v>
      </c>
      <c r="J59" s="10">
        <f t="shared" si="5"/>
        <v>0.33425569644142705</v>
      </c>
      <c r="K59" s="10">
        <f t="shared" si="6"/>
        <v>9.5228581513096211E-2</v>
      </c>
      <c r="AC59" s="12"/>
      <c r="AD59" s="13"/>
    </row>
    <row r="60" spans="1:30" x14ac:dyDescent="0.3">
      <c r="A60" s="17">
        <v>42657</v>
      </c>
      <c r="B60" s="18">
        <v>1.1023879772532762E-3</v>
      </c>
      <c r="C60" s="8">
        <f t="shared" si="0"/>
        <v>-8.4897612022746718E-2</v>
      </c>
      <c r="D60" s="5">
        <f t="shared" si="1"/>
        <v>7.2076045271648286E-3</v>
      </c>
      <c r="E60" s="5">
        <f t="shared" si="3"/>
        <v>1.0355996242726121E-2</v>
      </c>
      <c r="F60" s="5">
        <f>B$6+B$7*E53+B$8*(H59*100)^2</f>
        <v>0.33052377927773863</v>
      </c>
      <c r="G60" s="8">
        <v>5.890806805136057E-3</v>
      </c>
      <c r="H60" s="8">
        <f t="shared" si="4"/>
        <v>5.7491197524293979E-3</v>
      </c>
      <c r="I60" s="7">
        <f t="shared" si="2"/>
        <v>1.4168705270665907E-4</v>
      </c>
      <c r="J60" s="10">
        <f t="shared" si="5"/>
        <v>2.4052232129413143E-2</v>
      </c>
      <c r="K60" s="10">
        <f t="shared" si="6"/>
        <v>2.9878884807210682E-4</v>
      </c>
      <c r="AC60" s="12"/>
      <c r="AD60" s="13"/>
    </row>
    <row r="61" spans="1:30" x14ac:dyDescent="0.3">
      <c r="A61" s="17">
        <v>42660</v>
      </c>
      <c r="B61" s="18">
        <v>-5.2036210531851848E-3</v>
      </c>
      <c r="C61" s="8">
        <f t="shared" si="0"/>
        <v>-9.1203621053185177E-2</v>
      </c>
      <c r="D61" s="5">
        <f t="shared" si="1"/>
        <v>8.3181004932130018E-3</v>
      </c>
      <c r="E61" s="5">
        <f t="shared" si="3"/>
        <v>7.2076045271648286E-3</v>
      </c>
      <c r="F61" s="5">
        <f>B$6+B$7*E53+B$8*(H60*100)^2</f>
        <v>0.33207850146342893</v>
      </c>
      <c r="G61" s="8">
        <v>6.8481896029858385E-3</v>
      </c>
      <c r="H61" s="8">
        <f t="shared" si="4"/>
        <v>5.7626252824856559E-3</v>
      </c>
      <c r="I61" s="7">
        <f t="shared" si="2"/>
        <v>1.0855643205001826E-3</v>
      </c>
      <c r="J61" s="10">
        <f t="shared" si="5"/>
        <v>0.15851843822006215</v>
      </c>
      <c r="K61" s="10">
        <f t="shared" si="6"/>
        <v>1.5788991562561083E-2</v>
      </c>
      <c r="AC61" s="12"/>
      <c r="AD61" s="13"/>
    </row>
    <row r="62" spans="1:30" x14ac:dyDescent="0.3">
      <c r="A62" s="17">
        <v>42661</v>
      </c>
      <c r="B62" s="18">
        <v>1.8744779687945846E-2</v>
      </c>
      <c r="C62" s="8">
        <f t="shared" si="0"/>
        <v>-6.7255220312054151E-2</v>
      </c>
      <c r="D62" s="5">
        <f t="shared" si="1"/>
        <v>4.5232646592229409E-3</v>
      </c>
      <c r="E62" s="5">
        <f t="shared" si="3"/>
        <v>8.3181004932130018E-3</v>
      </c>
      <c r="F62" s="5">
        <f>B$6+B$7*E53+B$8*(H61*100)^2</f>
        <v>0.33343406373713225</v>
      </c>
      <c r="G62" s="8">
        <v>7.6193474143727222E-3</v>
      </c>
      <c r="H62" s="8">
        <f t="shared" si="4"/>
        <v>5.7743749768882531E-3</v>
      </c>
      <c r="I62" s="7">
        <f t="shared" si="2"/>
        <v>1.8449724374844691E-3</v>
      </c>
      <c r="J62" s="10">
        <f t="shared" si="5"/>
        <v>0.24214310453992602</v>
      </c>
      <c r="K62" s="10">
        <f t="shared" si="6"/>
        <v>4.2249623636673839E-2</v>
      </c>
      <c r="AC62" s="12"/>
      <c r="AD62" s="13"/>
    </row>
    <row r="63" spans="1:30" x14ac:dyDescent="0.3">
      <c r="A63" s="17">
        <v>42662</v>
      </c>
      <c r="B63" s="18">
        <v>-2.3739253411266051E-3</v>
      </c>
      <c r="C63" s="8">
        <f t="shared" si="0"/>
        <v>-8.8373925341126591E-2</v>
      </c>
      <c r="D63" s="5">
        <f t="shared" si="1"/>
        <v>7.8099506801990164E-3</v>
      </c>
      <c r="E63" s="5">
        <f t="shared" si="3"/>
        <v>4.5232646592229409E-3</v>
      </c>
      <c r="F63" s="5">
        <f t="shared" si="7"/>
        <v>0.54977887570447315</v>
      </c>
      <c r="G63" s="8">
        <v>4.7555873683676995E-3</v>
      </c>
      <c r="H63" s="8">
        <f t="shared" si="4"/>
        <v>7.4147075175253754E-3</v>
      </c>
      <c r="I63" s="7">
        <f t="shared" si="2"/>
        <v>2.6591201491576759E-3</v>
      </c>
      <c r="J63" s="10">
        <f t="shared" si="5"/>
        <v>0.55915703848595011</v>
      </c>
      <c r="K63" s="10">
        <f t="shared" si="6"/>
        <v>8.551752814874769E-2</v>
      </c>
      <c r="AC63" s="12"/>
      <c r="AD63" s="13"/>
    </row>
    <row r="64" spans="1:30" x14ac:dyDescent="0.3">
      <c r="A64" s="17">
        <v>42663</v>
      </c>
      <c r="B64" s="18">
        <v>5.1848197324955714E-3</v>
      </c>
      <c r="C64" s="8">
        <f t="shared" si="0"/>
        <v>-8.0815180267504422E-2</v>
      </c>
      <c r="D64" s="5">
        <f t="shared" si="1"/>
        <v>6.5310933616692362E-3</v>
      </c>
      <c r="E64" s="5">
        <f t="shared" si="3"/>
        <v>7.8099506801990164E-3</v>
      </c>
      <c r="F64" s="5">
        <f>B$6+B$7*E63+B$8*(H63*100)^2</f>
        <v>0.52295428410390388</v>
      </c>
      <c r="G64" s="8">
        <v>4.5558000964343532E-3</v>
      </c>
      <c r="H64" s="8">
        <f t="shared" si="4"/>
        <v>7.2315578135274828E-3</v>
      </c>
      <c r="I64" s="7">
        <f t="shared" si="2"/>
        <v>2.6757577170931296E-3</v>
      </c>
      <c r="J64" s="10">
        <f t="shared" si="5"/>
        <v>0.58732992239658199</v>
      </c>
      <c r="K64" s="10">
        <f t="shared" si="6"/>
        <v>9.2042064548626179E-2</v>
      </c>
      <c r="AC64" s="12"/>
      <c r="AD64" s="13"/>
    </row>
    <row r="65" spans="1:30" x14ac:dyDescent="0.3">
      <c r="A65" s="17">
        <v>42664</v>
      </c>
      <c r="B65" s="18">
        <v>-1.8737934192953501E-3</v>
      </c>
      <c r="C65" s="8">
        <f t="shared" si="0"/>
        <v>-8.787379341929534E-2</v>
      </c>
      <c r="D65" s="5">
        <f t="shared" si="1"/>
        <v>7.7218035698969926E-3</v>
      </c>
      <c r="E65" s="5">
        <f t="shared" si="3"/>
        <v>6.5310933616692362E-3</v>
      </c>
      <c r="F65" s="5">
        <f>B$6+B$7*E63+B$8*(H64*100)^2</f>
        <v>0.49956592268736749</v>
      </c>
      <c r="G65" s="8">
        <v>5.4252550554606573E-3</v>
      </c>
      <c r="H65" s="8">
        <f t="shared" si="4"/>
        <v>7.0679977552866235E-3</v>
      </c>
      <c r="I65" s="7">
        <f t="shared" si="2"/>
        <v>1.6427426998259663E-3</v>
      </c>
      <c r="J65" s="10">
        <f t="shared" si="5"/>
        <v>0.30279547837525239</v>
      </c>
      <c r="K65" s="10">
        <f t="shared" si="6"/>
        <v>3.2092513085113072E-2</v>
      </c>
      <c r="AC65" s="12"/>
      <c r="AD65" s="13"/>
    </row>
    <row r="66" spans="1:30" x14ac:dyDescent="0.3">
      <c r="A66" s="17">
        <v>42667</v>
      </c>
      <c r="B66" s="18">
        <v>3.6227258084978479E-3</v>
      </c>
      <c r="C66" s="8">
        <f t="shared" si="0"/>
        <v>-8.2377274191502148E-2</v>
      </c>
      <c r="D66" s="5">
        <f t="shared" si="1"/>
        <v>6.7860153032219261E-3</v>
      </c>
      <c r="E66" s="5">
        <f t="shared" si="3"/>
        <v>7.7218035698969926E-3</v>
      </c>
      <c r="F66" s="5">
        <f>B$6+B$7*E63+B$8*(H65*100)^2</f>
        <v>0.47917361036828943</v>
      </c>
      <c r="G66" s="8">
        <v>5.0392599320630057E-3</v>
      </c>
      <c r="H66" s="8">
        <f t="shared" si="4"/>
        <v>6.922236707656633E-3</v>
      </c>
      <c r="I66" s="7">
        <f t="shared" si="2"/>
        <v>1.8829767755936273E-3</v>
      </c>
      <c r="J66" s="10">
        <f t="shared" si="5"/>
        <v>0.37366137110985692</v>
      </c>
      <c r="K66" s="10">
        <f t="shared" si="6"/>
        <v>4.5461160995137195E-2</v>
      </c>
      <c r="AC66" s="12"/>
      <c r="AD66" s="13"/>
    </row>
    <row r="67" spans="1:30" x14ac:dyDescent="0.3">
      <c r="A67" s="17">
        <v>42668</v>
      </c>
      <c r="B67" s="18">
        <v>-3.1156725873339114E-3</v>
      </c>
      <c r="C67" s="8">
        <f t="shared" si="0"/>
        <v>-8.9115672587333911E-2</v>
      </c>
      <c r="D67" s="5">
        <f t="shared" si="1"/>
        <v>7.9416031006928969E-3</v>
      </c>
      <c r="E67" s="5">
        <f t="shared" si="3"/>
        <v>6.7860153032219261E-3</v>
      </c>
      <c r="F67" s="5">
        <f>B$6+B$7*E63+B$8*(H66*100)^2</f>
        <v>0.4613935532572852</v>
      </c>
      <c r="G67" s="8">
        <v>4.5132322752538308E-3</v>
      </c>
      <c r="H67" s="8">
        <f t="shared" si="4"/>
        <v>6.7925956250706196E-3</v>
      </c>
      <c r="I67" s="7">
        <f t="shared" si="2"/>
        <v>2.2793633498167888E-3</v>
      </c>
      <c r="J67" s="10">
        <f t="shared" si="5"/>
        <v>0.5050401155541222</v>
      </c>
      <c r="K67" s="10">
        <f t="shared" si="6"/>
        <v>7.3253669547496569E-2</v>
      </c>
      <c r="AC67" s="12"/>
      <c r="AD67" s="13"/>
    </row>
    <row r="68" spans="1:30" x14ac:dyDescent="0.3">
      <c r="A68" s="17">
        <v>42669</v>
      </c>
      <c r="B68" s="18">
        <v>-9.1157288621496104E-3</v>
      </c>
      <c r="C68" s="8">
        <f t="shared" si="0"/>
        <v>-9.5115728862149598E-2</v>
      </c>
      <c r="D68" s="5">
        <f t="shared" si="1"/>
        <v>9.047001876977958E-3</v>
      </c>
      <c r="E68" s="5">
        <f t="shared" si="3"/>
        <v>7.9416031006928969E-3</v>
      </c>
      <c r="F68" s="5">
        <f>B$6+B$7*E63+B$8*(H67*100)^2</f>
        <v>0.44589112146220072</v>
      </c>
      <c r="G68" s="8">
        <v>5.9425440107409083E-3</v>
      </c>
      <c r="H68" s="8">
        <f t="shared" si="4"/>
        <v>6.6775079293266339E-3</v>
      </c>
      <c r="I68" s="7">
        <f t="shared" si="2"/>
        <v>7.3496391858572565E-4</v>
      </c>
      <c r="J68" s="10">
        <f t="shared" si="5"/>
        <v>0.12367832989664158</v>
      </c>
      <c r="K68" s="10">
        <f t="shared" si="6"/>
        <v>6.541926871751258E-3</v>
      </c>
      <c r="AC68" s="12"/>
      <c r="AD68" s="13"/>
    </row>
    <row r="69" spans="1:30" x14ac:dyDescent="0.3">
      <c r="A69" s="17">
        <v>42670</v>
      </c>
      <c r="B69" s="18">
        <v>2.8479729733157447E-3</v>
      </c>
      <c r="C69" s="8">
        <f t="shared" si="0"/>
        <v>-8.3152027026684255E-2</v>
      </c>
      <c r="D69" s="5">
        <f t="shared" si="1"/>
        <v>6.9142595986464292E-3</v>
      </c>
      <c r="E69" s="5">
        <f t="shared" si="3"/>
        <v>9.047001876977958E-3</v>
      </c>
      <c r="F69" s="5">
        <f>B$6+B$7*E63+B$8*(H68*100)^2</f>
        <v>0.43237455118006651</v>
      </c>
      <c r="G69" s="8">
        <v>7.0558571263996941E-3</v>
      </c>
      <c r="H69" s="8">
        <f t="shared" si="4"/>
        <v>6.5755193800951309E-3</v>
      </c>
      <c r="I69" s="7">
        <f t="shared" si="2"/>
        <v>4.8033774630456324E-4</v>
      </c>
      <c r="J69" s="10">
        <f t="shared" si="5"/>
        <v>6.8076455872011013E-2</v>
      </c>
      <c r="K69" s="10">
        <f t="shared" si="6"/>
        <v>2.5448982779368023E-3</v>
      </c>
      <c r="AC69" s="12"/>
      <c r="AD69" s="13"/>
    </row>
    <row r="70" spans="1:30" x14ac:dyDescent="0.3">
      <c r="A70" s="17">
        <v>42671</v>
      </c>
      <c r="B70" s="18">
        <v>9.1695539491506669E-4</v>
      </c>
      <c r="C70" s="8">
        <f t="shared" si="0"/>
        <v>-8.5083044605084923E-2</v>
      </c>
      <c r="D70" s="5">
        <f t="shared" si="1"/>
        <v>7.2391244792708708E-3</v>
      </c>
      <c r="E70" s="5">
        <f t="shared" si="3"/>
        <v>6.9142595986464292E-3</v>
      </c>
      <c r="F70" s="5">
        <f>B$6+B$7*E63+B$8*(H69*100)^2</f>
        <v>0.42058945355107374</v>
      </c>
      <c r="G70" s="8">
        <v>6.2807897826187955E-3</v>
      </c>
      <c r="H70" s="8">
        <f t="shared" si="4"/>
        <v>6.4852868367642289E-3</v>
      </c>
      <c r="I70" s="7">
        <f t="shared" si="2"/>
        <v>2.0449705414543346E-4</v>
      </c>
      <c r="J70" s="10">
        <f t="shared" si="5"/>
        <v>3.2559130495236503E-2</v>
      </c>
      <c r="K70" s="10">
        <f t="shared" si="6"/>
        <v>5.0785247476436979E-4</v>
      </c>
      <c r="AC70" s="12"/>
      <c r="AD70" s="13"/>
    </row>
    <row r="71" spans="1:30" x14ac:dyDescent="0.3">
      <c r="A71" s="17">
        <v>42675</v>
      </c>
      <c r="B71" s="18">
        <v>-2.3254248215627874E-3</v>
      </c>
      <c r="C71" s="8">
        <f t="shared" si="0"/>
        <v>-8.8325424821562776E-2</v>
      </c>
      <c r="D71" s="5">
        <f t="shared" si="1"/>
        <v>7.8013806699095377E-3</v>
      </c>
      <c r="E71" s="5">
        <f t="shared" si="3"/>
        <v>7.2391244792708708E-3</v>
      </c>
      <c r="F71" s="5">
        <f>B$6+B$7*E63+B$8*(H70*100)^2</f>
        <v>0.41031402692835495</v>
      </c>
      <c r="G71" s="8">
        <v>4.1259889297201877E-3</v>
      </c>
      <c r="H71" s="8">
        <f t="shared" si="4"/>
        <v>6.4055759064143092E-3</v>
      </c>
      <c r="I71" s="7">
        <f t="shared" si="2"/>
        <v>2.2795869766941215E-3</v>
      </c>
      <c r="J71" s="10">
        <f t="shared" si="5"/>
        <v>0.5524946904907756</v>
      </c>
      <c r="K71" s="10">
        <f t="shared" si="6"/>
        <v>8.3987700987898206E-2</v>
      </c>
      <c r="AC71" s="12"/>
      <c r="AD71" s="13"/>
    </row>
    <row r="72" spans="1:30" x14ac:dyDescent="0.3">
      <c r="A72" s="17">
        <v>42676</v>
      </c>
      <c r="B72" s="18">
        <v>-1.2612604689425259E-2</v>
      </c>
      <c r="C72" s="8">
        <f t="shared" si="0"/>
        <v>-9.8612604689425259E-2</v>
      </c>
      <c r="D72" s="5">
        <f t="shared" si="1"/>
        <v>9.7244458036328564E-3</v>
      </c>
      <c r="E72" s="5">
        <f t="shared" si="3"/>
        <v>7.8013806699095377E-3</v>
      </c>
      <c r="F72" s="5">
        <f>B$6+B$7*E63+B$8*(H71*100)^2</f>
        <v>0.40135488245600648</v>
      </c>
      <c r="G72" s="8">
        <v>7.7563723751796678E-3</v>
      </c>
      <c r="H72" s="8">
        <f t="shared" si="4"/>
        <v>6.3352575516391315E-3</v>
      </c>
      <c r="I72" s="7">
        <f t="shared" si="2"/>
        <v>1.4211148235405363E-3</v>
      </c>
      <c r="J72" s="10">
        <f t="shared" si="5"/>
        <v>0.18321900429743329</v>
      </c>
      <c r="K72" s="10">
        <f t="shared" si="6"/>
        <v>2.193411861325445E-2</v>
      </c>
      <c r="AC72" s="12"/>
      <c r="AD72" s="13"/>
    </row>
    <row r="73" spans="1:30" x14ac:dyDescent="0.3">
      <c r="A73" s="17">
        <v>42677</v>
      </c>
      <c r="B73" s="18">
        <v>-3.5278717843205986E-3</v>
      </c>
      <c r="C73" s="8">
        <f t="shared" si="0"/>
        <v>-8.952787178432059E-2</v>
      </c>
      <c r="D73" s="5">
        <f t="shared" si="1"/>
        <v>8.0152398262297465E-3</v>
      </c>
      <c r="E73" s="5">
        <f t="shared" si="3"/>
        <v>9.7244458036328564E-3</v>
      </c>
      <c r="F73" s="5">
        <f t="shared" si="7"/>
        <v>0.56872589649554728</v>
      </c>
      <c r="G73" s="8">
        <v>4.6545311297736154E-3</v>
      </c>
      <c r="H73" s="8">
        <f t="shared" si="4"/>
        <v>7.5413917581275891E-3</v>
      </c>
      <c r="I73" s="7">
        <f t="shared" si="2"/>
        <v>2.8868606283539737E-3</v>
      </c>
      <c r="J73" s="10">
        <f t="shared" si="5"/>
        <v>0.62022587192243861</v>
      </c>
      <c r="K73" s="10">
        <f t="shared" si="6"/>
        <v>9.9763463134515229E-2</v>
      </c>
      <c r="AC73" s="12"/>
      <c r="AD73" s="13"/>
    </row>
    <row r="74" spans="1:30" x14ac:dyDescent="0.3">
      <c r="A74" s="17">
        <v>42678</v>
      </c>
      <c r="B74" s="18">
        <v>-5.708105579886962E-3</v>
      </c>
      <c r="C74" s="8">
        <f t="shared" si="0"/>
        <v>-9.1708105579886956E-2</v>
      </c>
      <c r="D74" s="5">
        <f t="shared" si="1"/>
        <v>8.4103766290516933E-3</v>
      </c>
      <c r="E74" s="5">
        <f t="shared" si="3"/>
        <v>8.0152398262297465E-3</v>
      </c>
      <c r="F74" s="5">
        <f>B$6+B$7*E73+B$8*(H73*100)^2</f>
        <v>0.54005152263867096</v>
      </c>
      <c r="G74" s="8">
        <v>6.5132492339929965E-3</v>
      </c>
      <c r="H74" s="8">
        <f t="shared" si="4"/>
        <v>7.3488197871404556E-3</v>
      </c>
      <c r="I74" s="7">
        <f t="shared" si="2"/>
        <v>8.3557055314745915E-4</v>
      </c>
      <c r="J74" s="10">
        <f t="shared" si="5"/>
        <v>0.12828782119783957</v>
      </c>
      <c r="K74" s="10">
        <f t="shared" si="6"/>
        <v>6.9999553256225866E-3</v>
      </c>
      <c r="AC74" s="12"/>
      <c r="AD74" s="13"/>
    </row>
    <row r="75" spans="1:30" x14ac:dyDescent="0.3">
      <c r="A75" s="17">
        <v>42681</v>
      </c>
      <c r="B75" s="18">
        <v>6.7542459407863341E-3</v>
      </c>
      <c r="C75" s="8">
        <f t="shared" si="0"/>
        <v>-7.9245754059213663E-2</v>
      </c>
      <c r="D75" s="5">
        <f t="shared" si="1"/>
        <v>6.2798895364133784E-3</v>
      </c>
      <c r="E75" s="5">
        <f t="shared" si="3"/>
        <v>8.4103766290516933E-3</v>
      </c>
      <c r="F75" s="5">
        <f>B$6+B$7*E73+B$8*(H74*100)^2</f>
        <v>0.51505033607286044</v>
      </c>
      <c r="G75" s="8">
        <v>1.2998650585779543E-2</v>
      </c>
      <c r="H75" s="8">
        <f t="shared" si="4"/>
        <v>7.1767007466722512E-3</v>
      </c>
      <c r="I75" s="7">
        <f t="shared" si="2"/>
        <v>5.8219498391072922E-3</v>
      </c>
      <c r="J75" s="10">
        <f t="shared" si="5"/>
        <v>0.44788878666193821</v>
      </c>
      <c r="K75" s="10">
        <f t="shared" si="6"/>
        <v>0.21722350874632013</v>
      </c>
      <c r="AC75" s="12"/>
      <c r="AD75" s="13"/>
    </row>
    <row r="76" spans="1:30" x14ac:dyDescent="0.3">
      <c r="A76" s="17">
        <v>42682</v>
      </c>
      <c r="B76" s="18">
        <v>4.8011019195481151E-3</v>
      </c>
      <c r="C76" s="8">
        <f t="shared" ref="C76:C139" si="8">B76-B$5</f>
        <v>-8.1198898080451873E-2</v>
      </c>
      <c r="D76" s="5">
        <f t="shared" ref="D76:D139" si="9">C76^2</f>
        <v>6.5932610494796109E-3</v>
      </c>
      <c r="E76" s="5">
        <f t="shared" si="3"/>
        <v>6.2798895364133784E-3</v>
      </c>
      <c r="F76" s="5">
        <f>B$6+B$7*E73+B$8*(H75*100)^2</f>
        <v>0.49325180150613024</v>
      </c>
      <c r="G76" s="8">
        <v>6.5367439164154984E-3</v>
      </c>
      <c r="H76" s="8">
        <f t="shared" si="4"/>
        <v>7.0231887451935272E-3</v>
      </c>
      <c r="I76" s="7">
        <f t="shared" si="2"/>
        <v>4.8644482877802878E-4</v>
      </c>
      <c r="J76" s="10">
        <f t="shared" si="5"/>
        <v>7.4416993383576907E-2</v>
      </c>
      <c r="K76" s="10">
        <f t="shared" si="6"/>
        <v>2.5155092581550242E-3</v>
      </c>
      <c r="AC76" s="12"/>
      <c r="AD76" s="13"/>
    </row>
    <row r="77" spans="1:30" x14ac:dyDescent="0.3">
      <c r="A77" s="17">
        <v>42683</v>
      </c>
      <c r="B77" s="18">
        <v>-1.2348394310515532E-2</v>
      </c>
      <c r="C77" s="8">
        <f t="shared" si="8"/>
        <v>-9.8348394310515522E-2</v>
      </c>
      <c r="D77" s="5">
        <f t="shared" si="9"/>
        <v>9.6724066634566418E-3</v>
      </c>
      <c r="E77" s="5">
        <f t="shared" si="3"/>
        <v>6.5932610494796109E-3</v>
      </c>
      <c r="F77" s="5">
        <f>B$6+B$7*E73+B$8*(H76*100)^2</f>
        <v>0.47424565921739825</v>
      </c>
      <c r="G77" s="8">
        <v>5.8786421376371842E-2</v>
      </c>
      <c r="H77" s="8">
        <f t="shared" si="4"/>
        <v>6.8865496383704247E-3</v>
      </c>
      <c r="I77" s="7">
        <f t="shared" ref="I77:I140" si="10">SQRT((G77-H77)^2)</f>
        <v>5.1899871738001417E-2</v>
      </c>
      <c r="J77" s="10">
        <f t="shared" si="5"/>
        <v>0.88285475664047908</v>
      </c>
      <c r="K77" s="10">
        <f t="shared" si="6"/>
        <v>5.3920707600931621</v>
      </c>
      <c r="AC77" s="12"/>
      <c r="AD77" s="13"/>
    </row>
    <row r="78" spans="1:30" x14ac:dyDescent="0.3">
      <c r="A78" s="17">
        <v>42684</v>
      </c>
      <c r="B78" s="18">
        <v>9.6823607937330698E-3</v>
      </c>
      <c r="C78" s="8">
        <f t="shared" si="8"/>
        <v>-7.6317639206266927E-2</v>
      </c>
      <c r="D78" s="5">
        <f t="shared" si="9"/>
        <v>5.8243820540179311E-3</v>
      </c>
      <c r="E78" s="5">
        <f t="shared" ref="E78:E141" si="11">D77</f>
        <v>9.6724066634566418E-3</v>
      </c>
      <c r="F78" s="5">
        <f>B$6+B$7*E73+B$8*(H77*100)^2</f>
        <v>0.45767420375585283</v>
      </c>
      <c r="G78" s="8">
        <v>1.7548543827096356E-2</v>
      </c>
      <c r="H78" s="8">
        <f t="shared" ref="H78:H141" si="12">SQRT(F78)/100</f>
        <v>6.7651622578904398E-3</v>
      </c>
      <c r="I78" s="7">
        <f t="shared" si="10"/>
        <v>1.0783381569205917E-2</v>
      </c>
      <c r="J78" s="10">
        <f t="shared" ref="J78:J141" si="13">ABS(G78-H78)/G78</f>
        <v>0.61448868210680319</v>
      </c>
      <c r="K78" s="10">
        <f t="shared" ref="K78:K141" si="14">G78/H78-LN(G78/H78)-1</f>
        <v>0.64077283903386695</v>
      </c>
      <c r="AC78" s="12"/>
      <c r="AD78" s="13"/>
    </row>
    <row r="79" spans="1:30" x14ac:dyDescent="0.3">
      <c r="A79" s="17">
        <v>42685</v>
      </c>
      <c r="B79" s="18">
        <v>-2.5724804308836453E-2</v>
      </c>
      <c r="C79" s="8">
        <f t="shared" si="8"/>
        <v>-0.11172480430883644</v>
      </c>
      <c r="D79" s="5">
        <f t="shared" si="9"/>
        <v>1.2482431897847798E-2</v>
      </c>
      <c r="E79" s="5">
        <f t="shared" si="11"/>
        <v>5.8243820540179311E-3</v>
      </c>
      <c r="F79" s="5">
        <f>B$6+B$7*E73+B$8*(H78*100)^2</f>
        <v>0.44322555173893124</v>
      </c>
      <c r="G79" s="8">
        <v>1.1060974502099049E-2</v>
      </c>
      <c r="H79" s="8">
        <f t="shared" si="12"/>
        <v>6.6575186949713568E-3</v>
      </c>
      <c r="I79" s="7">
        <f t="shared" si="10"/>
        <v>4.4034558071276925E-3</v>
      </c>
      <c r="J79" s="10">
        <f t="shared" si="13"/>
        <v>0.39810740059947208</v>
      </c>
      <c r="K79" s="10">
        <f t="shared" si="14"/>
        <v>0.15374972108552587</v>
      </c>
      <c r="AC79" s="12"/>
      <c r="AD79" s="13"/>
    </row>
    <row r="80" spans="1:30" x14ac:dyDescent="0.3">
      <c r="A80" s="17">
        <v>42689</v>
      </c>
      <c r="B80" s="18">
        <v>-1.93588895337631E-2</v>
      </c>
      <c r="C80" s="8">
        <f t="shared" si="8"/>
        <v>-0.1053588895337631</v>
      </c>
      <c r="D80" s="5">
        <f t="shared" si="9"/>
        <v>1.1100495603787695E-2</v>
      </c>
      <c r="E80" s="5">
        <f t="shared" si="11"/>
        <v>1.2482431897847798E-2</v>
      </c>
      <c r="F80" s="5">
        <f>B$6+B$7*E73+B$8*(H79*100)^2</f>
        <v>0.43062777204537739</v>
      </c>
      <c r="G80" s="8">
        <v>9.3479711816236259E-3</v>
      </c>
      <c r="H80" s="8">
        <f t="shared" si="12"/>
        <v>6.5622234954729897E-3</v>
      </c>
      <c r="I80" s="7">
        <f t="shared" si="10"/>
        <v>2.7857476861506362E-3</v>
      </c>
      <c r="J80" s="10">
        <f t="shared" si="13"/>
        <v>0.29800559201839416</v>
      </c>
      <c r="K80" s="10">
        <f t="shared" si="14"/>
        <v>7.0682931113412728E-2</v>
      </c>
      <c r="AC80" s="12"/>
      <c r="AD80" s="13"/>
    </row>
    <row r="81" spans="1:30" x14ac:dyDescent="0.3">
      <c r="A81" s="17">
        <v>42690</v>
      </c>
      <c r="B81" s="18">
        <v>-2.2589472451433321E-4</v>
      </c>
      <c r="C81" s="8">
        <f t="shared" si="8"/>
        <v>-8.6225894724514321E-2</v>
      </c>
      <c r="D81" s="5">
        <f t="shared" si="9"/>
        <v>7.4349049210430266E-3</v>
      </c>
      <c r="E81" s="5">
        <f t="shared" si="11"/>
        <v>1.1100495603787695E-2</v>
      </c>
      <c r="F81" s="5">
        <f>B$6+B$7*E73+B$8*(H80*100)^2</f>
        <v>0.41964376793056785</v>
      </c>
      <c r="G81" s="8">
        <v>1.1532442264778944E-2</v>
      </c>
      <c r="H81" s="8">
        <f t="shared" si="12"/>
        <v>6.4779917253001175E-3</v>
      </c>
      <c r="I81" s="7">
        <f t="shared" si="10"/>
        <v>5.0544505394788265E-3</v>
      </c>
      <c r="J81" s="10">
        <f t="shared" si="13"/>
        <v>0.43828101831608962</v>
      </c>
      <c r="K81" s="10">
        <f t="shared" si="14"/>
        <v>0.203496026694308</v>
      </c>
      <c r="AC81" s="12"/>
      <c r="AD81" s="13"/>
    </row>
    <row r="82" spans="1:30" x14ac:dyDescent="0.3">
      <c r="A82" s="17">
        <v>42691</v>
      </c>
      <c r="B82" s="18">
        <v>-2.7060860651657213E-3</v>
      </c>
      <c r="C82" s="8">
        <f t="shared" si="8"/>
        <v>-8.870608606516571E-2</v>
      </c>
      <c r="D82" s="5">
        <f t="shared" si="9"/>
        <v>7.8687697050005868E-3</v>
      </c>
      <c r="E82" s="5">
        <f t="shared" si="11"/>
        <v>7.4349049210430266E-3</v>
      </c>
      <c r="F82" s="5">
        <f>B$6+B$7*E73+B$8*(H81*100)^2</f>
        <v>0.41006681474286538</v>
      </c>
      <c r="G82" s="8">
        <v>7.3748613837793979E-3</v>
      </c>
      <c r="H82" s="8">
        <f t="shared" si="12"/>
        <v>6.4036459516658584E-3</v>
      </c>
      <c r="I82" s="7">
        <f t="shared" si="10"/>
        <v>9.7121543211353949E-4</v>
      </c>
      <c r="J82" s="10">
        <f t="shared" si="13"/>
        <v>0.13169270330282742</v>
      </c>
      <c r="K82" s="10">
        <f t="shared" si="14"/>
        <v>1.0456411660868969E-2</v>
      </c>
      <c r="AC82" s="12"/>
      <c r="AD82" s="13"/>
    </row>
    <row r="83" spans="1:30" x14ac:dyDescent="0.3">
      <c r="A83" s="17">
        <v>42692</v>
      </c>
      <c r="B83" s="18">
        <v>-2.9546439455892764E-3</v>
      </c>
      <c r="C83" s="8">
        <f t="shared" si="8"/>
        <v>-8.8954643945589273E-2</v>
      </c>
      <c r="D83" s="5">
        <f t="shared" si="9"/>
        <v>7.9129286794865621E-3</v>
      </c>
      <c r="E83" s="5">
        <f t="shared" si="11"/>
        <v>7.8687697050005868E-3</v>
      </c>
      <c r="F83" s="5">
        <f t="shared" ref="F83" si="15">B$6+B$7*E83+B$8*(G82*100)^2</f>
        <v>0.51818746620608125</v>
      </c>
      <c r="G83" s="8">
        <v>5.8256454539398466E-3</v>
      </c>
      <c r="H83" s="8">
        <f t="shared" si="12"/>
        <v>7.1985239195690755E-3</v>
      </c>
      <c r="I83" s="7">
        <f t="shared" si="10"/>
        <v>1.3728784656292289E-3</v>
      </c>
      <c r="J83" s="10">
        <f t="shared" si="13"/>
        <v>0.23566117720067567</v>
      </c>
      <c r="K83" s="10">
        <f t="shared" si="14"/>
        <v>2.0889529259725093E-2</v>
      </c>
      <c r="AC83" s="12"/>
      <c r="AD83" s="13"/>
    </row>
    <row r="84" spans="1:30" x14ac:dyDescent="0.3">
      <c r="A84" s="17">
        <v>42695</v>
      </c>
      <c r="B84" s="18">
        <v>-1.4835937500784166E-2</v>
      </c>
      <c r="C84" s="8">
        <f t="shared" si="8"/>
        <v>-0.10083593750078416</v>
      </c>
      <c r="D84" s="5">
        <f t="shared" si="9"/>
        <v>1.016788629166205E-2</v>
      </c>
      <c r="E84" s="5">
        <f t="shared" si="11"/>
        <v>7.9129286794865621E-3</v>
      </c>
      <c r="F84" s="5">
        <f>B$6+B$7*E83+B$8*(H83*100)^2</f>
        <v>0.49578108522233733</v>
      </c>
      <c r="G84" s="8">
        <v>1.0495551792322817E-2</v>
      </c>
      <c r="H84" s="8">
        <f t="shared" si="12"/>
        <v>7.0411723826528869E-3</v>
      </c>
      <c r="I84" s="7">
        <f t="shared" si="10"/>
        <v>3.4543794096699304E-3</v>
      </c>
      <c r="J84" s="10">
        <f t="shared" si="13"/>
        <v>0.32912794658368566</v>
      </c>
      <c r="K84" s="10">
        <f t="shared" si="14"/>
        <v>9.1420352825406281E-2</v>
      </c>
      <c r="AC84" s="12"/>
      <c r="AD84" s="13"/>
    </row>
    <row r="85" spans="1:30" x14ac:dyDescent="0.3">
      <c r="A85" s="17">
        <v>42696</v>
      </c>
      <c r="B85" s="18">
        <v>7.5644707744147626E-3</v>
      </c>
      <c r="C85" s="8">
        <f t="shared" si="8"/>
        <v>-7.8435529225585235E-2</v>
      </c>
      <c r="D85" s="5">
        <f t="shared" si="9"/>
        <v>6.1521322448976354E-3</v>
      </c>
      <c r="E85" s="5">
        <f t="shared" si="11"/>
        <v>1.016788629166205E-2</v>
      </c>
      <c r="F85" s="5">
        <f>B$6+B$7*E83+B$8*(H84*100)^2</f>
        <v>0.47624496164261104</v>
      </c>
      <c r="G85" s="8">
        <v>9.5792172206016785E-3</v>
      </c>
      <c r="H85" s="8">
        <f t="shared" si="12"/>
        <v>6.9010503667384648E-3</v>
      </c>
      <c r="I85" s="7">
        <f t="shared" si="10"/>
        <v>2.6781668538632137E-3</v>
      </c>
      <c r="J85" s="10">
        <f t="shared" si="13"/>
        <v>0.27958097119912639</v>
      </c>
      <c r="K85" s="10">
        <f t="shared" si="14"/>
        <v>6.0158795496394912E-2</v>
      </c>
      <c r="AC85" s="12"/>
      <c r="AD85" s="13"/>
    </row>
    <row r="86" spans="1:30" x14ac:dyDescent="0.3">
      <c r="A86" s="17">
        <v>42697</v>
      </c>
      <c r="B86" s="18">
        <v>3.5003580179411302E-3</v>
      </c>
      <c r="C86" s="8">
        <f t="shared" si="8"/>
        <v>-8.2499641982058863E-2</v>
      </c>
      <c r="D86" s="5">
        <f t="shared" si="9"/>
        <v>6.8061909271678895E-3</v>
      </c>
      <c r="E86" s="5">
        <f t="shared" si="11"/>
        <v>6.1521322448976354E-3</v>
      </c>
      <c r="F86" s="5">
        <f>B$6+B$7*E83+B$8*(H85*100)^2</f>
        <v>0.45921141549344757</v>
      </c>
      <c r="G86" s="8">
        <v>9.0636869290481922E-3</v>
      </c>
      <c r="H86" s="8">
        <f t="shared" si="12"/>
        <v>6.7765139673245534E-3</v>
      </c>
      <c r="I86" s="7">
        <f t="shared" si="10"/>
        <v>2.2871729617236387E-3</v>
      </c>
      <c r="J86" s="10">
        <f t="shared" si="13"/>
        <v>0.25234465616784296</v>
      </c>
      <c r="K86" s="10">
        <f t="shared" si="14"/>
        <v>4.6701505261167675E-2</v>
      </c>
      <c r="AC86" s="12"/>
      <c r="AD86" s="13"/>
    </row>
    <row r="87" spans="1:30" x14ac:dyDescent="0.3">
      <c r="A87" s="17">
        <v>42698</v>
      </c>
      <c r="B87" s="18">
        <v>-7.3833243829975409E-3</v>
      </c>
      <c r="C87" s="8">
        <f t="shared" si="8"/>
        <v>-9.338332438299754E-2</v>
      </c>
      <c r="D87" s="5">
        <f t="shared" si="9"/>
        <v>8.7204452728201435E-3</v>
      </c>
      <c r="E87" s="5">
        <f t="shared" si="11"/>
        <v>6.8061909271678895E-3</v>
      </c>
      <c r="F87" s="5">
        <f>B$6+B$7*E83+B$8*(H86*100)^2</f>
        <v>0.44435986660599203</v>
      </c>
      <c r="G87" s="8">
        <v>4.7601865146081118E-3</v>
      </c>
      <c r="H87" s="8">
        <f t="shared" si="12"/>
        <v>6.6660323026969505E-3</v>
      </c>
      <c r="I87" s="7">
        <f t="shared" si="10"/>
        <v>1.9058457880888387E-3</v>
      </c>
      <c r="J87" s="10">
        <f t="shared" si="13"/>
        <v>0.40037208253083334</v>
      </c>
      <c r="K87" s="10">
        <f t="shared" si="14"/>
        <v>5.0833901246312152E-2</v>
      </c>
      <c r="AC87" s="12"/>
      <c r="AD87" s="13"/>
    </row>
    <row r="88" spans="1:30" x14ac:dyDescent="0.3">
      <c r="A88" s="17">
        <v>42699</v>
      </c>
      <c r="B88" s="18">
        <v>1.7486088939264666E-2</v>
      </c>
      <c r="C88" s="8">
        <f t="shared" si="8"/>
        <v>-6.851391106073533E-2</v>
      </c>
      <c r="D88" s="5">
        <f t="shared" si="9"/>
        <v>4.6941560088383507E-3</v>
      </c>
      <c r="E88" s="5">
        <f t="shared" si="11"/>
        <v>8.7204452728201435E-3</v>
      </c>
      <c r="F88" s="5">
        <f>B$6+B$7*E83+B$8*(H87*100)^2</f>
        <v>0.43141080113101959</v>
      </c>
      <c r="G88" s="8">
        <v>9.9166266145113684E-3</v>
      </c>
      <c r="H88" s="8">
        <f t="shared" si="12"/>
        <v>6.568186973062046E-3</v>
      </c>
      <c r="I88" s="7">
        <f t="shared" si="10"/>
        <v>3.3484396414493224E-3</v>
      </c>
      <c r="J88" s="10">
        <f t="shared" si="13"/>
        <v>0.33765914273200792</v>
      </c>
      <c r="K88" s="10">
        <f t="shared" si="14"/>
        <v>9.7821673312238788E-2</v>
      </c>
      <c r="AC88" s="12"/>
      <c r="AD88" s="13"/>
    </row>
    <row r="89" spans="1:30" x14ac:dyDescent="0.3">
      <c r="A89" s="17">
        <v>42702</v>
      </c>
      <c r="B89" s="18">
        <v>1.2846905150310968E-3</v>
      </c>
      <c r="C89" s="8">
        <f t="shared" si="8"/>
        <v>-8.4715309484968901E-2</v>
      </c>
      <c r="D89" s="5">
        <f t="shared" si="9"/>
        <v>7.1766836611340621E-3</v>
      </c>
      <c r="E89" s="5">
        <f t="shared" si="11"/>
        <v>4.6941560088383507E-3</v>
      </c>
      <c r="F89" s="5">
        <f>B$6+B$7*E83+B$8*(H88*100)^2</f>
        <v>0.42012051094339103</v>
      </c>
      <c r="G89" s="8">
        <v>5.8536114132483373E-3</v>
      </c>
      <c r="H89" s="8">
        <f t="shared" si="12"/>
        <v>6.4816703938366926E-3</v>
      </c>
      <c r="I89" s="7">
        <f t="shared" si="10"/>
        <v>6.2805898058835522E-4</v>
      </c>
      <c r="J89" s="10">
        <f t="shared" si="13"/>
        <v>0.10729427292814218</v>
      </c>
      <c r="K89" s="10">
        <f t="shared" si="14"/>
        <v>5.0217433966970315E-3</v>
      </c>
      <c r="AC89" s="12"/>
      <c r="AD89" s="13"/>
    </row>
    <row r="90" spans="1:30" x14ac:dyDescent="0.3">
      <c r="A90" s="17">
        <v>42703</v>
      </c>
      <c r="B90" s="18">
        <v>1.662357974110179E-3</v>
      </c>
      <c r="C90" s="8">
        <f t="shared" si="8"/>
        <v>-8.4337642025889809E-2</v>
      </c>
      <c r="D90" s="5">
        <f t="shared" si="9"/>
        <v>7.112837862487135E-3</v>
      </c>
      <c r="E90" s="5">
        <f t="shared" si="11"/>
        <v>7.1766836611340621E-3</v>
      </c>
      <c r="F90" s="5">
        <f>B$6+B$7*E83+B$8*(H89*100)^2</f>
        <v>0.41027650692879769</v>
      </c>
      <c r="G90" s="8">
        <v>7.0368253672159755E-3</v>
      </c>
      <c r="H90" s="8">
        <f t="shared" si="12"/>
        <v>6.4052830298808629E-3</v>
      </c>
      <c r="I90" s="7">
        <f t="shared" si="10"/>
        <v>6.3154233733511266E-4</v>
      </c>
      <c r="J90" s="10">
        <f t="shared" si="13"/>
        <v>8.9748189613660087E-2</v>
      </c>
      <c r="K90" s="10">
        <f t="shared" si="14"/>
        <v>4.5630978831887603E-3</v>
      </c>
      <c r="AC90" s="12"/>
      <c r="AD90" s="13"/>
    </row>
    <row r="91" spans="1:30" x14ac:dyDescent="0.3">
      <c r="A91" s="17">
        <v>42704</v>
      </c>
      <c r="B91" s="18">
        <v>9.7575248836927926E-3</v>
      </c>
      <c r="C91" s="8">
        <f t="shared" si="8"/>
        <v>-7.6242475116307204E-2</v>
      </c>
      <c r="D91" s="5">
        <f t="shared" si="9"/>
        <v>5.8129150118607234E-3</v>
      </c>
      <c r="E91" s="5">
        <f t="shared" si="11"/>
        <v>7.112837862487135E-3</v>
      </c>
      <c r="F91" s="5">
        <f>B$6+B$7*E83+B$8*(H90*100)^2</f>
        <v>0.40169351982847373</v>
      </c>
      <c r="G91" s="8">
        <v>5.8920138755034377E-3</v>
      </c>
      <c r="H91" s="8">
        <f t="shared" si="12"/>
        <v>6.3379296290545359E-3</v>
      </c>
      <c r="I91" s="7">
        <f t="shared" si="10"/>
        <v>4.4591575355109811E-4</v>
      </c>
      <c r="J91" s="10">
        <f t="shared" si="13"/>
        <v>7.568138211707745E-2</v>
      </c>
      <c r="K91" s="10">
        <f t="shared" si="14"/>
        <v>2.5976140791885705E-3</v>
      </c>
      <c r="AC91" s="12"/>
      <c r="AD91" s="13"/>
    </row>
    <row r="92" spans="1:30" x14ac:dyDescent="0.3">
      <c r="A92" s="17">
        <v>42705</v>
      </c>
      <c r="B92" s="18">
        <v>-3.4912968583476756E-3</v>
      </c>
      <c r="C92" s="8">
        <f t="shared" si="8"/>
        <v>-8.9491296858347669E-2</v>
      </c>
      <c r="D92" s="5">
        <f t="shared" si="9"/>
        <v>8.0086922133889068E-3</v>
      </c>
      <c r="E92" s="5">
        <f t="shared" si="11"/>
        <v>5.8129150118607234E-3</v>
      </c>
      <c r="F92" s="5">
        <f>B$6+B$7*E83+B$8*(H91*100)^2</f>
        <v>0.39421001337570127</v>
      </c>
      <c r="G92" s="8">
        <v>5.5845679244905305E-3</v>
      </c>
      <c r="H92" s="8">
        <f t="shared" si="12"/>
        <v>6.278614603363558E-3</v>
      </c>
      <c r="I92" s="7">
        <f t="shared" si="10"/>
        <v>6.9404667887302748E-4</v>
      </c>
      <c r="J92" s="10">
        <f t="shared" si="13"/>
        <v>0.12427938709982546</v>
      </c>
      <c r="K92" s="10">
        <f t="shared" si="14"/>
        <v>6.6009126071198132E-3</v>
      </c>
      <c r="AC92" s="12"/>
      <c r="AD92" s="13"/>
    </row>
    <row r="93" spans="1:30" x14ac:dyDescent="0.3">
      <c r="A93" s="17">
        <v>42706</v>
      </c>
      <c r="B93" s="18">
        <v>-1.2474348066836472E-2</v>
      </c>
      <c r="C93" s="8">
        <f t="shared" si="8"/>
        <v>-9.847434806683647E-2</v>
      </c>
      <c r="D93" s="5">
        <f t="shared" si="9"/>
        <v>9.6971972271884602E-3</v>
      </c>
      <c r="E93" s="5">
        <f t="shared" si="11"/>
        <v>8.0086922133889068E-3</v>
      </c>
      <c r="F93" s="5">
        <f t="shared" ref="F93" si="16">B$6+B$7*E93+B$8*(G92*100)^2</f>
        <v>0.31591189587310953</v>
      </c>
      <c r="G93" s="8">
        <v>7.260521305633252E-3</v>
      </c>
      <c r="H93" s="8">
        <f t="shared" si="12"/>
        <v>5.6206040233511331E-3</v>
      </c>
      <c r="I93" s="7">
        <f t="shared" si="10"/>
        <v>1.639917282282119E-3</v>
      </c>
      <c r="J93" s="10">
        <f t="shared" si="13"/>
        <v>0.22586770470733958</v>
      </c>
      <c r="K93" s="10">
        <f t="shared" si="14"/>
        <v>3.5756373738167424E-2</v>
      </c>
      <c r="AC93" s="12"/>
      <c r="AD93" s="13"/>
    </row>
    <row r="94" spans="1:30" x14ac:dyDescent="0.3">
      <c r="A94" s="17">
        <v>42709</v>
      </c>
      <c r="B94" s="18">
        <v>4.5051424341425545E-3</v>
      </c>
      <c r="C94" s="8">
        <f t="shared" si="8"/>
        <v>-8.1494857565857434E-2</v>
      </c>
      <c r="D94" s="5">
        <f t="shared" si="9"/>
        <v>6.6414118096793911E-3</v>
      </c>
      <c r="E94" s="5">
        <f t="shared" si="11"/>
        <v>9.6971972271884602E-3</v>
      </c>
      <c r="F94" s="5">
        <f>B$6+B$7*E93+B$8*(H93*100)^2</f>
        <v>0.31943254684745032</v>
      </c>
      <c r="G94" s="8">
        <v>6.7373829679691641E-3</v>
      </c>
      <c r="H94" s="8">
        <f t="shared" si="12"/>
        <v>5.6518363993258887E-3</v>
      </c>
      <c r="I94" s="7">
        <f t="shared" si="10"/>
        <v>1.0855465686432754E-3</v>
      </c>
      <c r="J94" s="10">
        <f t="shared" si="13"/>
        <v>0.16112288314382248</v>
      </c>
      <c r="K94" s="10">
        <f t="shared" si="14"/>
        <v>1.6378661251152948E-2</v>
      </c>
      <c r="AC94" s="12"/>
      <c r="AD94" s="13"/>
    </row>
    <row r="95" spans="1:30" x14ac:dyDescent="0.3">
      <c r="A95" s="17">
        <v>42710</v>
      </c>
      <c r="B95" s="18">
        <v>1.6556172550736348E-3</v>
      </c>
      <c r="C95" s="8">
        <f t="shared" si="8"/>
        <v>-8.4344382744926352E-2</v>
      </c>
      <c r="D95" s="5">
        <f t="shared" si="9"/>
        <v>7.1139749006226298E-3</v>
      </c>
      <c r="E95" s="5">
        <f t="shared" si="11"/>
        <v>6.6414118096793911E-3</v>
      </c>
      <c r="F95" s="5">
        <f>B$6+B$7*E93+B$8*(H94*100)^2</f>
        <v>0.32250220243197808</v>
      </c>
      <c r="G95" s="8">
        <v>4.4368689907167873E-3</v>
      </c>
      <c r="H95" s="8">
        <f t="shared" si="12"/>
        <v>5.6789277370994781E-3</v>
      </c>
      <c r="I95" s="7">
        <f t="shared" si="10"/>
        <v>1.2420587463826908E-3</v>
      </c>
      <c r="J95" s="10">
        <f t="shared" si="13"/>
        <v>0.27994036988277921</v>
      </c>
      <c r="K95" s="10">
        <f t="shared" si="14"/>
        <v>2.809988784809514E-2</v>
      </c>
      <c r="AC95" s="12"/>
      <c r="AD95" s="13"/>
    </row>
    <row r="96" spans="1:30" x14ac:dyDescent="0.3">
      <c r="A96" s="17">
        <v>42711</v>
      </c>
      <c r="B96" s="18">
        <v>-5.9240805664447687E-3</v>
      </c>
      <c r="C96" s="8">
        <f t="shared" si="8"/>
        <v>-9.1924080566444757E-2</v>
      </c>
      <c r="D96" s="5">
        <f t="shared" si="9"/>
        <v>8.4500365879862267E-3</v>
      </c>
      <c r="E96" s="5">
        <f t="shared" si="11"/>
        <v>7.1139749006226298E-3</v>
      </c>
      <c r="F96" s="5">
        <f>B$6+B$7*E93+B$8*(H95*100)^2</f>
        <v>0.32517863513612777</v>
      </c>
      <c r="G96" s="8">
        <v>8.5618493299070477E-3</v>
      </c>
      <c r="H96" s="8">
        <f t="shared" si="12"/>
        <v>5.7024436440540806E-3</v>
      </c>
      <c r="I96" s="7">
        <f t="shared" si="10"/>
        <v>2.8594056858529671E-3</v>
      </c>
      <c r="J96" s="10">
        <f t="shared" si="13"/>
        <v>0.33397056823517007</v>
      </c>
      <c r="K96" s="10">
        <f t="shared" si="14"/>
        <v>9.5013732741848989E-2</v>
      </c>
      <c r="AC96" s="12"/>
      <c r="AD96" s="13"/>
    </row>
    <row r="97" spans="1:30" x14ac:dyDescent="0.3">
      <c r="A97" s="17">
        <v>42712</v>
      </c>
      <c r="B97" s="18">
        <v>1.728364323557853E-2</v>
      </c>
      <c r="C97" s="8">
        <f t="shared" si="8"/>
        <v>-6.8716356764421463E-2</v>
      </c>
      <c r="D97" s="5">
        <f t="shared" si="9"/>
        <v>4.7219376869752517E-3</v>
      </c>
      <c r="E97" s="5">
        <f t="shared" si="11"/>
        <v>8.4500365879862267E-3</v>
      </c>
      <c r="F97" s="5">
        <f>B$6+B$7*E93+B$8*(H96*100)^2</f>
        <v>0.327512216810876</v>
      </c>
      <c r="G97" s="8">
        <v>8.2319461779805213E-3</v>
      </c>
      <c r="H97" s="8">
        <f t="shared" si="12"/>
        <v>5.7228683089066102E-3</v>
      </c>
      <c r="I97" s="7">
        <f t="shared" si="10"/>
        <v>2.5090778690739111E-3</v>
      </c>
      <c r="J97" s="10">
        <f t="shared" si="13"/>
        <v>0.30479765232010342</v>
      </c>
      <c r="K97" s="10">
        <f t="shared" si="14"/>
        <v>7.4877797130214585E-2</v>
      </c>
      <c r="AC97" s="12"/>
      <c r="AD97" s="13"/>
    </row>
    <row r="98" spans="1:30" x14ac:dyDescent="0.3">
      <c r="A98" s="17">
        <v>42713</v>
      </c>
      <c r="B98" s="18">
        <v>1.9797516350999987E-3</v>
      </c>
      <c r="C98" s="8">
        <f t="shared" si="8"/>
        <v>-8.4020248364899991E-2</v>
      </c>
      <c r="D98" s="5">
        <f t="shared" si="9"/>
        <v>7.0594021352994793E-3</v>
      </c>
      <c r="E98" s="5">
        <f t="shared" si="11"/>
        <v>4.7219376869752517E-3</v>
      </c>
      <c r="F98" s="5">
        <f>B$6+B$7*E93+B$8*(H97*100)^2</f>
        <v>0.32954686667308897</v>
      </c>
      <c r="G98" s="8">
        <v>4.1518279968946166E-3</v>
      </c>
      <c r="H98" s="8">
        <f t="shared" si="12"/>
        <v>5.7406172723243713E-3</v>
      </c>
      <c r="I98" s="7">
        <f t="shared" si="10"/>
        <v>1.5887892754297547E-3</v>
      </c>
      <c r="J98" s="10">
        <f t="shared" si="13"/>
        <v>0.3826722293452664</v>
      </c>
      <c r="K98" s="10">
        <f t="shared" si="14"/>
        <v>4.72552308683718E-2</v>
      </c>
      <c r="AC98" s="12"/>
      <c r="AD98" s="13"/>
    </row>
    <row r="99" spans="1:30" x14ac:dyDescent="0.3">
      <c r="A99" s="17">
        <v>42716</v>
      </c>
      <c r="B99" s="18">
        <v>-8.7093646729759742E-3</v>
      </c>
      <c r="C99" s="8">
        <f t="shared" si="8"/>
        <v>-9.4709364672975971E-2</v>
      </c>
      <c r="D99" s="5">
        <f t="shared" si="9"/>
        <v>8.9698637567587492E-3</v>
      </c>
      <c r="E99" s="5">
        <f t="shared" si="11"/>
        <v>7.0594021352994793E-3</v>
      </c>
      <c r="F99" s="5">
        <f>B$6+B$7*E93+B$8*(H98*100)^2</f>
        <v>0.33132087788795245</v>
      </c>
      <c r="G99" s="8">
        <v>4.9234551873183503E-3</v>
      </c>
      <c r="H99" s="8">
        <f t="shared" si="12"/>
        <v>5.756047931419199E-3</v>
      </c>
      <c r="I99" s="7">
        <f t="shared" si="10"/>
        <v>8.325927441008487E-4</v>
      </c>
      <c r="J99" s="10">
        <f t="shared" si="13"/>
        <v>0.16910740779065273</v>
      </c>
      <c r="K99" s="10">
        <f t="shared" si="14"/>
        <v>1.1593961563814315E-2</v>
      </c>
      <c r="AC99" s="12"/>
      <c r="AD99" s="13"/>
    </row>
    <row r="100" spans="1:30" x14ac:dyDescent="0.3">
      <c r="A100" s="17">
        <v>42717</v>
      </c>
      <c r="B100" s="18">
        <v>6.8622549701506282E-3</v>
      </c>
      <c r="C100" s="8">
        <f t="shared" si="8"/>
        <v>-7.9137745029849368E-2</v>
      </c>
      <c r="D100" s="5">
        <f t="shared" si="9"/>
        <v>6.2627826884094481E-3</v>
      </c>
      <c r="E100" s="5">
        <f t="shared" si="11"/>
        <v>8.9698637567587492E-3</v>
      </c>
      <c r="F100" s="5">
        <f>B$6+B$7*E93+B$8*(H99*100)^2</f>
        <v>0.33286763826619187</v>
      </c>
      <c r="G100" s="8">
        <v>6.7483993273553264E-3</v>
      </c>
      <c r="H100" s="8">
        <f t="shared" si="12"/>
        <v>5.7694682447015158E-3</v>
      </c>
      <c r="I100" s="7">
        <f t="shared" si="10"/>
        <v>9.789310826538106E-4</v>
      </c>
      <c r="J100" s="10">
        <f t="shared" si="13"/>
        <v>0.14506122639862365</v>
      </c>
      <c r="K100" s="10">
        <f t="shared" si="14"/>
        <v>1.2948981019361705E-2</v>
      </c>
      <c r="AC100" s="12"/>
      <c r="AD100" s="13"/>
    </row>
    <row r="101" spans="1:30" x14ac:dyDescent="0.3">
      <c r="A101" s="17">
        <v>42718</v>
      </c>
      <c r="B101" s="18">
        <v>-3.5639547054979819E-3</v>
      </c>
      <c r="C101" s="8">
        <f t="shared" si="8"/>
        <v>-8.9563954705497981E-2</v>
      </c>
      <c r="D101" s="5">
        <f t="shared" si="9"/>
        <v>8.0217019824884942E-3</v>
      </c>
      <c r="E101" s="5">
        <f t="shared" si="11"/>
        <v>6.2627826884094481E-3</v>
      </c>
      <c r="F101" s="5">
        <f>B$6+B$7*E93+B$8*(H100*100)^2</f>
        <v>0.33421625863997884</v>
      </c>
      <c r="G101" s="8">
        <v>4.2180470836056874E-3</v>
      </c>
      <c r="H101" s="8">
        <f t="shared" si="12"/>
        <v>5.7811439926711639E-3</v>
      </c>
      <c r="I101" s="7">
        <f t="shared" si="10"/>
        <v>1.5630969090654765E-3</v>
      </c>
      <c r="J101" s="10">
        <f t="shared" si="13"/>
        <v>0.37057360387008859</v>
      </c>
      <c r="K101" s="10">
        <f t="shared" si="14"/>
        <v>4.4850863995946177E-2</v>
      </c>
      <c r="AC101" s="12"/>
      <c r="AD101" s="13"/>
    </row>
    <row r="102" spans="1:30" x14ac:dyDescent="0.3">
      <c r="A102" s="17">
        <v>42719</v>
      </c>
      <c r="B102" s="18">
        <v>-3.1538625188927728E-3</v>
      </c>
      <c r="C102" s="8">
        <f t="shared" si="8"/>
        <v>-8.9153862518892762E-2</v>
      </c>
      <c r="D102" s="5">
        <f t="shared" si="9"/>
        <v>7.9484112020376321E-3</v>
      </c>
      <c r="E102" s="5">
        <f t="shared" si="11"/>
        <v>8.0217019824884942E-3</v>
      </c>
      <c r="F102" s="5">
        <f>B$6+B$7*E93+B$8*(H101*100)^2</f>
        <v>0.33539212074388369</v>
      </c>
      <c r="G102" s="8">
        <v>9.5608303934314638E-3</v>
      </c>
      <c r="H102" s="8">
        <f t="shared" si="12"/>
        <v>5.7913048680231271E-3</v>
      </c>
      <c r="I102" s="7">
        <f t="shared" si="10"/>
        <v>3.7695255254083368E-3</v>
      </c>
      <c r="J102" s="10">
        <f t="shared" si="13"/>
        <v>0.39426758663118822</v>
      </c>
      <c r="K102" s="10">
        <f t="shared" si="14"/>
        <v>0.14957703618659446</v>
      </c>
      <c r="AC102" s="12"/>
      <c r="AD102" s="13"/>
    </row>
    <row r="103" spans="1:30" x14ac:dyDescent="0.3">
      <c r="A103" s="17">
        <v>42720</v>
      </c>
      <c r="B103" s="18">
        <v>-1.1133948640085713E-3</v>
      </c>
      <c r="C103" s="8">
        <f t="shared" si="8"/>
        <v>-8.711339486400857E-2</v>
      </c>
      <c r="D103" s="5">
        <f t="shared" si="9"/>
        <v>7.5887435647326749E-3</v>
      </c>
      <c r="E103" s="5">
        <f t="shared" si="11"/>
        <v>7.9484112020376321E-3</v>
      </c>
      <c r="F103" s="5">
        <f t="shared" ref="F103" si="17">B$6+B$7*E103+B$8*(G102*100)^2</f>
        <v>0.8409815106859303</v>
      </c>
      <c r="G103" s="8">
        <v>3.4228116865628938E-3</v>
      </c>
      <c r="H103" s="8">
        <f t="shared" si="12"/>
        <v>9.170504406443139E-3</v>
      </c>
      <c r="I103" s="7">
        <f t="shared" si="10"/>
        <v>5.7476927198802453E-3</v>
      </c>
      <c r="J103" s="10">
        <f t="shared" si="13"/>
        <v>1.679231358956806</v>
      </c>
      <c r="K103" s="10">
        <f t="shared" si="14"/>
        <v>0.3587713233850951</v>
      </c>
      <c r="AC103" s="12"/>
      <c r="AD103" s="13"/>
    </row>
    <row r="104" spans="1:30" x14ac:dyDescent="0.3">
      <c r="A104" s="17">
        <v>42723</v>
      </c>
      <c r="B104" s="18">
        <v>-4.3455260466623907E-3</v>
      </c>
      <c r="C104" s="8">
        <f t="shared" si="8"/>
        <v>-9.0345526046662378E-2</v>
      </c>
      <c r="D104" s="5">
        <f t="shared" si="9"/>
        <v>8.16231407664815E-3</v>
      </c>
      <c r="E104" s="5">
        <f t="shared" si="11"/>
        <v>7.5887435647326749E-3</v>
      </c>
      <c r="F104" s="5">
        <f>B$6+B$7*E103+B$8*(H103*100)^2</f>
        <v>0.77723405281048874</v>
      </c>
      <c r="G104" s="8">
        <v>3.300491205046606E-3</v>
      </c>
      <c r="H104" s="8">
        <f t="shared" si="12"/>
        <v>8.8160878671352232E-3</v>
      </c>
      <c r="I104" s="7">
        <f t="shared" si="10"/>
        <v>5.5155966620886177E-3</v>
      </c>
      <c r="J104" s="10">
        <f t="shared" si="13"/>
        <v>1.6711441780711342</v>
      </c>
      <c r="K104" s="10">
        <f t="shared" si="14"/>
        <v>0.35687831714274543</v>
      </c>
      <c r="AC104" s="12"/>
      <c r="AD104" s="13"/>
    </row>
    <row r="105" spans="1:30" x14ac:dyDescent="0.3">
      <c r="A105" s="17">
        <v>42724</v>
      </c>
      <c r="B105" s="18">
        <v>-2.5328546711916432E-3</v>
      </c>
      <c r="C105" s="8">
        <f t="shared" si="8"/>
        <v>-8.8532854671191638E-2</v>
      </c>
      <c r="D105" s="5">
        <f t="shared" si="9"/>
        <v>7.8380663562303398E-3</v>
      </c>
      <c r="E105" s="5">
        <f t="shared" si="11"/>
        <v>8.16231407664815E-3</v>
      </c>
      <c r="F105" s="5">
        <f>B$6+B$7*E103+B$8*(H104*100)^2</f>
        <v>0.72165264428889142</v>
      </c>
      <c r="G105" s="8">
        <v>4.629908233179136E-3</v>
      </c>
      <c r="H105" s="8">
        <f t="shared" si="12"/>
        <v>8.4950140923302272E-3</v>
      </c>
      <c r="I105" s="7">
        <f t="shared" si="10"/>
        <v>3.8651058591510912E-3</v>
      </c>
      <c r="J105" s="10">
        <f t="shared" si="13"/>
        <v>0.83481262791619271</v>
      </c>
      <c r="K105" s="10">
        <f t="shared" si="14"/>
        <v>0.15195714575950703</v>
      </c>
      <c r="AC105" s="12"/>
      <c r="AD105" s="13"/>
    </row>
    <row r="106" spans="1:30" x14ac:dyDescent="0.3">
      <c r="A106" s="17">
        <v>42725</v>
      </c>
      <c r="B106" s="18">
        <v>-2.4966391016819555E-3</v>
      </c>
      <c r="C106" s="8">
        <f t="shared" si="8"/>
        <v>-8.8496639101681943E-2</v>
      </c>
      <c r="D106" s="5">
        <f t="shared" si="9"/>
        <v>7.8316551322933411E-3</v>
      </c>
      <c r="E106" s="5">
        <f t="shared" si="11"/>
        <v>7.8380663562303398E-3</v>
      </c>
      <c r="F106" s="5">
        <f>B$6+B$7*E103+B$8*(H105*100)^2</f>
        <v>0.67319121419891081</v>
      </c>
      <c r="G106" s="8">
        <v>4.4037961424591493E-3</v>
      </c>
      <c r="H106" s="8">
        <f t="shared" si="12"/>
        <v>8.2048230584145492E-3</v>
      </c>
      <c r="I106" s="7">
        <f t="shared" si="10"/>
        <v>3.8010269159554E-3</v>
      </c>
      <c r="J106" s="10">
        <f t="shared" si="13"/>
        <v>0.86312508413090316</v>
      </c>
      <c r="K106" s="10">
        <f t="shared" si="14"/>
        <v>0.15898784642308117</v>
      </c>
      <c r="AC106" s="12"/>
      <c r="AD106" s="13"/>
    </row>
    <row r="107" spans="1:30" x14ac:dyDescent="0.3">
      <c r="A107" s="17">
        <v>42726</v>
      </c>
      <c r="B107" s="18">
        <v>-1.0064094300618101E-2</v>
      </c>
      <c r="C107" s="8">
        <f t="shared" si="8"/>
        <v>-9.6064094300618089E-2</v>
      </c>
      <c r="D107" s="5">
        <f t="shared" si="9"/>
        <v>9.2283102137980452E-3</v>
      </c>
      <c r="E107" s="5">
        <f t="shared" si="11"/>
        <v>7.8316551322933411E-3</v>
      </c>
      <c r="F107" s="5">
        <f>B$6+B$7*E103+B$8*(H106*100)^2</f>
        <v>0.6309376933034565</v>
      </c>
      <c r="G107" s="8">
        <v>5.9620812216680148E-3</v>
      </c>
      <c r="H107" s="8">
        <f t="shared" si="12"/>
        <v>7.9431586494508374E-3</v>
      </c>
      <c r="I107" s="7">
        <f t="shared" si="10"/>
        <v>1.9810774277828225E-3</v>
      </c>
      <c r="J107" s="10">
        <f t="shared" si="13"/>
        <v>0.33227951014538099</v>
      </c>
      <c r="K107" s="10">
        <f t="shared" si="14"/>
        <v>3.7484636980108066E-2</v>
      </c>
      <c r="AC107" s="12"/>
      <c r="AD107" s="13"/>
    </row>
    <row r="108" spans="1:30" x14ac:dyDescent="0.3">
      <c r="A108" s="17">
        <v>42727</v>
      </c>
      <c r="B108" s="18">
        <v>2.3490690691012348E-3</v>
      </c>
      <c r="C108" s="8">
        <f t="shared" si="8"/>
        <v>-8.3650930930898759E-2</v>
      </c>
      <c r="D108" s="5">
        <f t="shared" si="9"/>
        <v>6.9974782456059944E-3</v>
      </c>
      <c r="E108" s="5">
        <f t="shared" si="11"/>
        <v>9.2283102137980452E-3</v>
      </c>
      <c r="F108" s="5">
        <f>B$6+B$7*E103+B$8*(H107*100)^2</f>
        <v>0.59409684843471</v>
      </c>
      <c r="G108" s="8">
        <v>6.6572923584568419E-3</v>
      </c>
      <c r="H108" s="8">
        <f t="shared" si="12"/>
        <v>7.7077678249588581E-3</v>
      </c>
      <c r="I108" s="7">
        <f t="shared" si="10"/>
        <v>1.0504754665020162E-3</v>
      </c>
      <c r="J108" s="10">
        <f t="shared" si="13"/>
        <v>0.15779320028924132</v>
      </c>
      <c r="K108" s="10">
        <f t="shared" si="14"/>
        <v>1.0227882807657629E-2</v>
      </c>
      <c r="AC108" s="12"/>
      <c r="AD108" s="13"/>
    </row>
    <row r="109" spans="1:30" x14ac:dyDescent="0.3">
      <c r="A109" s="17">
        <v>42730</v>
      </c>
      <c r="B109" s="18">
        <v>-9.0110359675626278E-3</v>
      </c>
      <c r="C109" s="8">
        <f t="shared" si="8"/>
        <v>-9.5011035967562621E-2</v>
      </c>
      <c r="D109" s="5">
        <f t="shared" si="9"/>
        <v>9.0270969556294784E-3</v>
      </c>
      <c r="E109" s="5">
        <f t="shared" si="11"/>
        <v>6.9974782456059944E-3</v>
      </c>
      <c r="F109" s="5">
        <f>B$6+B$7*E103+B$8*(H108*100)^2</f>
        <v>0.5619753157936499</v>
      </c>
      <c r="G109" s="8">
        <v>5.5973702431349505E-3</v>
      </c>
      <c r="H109" s="8">
        <f t="shared" si="12"/>
        <v>7.4965012892258612E-3</v>
      </c>
      <c r="I109" s="7">
        <f t="shared" si="10"/>
        <v>1.8991310460909107E-3</v>
      </c>
      <c r="J109" s="10">
        <f t="shared" si="13"/>
        <v>0.33928987427982854</v>
      </c>
      <c r="K109" s="10">
        <f t="shared" si="14"/>
        <v>3.8803876356205524E-2</v>
      </c>
      <c r="AC109" s="12"/>
      <c r="AD109" s="13"/>
    </row>
    <row r="110" spans="1:30" x14ac:dyDescent="0.3">
      <c r="A110" s="17">
        <v>42731</v>
      </c>
      <c r="B110" s="18">
        <v>1.5622602745309282E-2</v>
      </c>
      <c r="C110" s="8">
        <f t="shared" si="8"/>
        <v>-7.0377397254690707E-2</v>
      </c>
      <c r="D110" s="5">
        <f t="shared" si="9"/>
        <v>4.9529780443445474E-3</v>
      </c>
      <c r="E110" s="5">
        <f t="shared" si="11"/>
        <v>9.0270969556294784E-3</v>
      </c>
      <c r="F110" s="5">
        <f>B$6+B$7*E103+B$8*(H109*100)^2</f>
        <v>0.53396855148390954</v>
      </c>
      <c r="G110" s="8">
        <v>7.7334447325851843E-3</v>
      </c>
      <c r="H110" s="8">
        <f t="shared" si="12"/>
        <v>7.3073151805838343E-3</v>
      </c>
      <c r="I110" s="7">
        <f t="shared" si="10"/>
        <v>4.2612955200134993E-4</v>
      </c>
      <c r="J110" s="10">
        <f t="shared" si="13"/>
        <v>5.51021655596549E-2</v>
      </c>
      <c r="K110" s="10">
        <f t="shared" si="14"/>
        <v>1.6370054534504686E-3</v>
      </c>
      <c r="AC110" s="12"/>
      <c r="AD110" s="13"/>
    </row>
    <row r="111" spans="1:30" x14ac:dyDescent="0.3">
      <c r="A111" s="17">
        <v>42732</v>
      </c>
      <c r="B111" s="18">
        <v>-1.0528610390747326E-4</v>
      </c>
      <c r="C111" s="8">
        <f t="shared" si="8"/>
        <v>-8.6105286103907469E-2</v>
      </c>
      <c r="D111" s="5">
        <f t="shared" si="9"/>
        <v>7.4141202950357603E-3</v>
      </c>
      <c r="E111" s="5">
        <f t="shared" si="11"/>
        <v>4.9529780443445474E-3</v>
      </c>
      <c r="F111" s="5">
        <f>B$6+B$7*E103+B$8*(H110*100)^2</f>
        <v>0.50954945368224691</v>
      </c>
      <c r="G111" s="8">
        <v>6.7868373906622686E-3</v>
      </c>
      <c r="H111" s="8">
        <f t="shared" si="12"/>
        <v>7.1382732763760658E-3</v>
      </c>
      <c r="I111" s="7">
        <f t="shared" si="10"/>
        <v>3.5143588571379721E-4</v>
      </c>
      <c r="J111" s="10">
        <f t="shared" si="13"/>
        <v>5.1781981132673585E-2</v>
      </c>
      <c r="K111" s="10">
        <f t="shared" si="14"/>
        <v>1.2532319635905065E-3</v>
      </c>
      <c r="AC111" s="12"/>
      <c r="AD111" s="13"/>
    </row>
    <row r="112" spans="1:30" x14ac:dyDescent="0.3">
      <c r="A112" s="17">
        <v>42733</v>
      </c>
      <c r="B112" s="18">
        <v>5.9140559078869996E-3</v>
      </c>
      <c r="C112" s="8">
        <f t="shared" si="8"/>
        <v>-8.008594409211299E-2</v>
      </c>
      <c r="D112" s="5">
        <f t="shared" si="9"/>
        <v>6.4137584411250474E-3</v>
      </c>
      <c r="E112" s="5">
        <f t="shared" si="11"/>
        <v>7.4141202950357603E-3</v>
      </c>
      <c r="F112" s="5">
        <f>B$6+B$7*E103+B$8*(H111*100)^2</f>
        <v>0.48825844230897725</v>
      </c>
      <c r="G112" s="8">
        <v>1.1609228316834202E-2</v>
      </c>
      <c r="H112" s="8">
        <f t="shared" si="12"/>
        <v>6.9875492292289232E-3</v>
      </c>
      <c r="I112" s="7">
        <f t="shared" si="10"/>
        <v>4.621679087605279E-3</v>
      </c>
      <c r="J112" s="10">
        <f t="shared" si="13"/>
        <v>0.39810390160933584</v>
      </c>
      <c r="K112" s="10">
        <f t="shared" si="14"/>
        <v>0.15374587604847512</v>
      </c>
      <c r="AC112" s="12"/>
      <c r="AD112" s="13"/>
    </row>
    <row r="113" spans="1:30" x14ac:dyDescent="0.3">
      <c r="A113" s="17">
        <v>42734</v>
      </c>
      <c r="B113" s="18">
        <v>9.8244881361517367E-3</v>
      </c>
      <c r="C113" s="8">
        <f t="shared" si="8"/>
        <v>-7.6175511863848258E-2</v>
      </c>
      <c r="D113" s="5">
        <f t="shared" si="9"/>
        <v>5.8027086077192865E-3</v>
      </c>
      <c r="E113" s="5">
        <f t="shared" si="11"/>
        <v>6.4137584411250474E-3</v>
      </c>
      <c r="F113" s="5">
        <f t="shared" ref="F113" si="18">B$6+B$7*E113+B$8*(G112*100)^2</f>
        <v>1.2189080210248502</v>
      </c>
      <c r="G113" s="8">
        <v>6.2859647763419627E-3</v>
      </c>
      <c r="H113" s="8">
        <f t="shared" si="12"/>
        <v>1.1040416754021789E-2</v>
      </c>
      <c r="I113" s="7">
        <f t="shared" si="10"/>
        <v>4.7544519776798258E-3</v>
      </c>
      <c r="J113" s="10">
        <f t="shared" si="13"/>
        <v>0.75635994582308474</v>
      </c>
      <c r="K113" s="10">
        <f t="shared" si="14"/>
        <v>0.13260282915855504</v>
      </c>
      <c r="AC113" s="12"/>
      <c r="AD113" s="13"/>
    </row>
    <row r="114" spans="1:30" x14ac:dyDescent="0.3">
      <c r="A114" s="17">
        <v>42737</v>
      </c>
      <c r="B114" s="18">
        <v>-1.1653742666769542E-3</v>
      </c>
      <c r="C114" s="8">
        <f t="shared" si="8"/>
        <v>-8.7165374266676948E-2</v>
      </c>
      <c r="D114" s="5">
        <f t="shared" si="9"/>
        <v>7.5978024710498682E-3</v>
      </c>
      <c r="E114" s="5">
        <f t="shared" si="11"/>
        <v>5.8027086077192865E-3</v>
      </c>
      <c r="F114" s="5">
        <f>B$6+B$7*E113+B$8*(H113*100)^2</f>
        <v>1.1065778307185317</v>
      </c>
      <c r="G114" s="8">
        <v>7.8627495384709038E-3</v>
      </c>
      <c r="H114" s="8">
        <f t="shared" si="12"/>
        <v>1.0519400319022619E-2</v>
      </c>
      <c r="I114" s="7">
        <f t="shared" si="10"/>
        <v>2.6566507805517153E-3</v>
      </c>
      <c r="J114" s="10">
        <f t="shared" si="13"/>
        <v>0.33787808800893882</v>
      </c>
      <c r="K114" s="10">
        <f t="shared" si="14"/>
        <v>3.8537102100495435E-2</v>
      </c>
      <c r="AC114" s="12"/>
      <c r="AD114" s="13"/>
    </row>
    <row r="115" spans="1:30" x14ac:dyDescent="0.3">
      <c r="A115" s="17">
        <v>42738</v>
      </c>
      <c r="B115" s="18">
        <v>1.795349545712005E-3</v>
      </c>
      <c r="C115" s="8">
        <f t="shared" si="8"/>
        <v>-8.4204650454287988E-2</v>
      </c>
      <c r="D115" s="5">
        <f t="shared" si="9"/>
        <v>7.0904231581288219E-3</v>
      </c>
      <c r="E115" s="5">
        <f t="shared" si="11"/>
        <v>7.5978024710498682E-3</v>
      </c>
      <c r="F115" s="5">
        <f>B$6+B$7*E113+B$8*(H114*100)^2</f>
        <v>1.0086371377904526</v>
      </c>
      <c r="G115" s="8">
        <v>5.9494757764760918E-3</v>
      </c>
      <c r="H115" s="8">
        <f t="shared" si="12"/>
        <v>1.0043092839312264E-2</v>
      </c>
      <c r="I115" s="7">
        <f t="shared" si="10"/>
        <v>4.0936170628361719E-3</v>
      </c>
      <c r="J115" s="10">
        <f t="shared" si="13"/>
        <v>0.6880634893955051</v>
      </c>
      <c r="K115" s="10">
        <f t="shared" si="14"/>
        <v>0.1159767880073217</v>
      </c>
      <c r="AC115" s="12"/>
      <c r="AD115" s="13"/>
    </row>
    <row r="116" spans="1:30" x14ac:dyDescent="0.3">
      <c r="A116" s="17">
        <v>42739</v>
      </c>
      <c r="B116" s="18">
        <v>-3.795068963516871E-4</v>
      </c>
      <c r="C116" s="8">
        <f t="shared" si="8"/>
        <v>-8.6379506896351682E-2</v>
      </c>
      <c r="D116" s="5">
        <f t="shared" si="9"/>
        <v>7.4614192116568678E-3</v>
      </c>
      <c r="E116" s="5">
        <f t="shared" si="11"/>
        <v>7.0904231581288219E-3</v>
      </c>
      <c r="F116" s="5">
        <f>B$6+B$7*E113+B$8*(H115*100)^2</f>
        <v>0.9232426476264608</v>
      </c>
      <c r="G116" s="8">
        <v>3.0563038568818452E-3</v>
      </c>
      <c r="H116" s="8">
        <f t="shared" si="12"/>
        <v>9.6085516474984974E-3</v>
      </c>
      <c r="I116" s="7">
        <f t="shared" si="10"/>
        <v>6.5522477906166526E-3</v>
      </c>
      <c r="J116" s="10">
        <f t="shared" si="13"/>
        <v>2.1438469790439942</v>
      </c>
      <c r="K116" s="10">
        <f t="shared" si="14"/>
        <v>0.46352884163965169</v>
      </c>
      <c r="AC116" s="12"/>
      <c r="AD116" s="13"/>
    </row>
    <row r="117" spans="1:30" x14ac:dyDescent="0.3">
      <c r="A117" s="17">
        <v>42740</v>
      </c>
      <c r="B117" s="18">
        <v>9.1610842417532319E-3</v>
      </c>
      <c r="C117" s="8">
        <f t="shared" si="8"/>
        <v>-7.6838915758246765E-2</v>
      </c>
      <c r="D117" s="5">
        <f t="shared" si="9"/>
        <v>5.9042189749029432E-3</v>
      </c>
      <c r="E117" s="5">
        <f t="shared" si="11"/>
        <v>7.4614192116568678E-3</v>
      </c>
      <c r="F117" s="5">
        <f>B$6+B$7*E113+B$8*(H116*100)^2</f>
        <v>0.84878719165247618</v>
      </c>
      <c r="G117" s="8">
        <v>5.2697797084282939E-3</v>
      </c>
      <c r="H117" s="8">
        <f t="shared" si="12"/>
        <v>9.2129647326605786E-3</v>
      </c>
      <c r="I117" s="7">
        <f t="shared" si="10"/>
        <v>3.9431850242322847E-3</v>
      </c>
      <c r="J117" s="10">
        <f t="shared" si="13"/>
        <v>0.74826373063103535</v>
      </c>
      <c r="K117" s="10">
        <f t="shared" si="14"/>
        <v>0.13061922108388879</v>
      </c>
      <c r="AC117" s="12"/>
      <c r="AD117" s="13"/>
    </row>
    <row r="118" spans="1:30" x14ac:dyDescent="0.3">
      <c r="A118" s="17">
        <v>42741</v>
      </c>
      <c r="B118" s="18">
        <v>-4.4375679673173598E-3</v>
      </c>
      <c r="C118" s="8">
        <f t="shared" si="8"/>
        <v>-9.0437567967317348E-2</v>
      </c>
      <c r="D118" s="5">
        <f t="shared" si="9"/>
        <v>8.1789536998431445E-3</v>
      </c>
      <c r="E118" s="5">
        <f t="shared" si="11"/>
        <v>5.9042189749029432E-3</v>
      </c>
      <c r="F118" s="5">
        <f>B$6+B$7*E113+B$8*(H117*100)^2</f>
        <v>0.78386947958875886</v>
      </c>
      <c r="G118" s="8">
        <v>6.2578247975472812E-3</v>
      </c>
      <c r="H118" s="8">
        <f t="shared" si="12"/>
        <v>8.8536403788992864E-3</v>
      </c>
      <c r="I118" s="7">
        <f t="shared" si="10"/>
        <v>2.5958155813520052E-3</v>
      </c>
      <c r="J118" s="10">
        <f t="shared" si="13"/>
        <v>0.41481116287714226</v>
      </c>
      <c r="K118" s="10">
        <f t="shared" si="14"/>
        <v>5.3804175536805943E-2</v>
      </c>
      <c r="AC118" s="12"/>
      <c r="AD118" s="13"/>
    </row>
    <row r="119" spans="1:30" x14ac:dyDescent="0.3">
      <c r="A119" s="17">
        <v>42744</v>
      </c>
      <c r="B119" s="18">
        <v>-1.2219954837676388E-3</v>
      </c>
      <c r="C119" s="8">
        <f t="shared" si="8"/>
        <v>-8.7221995483767634E-2</v>
      </c>
      <c r="D119" s="5">
        <f t="shared" si="9"/>
        <v>7.6076764961703815E-3</v>
      </c>
      <c r="E119" s="5">
        <f t="shared" si="11"/>
        <v>8.1789536998431445E-3</v>
      </c>
      <c r="F119" s="5">
        <f>B$6+B$7*E113+B$8*(H118*100)^2</f>
        <v>0.72726772644040394</v>
      </c>
      <c r="G119" s="8">
        <v>4.7803516035238641E-3</v>
      </c>
      <c r="H119" s="8">
        <f t="shared" si="12"/>
        <v>8.5279993341955893E-3</v>
      </c>
      <c r="I119" s="7">
        <f t="shared" si="10"/>
        <v>3.7476477306717252E-3</v>
      </c>
      <c r="J119" s="10">
        <f t="shared" si="13"/>
        <v>0.78396905531156424</v>
      </c>
      <c r="K119" s="10">
        <f t="shared" si="14"/>
        <v>0.13938852800391333</v>
      </c>
      <c r="AC119" s="12"/>
      <c r="AD119" s="13"/>
    </row>
    <row r="120" spans="1:30" x14ac:dyDescent="0.3">
      <c r="A120" s="17">
        <v>42745</v>
      </c>
      <c r="B120" s="18">
        <v>6.4524673373456175E-3</v>
      </c>
      <c r="C120" s="8">
        <f t="shared" si="8"/>
        <v>-7.954753266265438E-2</v>
      </c>
      <c r="D120" s="5">
        <f t="shared" si="9"/>
        <v>6.3278099527160651E-3</v>
      </c>
      <c r="E120" s="5">
        <f t="shared" si="11"/>
        <v>7.6076764961703815E-3</v>
      </c>
      <c r="F120" s="5">
        <f>B$6+B$7*E113+B$8*(H119*100)^2</f>
        <v>0.67791665787035327</v>
      </c>
      <c r="G120" s="8">
        <v>3.7925633577650269E-3</v>
      </c>
      <c r="H120" s="8">
        <f t="shared" si="12"/>
        <v>8.2335694438703394E-3</v>
      </c>
      <c r="I120" s="7">
        <f t="shared" si="10"/>
        <v>4.4410060861053129E-3</v>
      </c>
      <c r="J120" s="10">
        <f t="shared" si="13"/>
        <v>1.1709774279743124</v>
      </c>
      <c r="K120" s="10">
        <f t="shared" si="14"/>
        <v>0.23579950997904375</v>
      </c>
      <c r="AC120" s="12"/>
      <c r="AD120" s="13"/>
    </row>
    <row r="121" spans="1:30" x14ac:dyDescent="0.3">
      <c r="A121" s="17">
        <v>42746</v>
      </c>
      <c r="B121" s="18">
        <v>8.9138169761138527E-3</v>
      </c>
      <c r="C121" s="8">
        <f t="shared" si="8"/>
        <v>-7.7086183023886146E-2</v>
      </c>
      <c r="D121" s="5">
        <f t="shared" si="9"/>
        <v>5.9422796131920726E-3</v>
      </c>
      <c r="E121" s="5">
        <f t="shared" si="11"/>
        <v>6.3278099527160651E-3</v>
      </c>
      <c r="F121" s="5">
        <f>B$6+B$7*E113+B$8*(H120*100)^2</f>
        <v>0.63488746118412587</v>
      </c>
      <c r="G121" s="8">
        <v>4.6523541780671496E-3</v>
      </c>
      <c r="H121" s="8">
        <f t="shared" si="12"/>
        <v>7.9679825626323125E-3</v>
      </c>
      <c r="I121" s="7">
        <f t="shared" si="10"/>
        <v>3.3156283845651629E-3</v>
      </c>
      <c r="J121" s="10">
        <f t="shared" si="13"/>
        <v>0.71267755154932377</v>
      </c>
      <c r="K121" s="10">
        <f t="shared" si="14"/>
        <v>0.12193903472052225</v>
      </c>
      <c r="AC121" s="12"/>
      <c r="AD121" s="13"/>
    </row>
    <row r="122" spans="1:30" x14ac:dyDescent="0.3">
      <c r="A122" s="17">
        <v>42747</v>
      </c>
      <c r="B122" s="18">
        <v>3.9255343259420638E-3</v>
      </c>
      <c r="C122" s="8">
        <f t="shared" si="8"/>
        <v>-8.2074465674057934E-2</v>
      </c>
      <c r="D122" s="5">
        <f t="shared" si="9"/>
        <v>6.7362179156821144E-3</v>
      </c>
      <c r="E122" s="5">
        <f t="shared" si="11"/>
        <v>5.9422796131920726E-3</v>
      </c>
      <c r="F122" s="5">
        <f>B$6+B$7*E113+B$8*(H121*100)^2</f>
        <v>0.59737030459340423</v>
      </c>
      <c r="G122" s="8">
        <v>2.6133198529663549E-3</v>
      </c>
      <c r="H122" s="8">
        <f t="shared" si="12"/>
        <v>7.7289734414953473E-3</v>
      </c>
      <c r="I122" s="7">
        <f t="shared" si="10"/>
        <v>5.1156535885289924E-3</v>
      </c>
      <c r="J122" s="10">
        <f t="shared" si="13"/>
        <v>1.9575306033520015</v>
      </c>
      <c r="K122" s="10">
        <f t="shared" si="14"/>
        <v>0.42247458080644851</v>
      </c>
      <c r="AC122" s="12"/>
      <c r="AD122" s="13"/>
    </row>
    <row r="123" spans="1:30" x14ac:dyDescent="0.3">
      <c r="A123" s="17">
        <v>42748</v>
      </c>
      <c r="B123" s="18">
        <v>-3.3402120215991597E-4</v>
      </c>
      <c r="C123" s="8">
        <f t="shared" si="8"/>
        <v>-8.6334021202159911E-2</v>
      </c>
      <c r="D123" s="5">
        <f t="shared" si="9"/>
        <v>7.4535632169349967E-3</v>
      </c>
      <c r="E123" s="5">
        <f t="shared" si="11"/>
        <v>6.7362179156821144E-3</v>
      </c>
      <c r="F123" s="5">
        <f t="shared" ref="F123" si="19">B$6+B$7*E123+B$8*(G122*100)^2</f>
        <v>0.10339361325006535</v>
      </c>
      <c r="G123" s="8">
        <v>8.5532832985258118E-3</v>
      </c>
      <c r="H123" s="8">
        <f t="shared" si="12"/>
        <v>3.2154877273916837E-3</v>
      </c>
      <c r="I123" s="7">
        <f t="shared" si="10"/>
        <v>5.3377955711341281E-3</v>
      </c>
      <c r="J123" s="10">
        <f t="shared" si="13"/>
        <v>0.62406392783156328</v>
      </c>
      <c r="K123" s="10">
        <f t="shared" si="14"/>
        <v>0.68169055715752558</v>
      </c>
      <c r="AC123" s="12"/>
      <c r="AD123" s="13"/>
    </row>
    <row r="124" spans="1:30" x14ac:dyDescent="0.3">
      <c r="A124" s="17">
        <v>42751</v>
      </c>
      <c r="B124" s="18">
        <v>1.8379920517484615E-3</v>
      </c>
      <c r="C124" s="8">
        <f t="shared" si="8"/>
        <v>-8.416200794825153E-2</v>
      </c>
      <c r="D124" s="5">
        <f t="shared" si="9"/>
        <v>7.0832435818815537E-3</v>
      </c>
      <c r="E124" s="5">
        <f t="shared" si="11"/>
        <v>7.4535632169349967E-3</v>
      </c>
      <c r="F124" s="5">
        <f>B$6+B$7*E123+B$8*(H123*100)^2</f>
        <v>0.13399661158137269</v>
      </c>
      <c r="G124" s="8">
        <v>3.8001115802277566E-3</v>
      </c>
      <c r="H124" s="8">
        <f t="shared" si="12"/>
        <v>3.6605547609805363E-3</v>
      </c>
      <c r="I124" s="7">
        <f t="shared" si="10"/>
        <v>1.3955681924722029E-4</v>
      </c>
      <c r="J124" s="10">
        <f t="shared" si="13"/>
        <v>3.6724400402699774E-2</v>
      </c>
      <c r="K124" s="10">
        <f t="shared" si="14"/>
        <v>7.0878024485976354E-4</v>
      </c>
      <c r="AC124" s="12"/>
      <c r="AD124" s="13"/>
    </row>
    <row r="125" spans="1:30" x14ac:dyDescent="0.3">
      <c r="A125" s="17">
        <v>42752</v>
      </c>
      <c r="B125" s="18">
        <v>-1.9261222765824476E-3</v>
      </c>
      <c r="C125" s="8">
        <f t="shared" si="8"/>
        <v>-8.7926122276582447E-2</v>
      </c>
      <c r="D125" s="5">
        <f t="shared" si="9"/>
        <v>7.7310029785965283E-3</v>
      </c>
      <c r="E125" s="5">
        <f t="shared" si="11"/>
        <v>7.0832435818815537E-3</v>
      </c>
      <c r="F125" s="5">
        <f>B$6+B$7*E123+B$8*(H124*100)^2</f>
        <v>0.16067936582643957</v>
      </c>
      <c r="G125" s="8">
        <v>4.7505967613699369E-3</v>
      </c>
      <c r="H125" s="8">
        <f t="shared" si="12"/>
        <v>4.008483077505E-3</v>
      </c>
      <c r="I125" s="7">
        <f t="shared" si="10"/>
        <v>7.4211368386493688E-4</v>
      </c>
      <c r="J125" s="10">
        <f t="shared" si="13"/>
        <v>0.15621483387087823</v>
      </c>
      <c r="K125" s="10">
        <f t="shared" si="14"/>
        <v>1.5278431362312439E-2</v>
      </c>
      <c r="AC125" s="12"/>
      <c r="AD125" s="13"/>
    </row>
    <row r="126" spans="1:30" x14ac:dyDescent="0.3">
      <c r="A126" s="17">
        <v>42753</v>
      </c>
      <c r="B126" s="18">
        <v>8.0672191359121878E-4</v>
      </c>
      <c r="C126" s="8">
        <f t="shared" si="8"/>
        <v>-8.519327808640878E-2</v>
      </c>
      <c r="D126" s="5">
        <f t="shared" si="9"/>
        <v>7.2578946311081787E-3</v>
      </c>
      <c r="E126" s="5">
        <f t="shared" si="11"/>
        <v>7.7310029785965283E-3</v>
      </c>
      <c r="F126" s="5">
        <f>B$6+B$7*E123+B$8*(H125*100)^2</f>
        <v>0.1839440592527134</v>
      </c>
      <c r="G126" s="8">
        <v>5.7721956784802832E-3</v>
      </c>
      <c r="H126" s="8">
        <f t="shared" si="12"/>
        <v>4.2888700056391707E-3</v>
      </c>
      <c r="I126" s="7">
        <f t="shared" si="10"/>
        <v>1.4833256728411124E-3</v>
      </c>
      <c r="J126" s="10">
        <f t="shared" si="13"/>
        <v>0.25697771791957785</v>
      </c>
      <c r="K126" s="10">
        <f t="shared" si="14"/>
        <v>4.8825413521046634E-2</v>
      </c>
      <c r="AC126" s="12"/>
      <c r="AD126" s="13"/>
    </row>
    <row r="127" spans="1:30" x14ac:dyDescent="0.3">
      <c r="A127" s="17">
        <v>42754</v>
      </c>
      <c r="B127" s="18">
        <v>1.8677848783726992E-3</v>
      </c>
      <c r="C127" s="8">
        <f t="shared" si="8"/>
        <v>-8.4132215121627288E-2</v>
      </c>
      <c r="D127" s="5">
        <f t="shared" si="9"/>
        <v>7.0782296212717711E-3</v>
      </c>
      <c r="E127" s="5">
        <f t="shared" si="11"/>
        <v>7.2578946311081787E-3</v>
      </c>
      <c r="F127" s="5">
        <f>B$6+B$7*E123+B$8*(H126*100)^2</f>
        <v>0.20422854545108157</v>
      </c>
      <c r="G127" s="8">
        <v>2.8876522704345932E-3</v>
      </c>
      <c r="H127" s="8">
        <f t="shared" si="12"/>
        <v>4.519165248705579E-3</v>
      </c>
      <c r="I127" s="7">
        <f t="shared" si="10"/>
        <v>1.6315129782709858E-3</v>
      </c>
      <c r="J127" s="10">
        <f t="shared" si="13"/>
        <v>0.56499634494614626</v>
      </c>
      <c r="K127" s="10">
        <f t="shared" si="14"/>
        <v>8.6862616608731624E-2</v>
      </c>
      <c r="AC127" s="12"/>
      <c r="AD127" s="13"/>
    </row>
    <row r="128" spans="1:30" x14ac:dyDescent="0.3">
      <c r="A128" s="17">
        <v>42755</v>
      </c>
      <c r="B128" s="18">
        <v>-1.0087828475146341E-2</v>
      </c>
      <c r="C128" s="8">
        <f t="shared" si="8"/>
        <v>-9.6087828475146339E-2</v>
      </c>
      <c r="D128" s="5">
        <f t="shared" si="9"/>
        <v>9.2328707810691441E-3</v>
      </c>
      <c r="E128" s="5">
        <f t="shared" si="11"/>
        <v>7.0782296212717711E-3</v>
      </c>
      <c r="F128" s="5">
        <f>B$6+B$7*E123+B$8*(H127*100)^2</f>
        <v>0.22191458896743874</v>
      </c>
      <c r="G128" s="8">
        <v>5.508190015303195E-3</v>
      </c>
      <c r="H128" s="8">
        <f t="shared" si="12"/>
        <v>4.7107811344557146E-3</v>
      </c>
      <c r="I128" s="7">
        <f t="shared" si="10"/>
        <v>7.9740888084748034E-4</v>
      </c>
      <c r="J128" s="10">
        <f t="shared" si="13"/>
        <v>0.14476785997434177</v>
      </c>
      <c r="K128" s="10">
        <f t="shared" si="14"/>
        <v>1.2890837220602025E-2</v>
      </c>
      <c r="AC128" s="12"/>
      <c r="AD128" s="13"/>
    </row>
    <row r="129" spans="1:30" x14ac:dyDescent="0.3">
      <c r="A129" s="17">
        <v>42758</v>
      </c>
      <c r="B129" s="18">
        <v>3.0595417850839976E-3</v>
      </c>
      <c r="C129" s="8">
        <f t="shared" si="8"/>
        <v>-8.2940458214915996E-2</v>
      </c>
      <c r="D129" s="5">
        <f t="shared" si="9"/>
        <v>6.8791196089002266E-3</v>
      </c>
      <c r="E129" s="5">
        <f t="shared" si="11"/>
        <v>9.2328707810691441E-3</v>
      </c>
      <c r="F129" s="5">
        <f>B$6+B$7*E123+B$8*(H128*100)^2</f>
        <v>0.23733505030935054</v>
      </c>
      <c r="G129" s="8">
        <v>4.5908728353603167E-3</v>
      </c>
      <c r="H129" s="8">
        <f t="shared" si="12"/>
        <v>4.8717045303399769E-3</v>
      </c>
      <c r="I129" s="7">
        <f t="shared" si="10"/>
        <v>2.8083169497966024E-4</v>
      </c>
      <c r="J129" s="10">
        <f t="shared" si="13"/>
        <v>6.1171743381042497E-2</v>
      </c>
      <c r="K129" s="10">
        <f t="shared" si="14"/>
        <v>1.7282463701504547E-3</v>
      </c>
      <c r="AC129" s="12"/>
      <c r="AD129" s="13"/>
    </row>
    <row r="130" spans="1:30" x14ac:dyDescent="0.3">
      <c r="A130" s="17">
        <v>42759</v>
      </c>
      <c r="B130" s="18">
        <v>9.4780080767352393E-3</v>
      </c>
      <c r="C130" s="8">
        <f t="shared" si="8"/>
        <v>-7.6521991923264754E-2</v>
      </c>
      <c r="D130" s="5">
        <f t="shared" si="9"/>
        <v>5.8556152479041961E-3</v>
      </c>
      <c r="E130" s="5">
        <f t="shared" si="11"/>
        <v>6.8791196089002266E-3</v>
      </c>
      <c r="F130" s="5">
        <f>B$6+B$7*E123+B$8*(H129*100)^2</f>
        <v>0.25078015055336345</v>
      </c>
      <c r="G130" s="8">
        <v>4.9733008320099262E-3</v>
      </c>
      <c r="H130" s="8">
        <f t="shared" si="12"/>
        <v>5.0077954286628316E-3</v>
      </c>
      <c r="I130" s="7">
        <f t="shared" si="10"/>
        <v>3.4494596652905399E-5</v>
      </c>
      <c r="J130" s="10">
        <f t="shared" si="13"/>
        <v>6.9359561824384229E-3</v>
      </c>
      <c r="K130" s="10">
        <f t="shared" si="14"/>
        <v>2.3833019460628435E-5</v>
      </c>
      <c r="AC130" s="12"/>
      <c r="AD130" s="13"/>
    </row>
    <row r="131" spans="1:30" x14ac:dyDescent="0.3">
      <c r="A131" s="17">
        <v>42760</v>
      </c>
      <c r="B131" s="18">
        <v>1.207487741585337E-2</v>
      </c>
      <c r="C131" s="8">
        <f t="shared" si="8"/>
        <v>-7.392512258414663E-2</v>
      </c>
      <c r="D131" s="5">
        <f t="shared" si="9"/>
        <v>5.4649237490811062E-3</v>
      </c>
      <c r="E131" s="5">
        <f t="shared" si="11"/>
        <v>5.8556152479041961E-3</v>
      </c>
      <c r="F131" s="5">
        <f>B$6+B$7*E123+B$8*(H130*100)^2</f>
        <v>0.26250293345611836</v>
      </c>
      <c r="G131" s="8">
        <v>6.1162946320668333E-3</v>
      </c>
      <c r="H131" s="8">
        <f t="shared" si="12"/>
        <v>5.1235040105002197E-3</v>
      </c>
      <c r="I131" s="7">
        <f t="shared" si="10"/>
        <v>9.9279062156661362E-4</v>
      </c>
      <c r="J131" s="10">
        <f t="shared" si="13"/>
        <v>0.16231896618608893</v>
      </c>
      <c r="K131" s="10">
        <f t="shared" si="14"/>
        <v>1.6653926433816579E-2</v>
      </c>
      <c r="AC131" s="12"/>
      <c r="AD131" s="13"/>
    </row>
    <row r="132" spans="1:30" x14ac:dyDescent="0.3">
      <c r="A132" s="17">
        <v>42762</v>
      </c>
      <c r="B132" s="18">
        <v>6.2715955207190864E-3</v>
      </c>
      <c r="C132" s="8">
        <f t="shared" si="8"/>
        <v>-7.9728404479280909E-2</v>
      </c>
      <c r="D132" s="5">
        <f t="shared" si="9"/>
        <v>6.3566184808118206E-3</v>
      </c>
      <c r="E132" s="5">
        <f t="shared" si="11"/>
        <v>5.4649237490811062E-3</v>
      </c>
      <c r="F132" s="5">
        <f>B$6+B$7*E123+B$8*(H131*100)^2</f>
        <v>0.27272402786903027</v>
      </c>
      <c r="G132" s="8">
        <v>5.4956238885224126E-3</v>
      </c>
      <c r="H132" s="8">
        <f t="shared" si="12"/>
        <v>5.2222986114261053E-3</v>
      </c>
      <c r="I132" s="7">
        <f t="shared" si="10"/>
        <v>2.7332527709630731E-4</v>
      </c>
      <c r="J132" s="10">
        <f t="shared" si="13"/>
        <v>4.9735076970450251E-2</v>
      </c>
      <c r="K132" s="10">
        <f t="shared" si="14"/>
        <v>1.3236503442615177E-3</v>
      </c>
      <c r="AC132" s="12"/>
      <c r="AD132" s="13"/>
    </row>
    <row r="133" spans="1:30" x14ac:dyDescent="0.3">
      <c r="A133" s="17">
        <v>42765</v>
      </c>
      <c r="B133" s="18">
        <v>-1.180663954780939E-3</v>
      </c>
      <c r="C133" s="8">
        <f t="shared" si="8"/>
        <v>-8.7180663954780926E-2</v>
      </c>
      <c r="D133" s="5">
        <f t="shared" si="9"/>
        <v>7.6004681675964384E-3</v>
      </c>
      <c r="E133" s="5">
        <f t="shared" si="11"/>
        <v>6.3566184808118206E-3</v>
      </c>
      <c r="F133" s="5">
        <f t="shared" ref="F133" si="20">B$6+B$7*E133+B$8*(G132*100)^2</f>
        <v>0.30713579314758238</v>
      </c>
      <c r="G133" s="8">
        <v>3.3408569828498663E-3</v>
      </c>
      <c r="H133" s="8">
        <f t="shared" si="12"/>
        <v>5.5419833376471129E-3</v>
      </c>
      <c r="I133" s="7">
        <f t="shared" si="10"/>
        <v>2.2011263547972466E-3</v>
      </c>
      <c r="J133" s="10">
        <f t="shared" si="13"/>
        <v>0.65885081764847353</v>
      </c>
      <c r="K133" s="10">
        <f t="shared" si="14"/>
        <v>0.10895204682281401</v>
      </c>
      <c r="AC133" s="12"/>
      <c r="AD133" s="13"/>
    </row>
    <row r="134" spans="1:30" x14ac:dyDescent="0.3">
      <c r="A134" s="17">
        <v>42766</v>
      </c>
      <c r="B134" s="18">
        <v>-6.9758967862637716E-3</v>
      </c>
      <c r="C134" s="8">
        <f t="shared" si="8"/>
        <v>-9.2975896786263765E-2</v>
      </c>
      <c r="D134" s="5">
        <f t="shared" si="9"/>
        <v>8.6445173832099733E-3</v>
      </c>
      <c r="E134" s="5">
        <f t="shared" si="11"/>
        <v>7.6004681675964384E-3</v>
      </c>
      <c r="F134" s="5">
        <f>B$6+B$7*E133+B$8*(H133*100)^2</f>
        <v>0.31159728269674719</v>
      </c>
      <c r="G134" s="8">
        <v>4.1739955132335258E-3</v>
      </c>
      <c r="H134" s="8">
        <f t="shared" si="12"/>
        <v>5.5820899553549585E-3</v>
      </c>
      <c r="I134" s="7">
        <f t="shared" si="10"/>
        <v>1.4080944421214327E-3</v>
      </c>
      <c r="J134" s="10">
        <f t="shared" si="13"/>
        <v>0.33734929461642021</v>
      </c>
      <c r="K134" s="10">
        <f t="shared" si="14"/>
        <v>3.8437321840432137E-2</v>
      </c>
      <c r="AC134" s="12"/>
      <c r="AD134" s="13"/>
    </row>
    <row r="135" spans="1:30" x14ac:dyDescent="0.3">
      <c r="A135" s="17">
        <v>42767</v>
      </c>
      <c r="B135" s="18">
        <v>1.7409062049359859E-2</v>
      </c>
      <c r="C135" s="8">
        <f t="shared" si="8"/>
        <v>-6.8590937950640141E-2</v>
      </c>
      <c r="D135" s="5">
        <f t="shared" si="9"/>
        <v>4.7047167689485657E-3</v>
      </c>
      <c r="E135" s="5">
        <f t="shared" si="11"/>
        <v>8.6445173832099733E-3</v>
      </c>
      <c r="F135" s="5">
        <f>B$6+B$7*E133+B$8*(H134*100)^2</f>
        <v>0.31548725543466405</v>
      </c>
      <c r="G135" s="8">
        <v>9.989036400998649E-3</v>
      </c>
      <c r="H135" s="8">
        <f t="shared" si="12"/>
        <v>5.6168252192378577E-3</v>
      </c>
      <c r="I135" s="7">
        <f t="shared" si="10"/>
        <v>4.3722111817607913E-3</v>
      </c>
      <c r="J135" s="10">
        <f t="shared" si="13"/>
        <v>0.43770099599633872</v>
      </c>
      <c r="K135" s="10">
        <f t="shared" si="14"/>
        <v>0.2026917164793951</v>
      </c>
      <c r="AC135" s="12"/>
      <c r="AD135" s="13"/>
    </row>
    <row r="136" spans="1:30" x14ac:dyDescent="0.3">
      <c r="A136" s="17">
        <v>42768</v>
      </c>
      <c r="B136" s="18">
        <v>3.0147756709082347E-3</v>
      </c>
      <c r="C136" s="8">
        <f t="shared" si="8"/>
        <v>-8.2985224329091764E-2</v>
      </c>
      <c r="D136" s="5">
        <f t="shared" si="9"/>
        <v>6.8865474569496836E-3</v>
      </c>
      <c r="E136" s="5">
        <f t="shared" si="11"/>
        <v>4.7047167689485657E-3</v>
      </c>
      <c r="F136" s="5">
        <f>B$6+B$7*E133+B$8*(H135*100)^2</f>
        <v>0.31887892266485374</v>
      </c>
      <c r="G136" s="8">
        <v>5.309736382081578E-3</v>
      </c>
      <c r="H136" s="8">
        <f t="shared" si="12"/>
        <v>5.6469365382024062E-3</v>
      </c>
      <c r="I136" s="7">
        <f t="shared" si="10"/>
        <v>3.3720015612082824E-4</v>
      </c>
      <c r="J136" s="10">
        <f t="shared" si="13"/>
        <v>6.3506007051264482E-2</v>
      </c>
      <c r="K136" s="10">
        <f t="shared" si="14"/>
        <v>1.8571832905172059E-3</v>
      </c>
      <c r="AC136" s="12"/>
      <c r="AD136" s="13"/>
    </row>
    <row r="137" spans="1:30" x14ac:dyDescent="0.3">
      <c r="A137" s="17">
        <v>42769</v>
      </c>
      <c r="B137" s="18">
        <v>4.9268155830874995E-4</v>
      </c>
      <c r="C137" s="8">
        <f t="shared" si="8"/>
        <v>-8.5507318441691238E-2</v>
      </c>
      <c r="D137" s="5">
        <f t="shared" si="9"/>
        <v>7.3115015070887909E-3</v>
      </c>
      <c r="E137" s="5">
        <f t="shared" si="11"/>
        <v>6.8865474569496836E-3</v>
      </c>
      <c r="F137" s="5">
        <f>B$6+B$7*E133+B$8*(H136*100)^2</f>
        <v>0.32183611732285611</v>
      </c>
      <c r="G137" s="8">
        <v>4.5293203978953199E-3</v>
      </c>
      <c r="H137" s="8">
        <f t="shared" si="12"/>
        <v>5.6730601735117889E-3</v>
      </c>
      <c r="I137" s="7">
        <f t="shared" si="10"/>
        <v>1.143739775616469E-3</v>
      </c>
      <c r="J137" s="10">
        <f t="shared" si="13"/>
        <v>0.25251907022253073</v>
      </c>
      <c r="K137" s="10">
        <f t="shared" si="14"/>
        <v>2.3547817116684078E-2</v>
      </c>
      <c r="AC137" s="12"/>
      <c r="AD137" s="13"/>
    </row>
    <row r="138" spans="1:30" x14ac:dyDescent="0.3">
      <c r="A138" s="17">
        <v>42772</v>
      </c>
      <c r="B138" s="18">
        <v>7.0134539803931896E-3</v>
      </c>
      <c r="C138" s="8">
        <f t="shared" si="8"/>
        <v>-7.8986546019606807E-2</v>
      </c>
      <c r="D138" s="5">
        <f t="shared" si="9"/>
        <v>6.2388744521074636E-3</v>
      </c>
      <c r="E138" s="5">
        <f t="shared" si="11"/>
        <v>7.3115015070887909E-3</v>
      </c>
      <c r="F138" s="5">
        <f>B$6+B$7*E133+B$8*(H137*100)^2</f>
        <v>0.32441449534516836</v>
      </c>
      <c r="G138" s="8">
        <v>4.6557718876196778E-3</v>
      </c>
      <c r="H138" s="8">
        <f t="shared" si="12"/>
        <v>5.6957395950409141E-3</v>
      </c>
      <c r="I138" s="7">
        <f t="shared" si="10"/>
        <v>1.0399677074212363E-3</v>
      </c>
      <c r="J138" s="10">
        <f t="shared" si="13"/>
        <v>0.22337170559980613</v>
      </c>
      <c r="K138" s="10">
        <f t="shared" si="14"/>
        <v>1.9023792204809764E-2</v>
      </c>
      <c r="AC138" s="12"/>
      <c r="AD138" s="13"/>
    </row>
    <row r="139" spans="1:30" x14ac:dyDescent="0.3">
      <c r="A139" s="17">
        <v>42773</v>
      </c>
      <c r="B139" s="18">
        <v>-3.6678215884962378E-3</v>
      </c>
      <c r="C139" s="8">
        <f t="shared" si="8"/>
        <v>-8.9667821588496233E-2</v>
      </c>
      <c r="D139" s="5">
        <f t="shared" si="9"/>
        <v>8.0403182284263918E-3</v>
      </c>
      <c r="E139" s="5">
        <f t="shared" si="11"/>
        <v>6.2388744521074636E-3</v>
      </c>
      <c r="F139" s="5">
        <f>B$6+B$7*E133+B$8*(H138*100)^2</f>
        <v>0.32666258314282243</v>
      </c>
      <c r="G139" s="8">
        <v>5.41498391751435E-3</v>
      </c>
      <c r="H139" s="8">
        <f t="shared" si="12"/>
        <v>5.7154403429904022E-3</v>
      </c>
      <c r="I139" s="7">
        <f t="shared" si="10"/>
        <v>3.0045642547605212E-4</v>
      </c>
      <c r="J139" s="10">
        <f t="shared" si="13"/>
        <v>5.548611594288376E-2</v>
      </c>
      <c r="K139" s="10">
        <f t="shared" si="14"/>
        <v>1.4321818961786636E-3</v>
      </c>
      <c r="AC139" s="12"/>
      <c r="AD139" s="13"/>
    </row>
    <row r="140" spans="1:30" x14ac:dyDescent="0.3">
      <c r="A140" s="17">
        <v>42774</v>
      </c>
      <c r="B140" s="18">
        <v>-1.5978871531257721E-3</v>
      </c>
      <c r="C140" s="8">
        <f t="shared" ref="C140:C203" si="21">B140-B$5</f>
        <v>-8.7597887153125761E-2</v>
      </c>
      <c r="D140" s="5">
        <f t="shared" ref="D140:D203" si="22">C140^2</f>
        <v>7.6733898336917555E-3</v>
      </c>
      <c r="E140" s="5">
        <f t="shared" si="11"/>
        <v>8.0403182284263918E-3</v>
      </c>
      <c r="F140" s="5">
        <f>B$6+B$7*E133+B$8*(H139*100)^2</f>
        <v>0.32862269089359708</v>
      </c>
      <c r="G140" s="8">
        <v>6.4238031687697183E-3</v>
      </c>
      <c r="H140" s="8">
        <f t="shared" si="12"/>
        <v>5.7325621749231559E-3</v>
      </c>
      <c r="I140" s="7">
        <f t="shared" si="10"/>
        <v>6.9124099384656242E-4</v>
      </c>
      <c r="J140" s="10">
        <f t="shared" si="13"/>
        <v>0.10760619148593066</v>
      </c>
      <c r="K140" s="10">
        <f t="shared" si="14"/>
        <v>6.7337539003484714E-3</v>
      </c>
      <c r="AC140" s="12"/>
      <c r="AD140" s="13"/>
    </row>
    <row r="141" spans="1:30" x14ac:dyDescent="0.3">
      <c r="A141" s="17">
        <v>42775</v>
      </c>
      <c r="B141" s="18">
        <v>1.4051420346470425E-3</v>
      </c>
      <c r="C141" s="8">
        <f t="shared" si="21"/>
        <v>-8.4594857965352946E-2</v>
      </c>
      <c r="D141" s="5">
        <f t="shared" si="22"/>
        <v>7.1562899941782386E-3</v>
      </c>
      <c r="E141" s="5">
        <f t="shared" si="11"/>
        <v>7.6733898336917555E-3</v>
      </c>
      <c r="F141" s="5">
        <f>B$6+B$7*E133+B$8*(H140*100)^2</f>
        <v>0.33033170884149737</v>
      </c>
      <c r="G141" s="8">
        <v>7.7291874369486866E-3</v>
      </c>
      <c r="H141" s="8">
        <f t="shared" si="12"/>
        <v>5.7474490762554594E-3</v>
      </c>
      <c r="I141" s="7">
        <f t="shared" ref="I141:I204" si="23">SQRT((G141-H141)^2)</f>
        <v>1.9817383606932273E-3</v>
      </c>
      <c r="J141" s="10">
        <f t="shared" si="13"/>
        <v>0.25639672693402477</v>
      </c>
      <c r="K141" s="10">
        <f t="shared" si="14"/>
        <v>4.8555496269998111E-2</v>
      </c>
      <c r="AC141" s="12"/>
      <c r="AD141" s="13"/>
    </row>
    <row r="142" spans="1:30" x14ac:dyDescent="0.3">
      <c r="A142" s="17">
        <v>42776</v>
      </c>
      <c r="B142" s="18">
        <v>1.6062351186341833E-4</v>
      </c>
      <c r="C142" s="8">
        <f t="shared" si="21"/>
        <v>-8.5839376488136582E-2</v>
      </c>
      <c r="D142" s="5">
        <f t="shared" si="22"/>
        <v>7.3683985558720558E-3</v>
      </c>
      <c r="E142" s="5">
        <f t="shared" ref="E142:E205" si="24">D141</f>
        <v>7.1562899941782386E-3</v>
      </c>
      <c r="F142" s="5">
        <f>B$6+B$7*E133+B$8*(H141*100)^2</f>
        <v>0.33182180159027169</v>
      </c>
      <c r="G142" s="8">
        <v>4.1841296100934731E-3</v>
      </c>
      <c r="H142" s="8">
        <f t="shared" ref="H142:H205" si="25">SQRT(F142)/100</f>
        <v>5.760397569528267E-3</v>
      </c>
      <c r="I142" s="7">
        <f t="shared" si="23"/>
        <v>1.5762679594347939E-3</v>
      </c>
      <c r="J142" s="10">
        <f t="shared" ref="J142:J205" si="26">ABS(G142-H142)/G142</f>
        <v>0.37672541396239878</v>
      </c>
      <c r="K142" s="10">
        <f t="shared" ref="K142:K205" si="27">G142/H142-LN(G142/H142)-1</f>
        <v>4.6069046355299736E-2</v>
      </c>
      <c r="AC142" s="12"/>
      <c r="AD142" s="13"/>
    </row>
    <row r="143" spans="1:30" x14ac:dyDescent="0.3">
      <c r="A143" s="17">
        <v>42779</v>
      </c>
      <c r="B143" s="18">
        <v>6.1282084695548906E-4</v>
      </c>
      <c r="C143" s="8">
        <f t="shared" si="21"/>
        <v>-8.5387179153044501E-2</v>
      </c>
      <c r="D143" s="5">
        <f t="shared" si="22"/>
        <v>7.2909703637141178E-3</v>
      </c>
      <c r="E143" s="5">
        <f t="shared" si="24"/>
        <v>7.3683985558720558E-3</v>
      </c>
      <c r="F143" s="5">
        <f t="shared" ref="F143" si="28">B$6+B$7*E143+B$8*(G142*100)^2</f>
        <v>0.19656090727931932</v>
      </c>
      <c r="G143" s="8">
        <v>7.8170676863404832E-3</v>
      </c>
      <c r="H143" s="8">
        <f t="shared" si="25"/>
        <v>4.4335190005154977E-3</v>
      </c>
      <c r="I143" s="7">
        <f t="shared" si="23"/>
        <v>3.3835486858249855E-3</v>
      </c>
      <c r="J143" s="10">
        <f t="shared" si="26"/>
        <v>0.4328411652028275</v>
      </c>
      <c r="K143" s="10">
        <f t="shared" si="27"/>
        <v>0.19605862631260029</v>
      </c>
      <c r="AC143" s="12"/>
      <c r="AD143" s="13"/>
    </row>
    <row r="144" spans="1:30" x14ac:dyDescent="0.3">
      <c r="A144" s="17">
        <v>42780</v>
      </c>
      <c r="B144" s="18">
        <v>-4.342350358782189E-4</v>
      </c>
      <c r="C144" s="8">
        <f t="shared" si="21"/>
        <v>-8.6434235035878215E-2</v>
      </c>
      <c r="D144" s="5">
        <f t="shared" si="22"/>
        <v>7.4708769862374368E-3</v>
      </c>
      <c r="E144" s="5">
        <f t="shared" si="24"/>
        <v>7.2909703637141178E-3</v>
      </c>
      <c r="F144" s="5">
        <f>B$6+B$7*E143+B$8*(H143*100)^2</f>
        <v>0.21529934729654038</v>
      </c>
      <c r="G144" s="8">
        <v>3.4952677991207512E-3</v>
      </c>
      <c r="H144" s="8">
        <f t="shared" si="25"/>
        <v>4.6400360698656247E-3</v>
      </c>
      <c r="I144" s="7">
        <f t="shared" si="23"/>
        <v>1.1447682707448736E-3</v>
      </c>
      <c r="J144" s="10">
        <f t="shared" si="26"/>
        <v>0.32751947391065278</v>
      </c>
      <c r="K144" s="10">
        <f t="shared" si="27"/>
        <v>3.6596761795325339E-2</v>
      </c>
      <c r="AC144" s="12"/>
      <c r="AD144" s="13"/>
    </row>
    <row r="145" spans="1:30" x14ac:dyDescent="0.3">
      <c r="A145" s="17">
        <v>42781</v>
      </c>
      <c r="B145" s="18">
        <v>-6.505038223772683E-3</v>
      </c>
      <c r="C145" s="8">
        <f t="shared" si="21"/>
        <v>-9.2505038223772679E-2</v>
      </c>
      <c r="D145" s="5">
        <f t="shared" si="22"/>
        <v>8.5571820967816452E-3</v>
      </c>
      <c r="E145" s="5">
        <f t="shared" si="24"/>
        <v>7.4708769862374368E-3</v>
      </c>
      <c r="F145" s="5">
        <f>B$6+B$7*E143+B$8*(H144*100)^2</f>
        <v>0.2316373931475553</v>
      </c>
      <c r="G145" s="8">
        <v>6.7220647589843474E-3</v>
      </c>
      <c r="H145" s="8">
        <f t="shared" si="25"/>
        <v>4.8128722520710569E-3</v>
      </c>
      <c r="I145" s="7">
        <f t="shared" si="23"/>
        <v>1.9091925069132905E-3</v>
      </c>
      <c r="J145" s="10">
        <f t="shared" si="26"/>
        <v>0.28401876140237525</v>
      </c>
      <c r="K145" s="10">
        <f t="shared" si="27"/>
        <v>6.2583326685742513E-2</v>
      </c>
      <c r="AC145" s="12"/>
      <c r="AD145" s="13"/>
    </row>
    <row r="146" spans="1:30" x14ac:dyDescent="0.3">
      <c r="A146" s="17">
        <v>42782</v>
      </c>
      <c r="B146" s="18">
        <v>5.1617955771643418E-3</v>
      </c>
      <c r="C146" s="8">
        <f t="shared" si="21"/>
        <v>-8.0838204422835652E-2</v>
      </c>
      <c r="D146" s="5">
        <f t="shared" si="22"/>
        <v>6.5348152943081658E-3</v>
      </c>
      <c r="E146" s="5">
        <f t="shared" si="24"/>
        <v>8.5571820967816452E-3</v>
      </c>
      <c r="F146" s="5">
        <f>B$6+B$7*E143+B$8*(H145*100)^2</f>
        <v>0.24588253532505527</v>
      </c>
      <c r="G146" s="8">
        <v>4.7801263800759646E-3</v>
      </c>
      <c r="H146" s="8">
        <f t="shared" si="25"/>
        <v>4.958654407448207E-3</v>
      </c>
      <c r="I146" s="7">
        <f t="shared" si="23"/>
        <v>1.7852802737224234E-4</v>
      </c>
      <c r="J146" s="10">
        <f t="shared" si="26"/>
        <v>3.7347972245329049E-2</v>
      </c>
      <c r="K146" s="10">
        <f t="shared" si="27"/>
        <v>6.6410840590092057E-4</v>
      </c>
      <c r="AC146" s="12"/>
      <c r="AD146" s="13"/>
    </row>
    <row r="147" spans="1:30" x14ac:dyDescent="0.3">
      <c r="A147" s="17">
        <v>42783</v>
      </c>
      <c r="B147" s="18">
        <v>5.900331055724746E-3</v>
      </c>
      <c r="C147" s="8">
        <f t="shared" si="21"/>
        <v>-8.0099668944275254E-2</v>
      </c>
      <c r="D147" s="5">
        <f t="shared" si="22"/>
        <v>6.4159569649824937E-3</v>
      </c>
      <c r="E147" s="5">
        <f t="shared" si="24"/>
        <v>6.5348152943081658E-3</v>
      </c>
      <c r="F147" s="5">
        <f>B$6+B$7*E143+B$8*(H146*100)^2</f>
        <v>0.2583028747896175</v>
      </c>
      <c r="G147" s="8">
        <v>1.4351628701113497E-2</v>
      </c>
      <c r="H147" s="8">
        <f t="shared" si="25"/>
        <v>5.0823505859948059E-3</v>
      </c>
      <c r="I147" s="7">
        <f t="shared" si="23"/>
        <v>9.2692781151186912E-3</v>
      </c>
      <c r="J147" s="10">
        <f t="shared" si="26"/>
        <v>0.64586942068808662</v>
      </c>
      <c r="K147" s="10">
        <f t="shared" si="27"/>
        <v>0.78572757521187975</v>
      </c>
      <c r="AC147" s="12"/>
      <c r="AD147" s="13"/>
    </row>
    <row r="148" spans="1:30" x14ac:dyDescent="0.3">
      <c r="A148" s="17">
        <v>42786</v>
      </c>
      <c r="B148" s="18">
        <v>6.7505582458061092E-3</v>
      </c>
      <c r="C148" s="8">
        <f t="shared" si="21"/>
        <v>-7.9249441754193878E-2</v>
      </c>
      <c r="D148" s="5">
        <f t="shared" si="22"/>
        <v>6.2804740183513676E-3</v>
      </c>
      <c r="E148" s="5">
        <f t="shared" si="24"/>
        <v>6.4159569649824937E-3</v>
      </c>
      <c r="F148" s="5">
        <f>B$6+B$7*E143+B$8*(H147*100)^2</f>
        <v>0.26913216876876933</v>
      </c>
      <c r="G148" s="8">
        <v>5.4547362880497064E-3</v>
      </c>
      <c r="H148" s="8">
        <f t="shared" si="25"/>
        <v>5.1877949917934242E-3</v>
      </c>
      <c r="I148" s="7">
        <f t="shared" si="23"/>
        <v>2.6694129625628223E-4</v>
      </c>
      <c r="J148" s="10">
        <f t="shared" si="26"/>
        <v>4.8937525511746557E-2</v>
      </c>
      <c r="K148" s="10">
        <f t="shared" si="27"/>
        <v>1.2801119369796332E-3</v>
      </c>
      <c r="AC148" s="12"/>
      <c r="AD148" s="13"/>
    </row>
    <row r="149" spans="1:30" x14ac:dyDescent="0.3">
      <c r="A149" s="17">
        <v>42787</v>
      </c>
      <c r="B149" s="18">
        <v>3.4832583042694472E-3</v>
      </c>
      <c r="C149" s="8">
        <f t="shared" si="21"/>
        <v>-8.2516741695730547E-2</v>
      </c>
      <c r="D149" s="5">
        <f t="shared" si="22"/>
        <v>6.8090126600799166E-3</v>
      </c>
      <c r="E149" s="5">
        <f t="shared" si="24"/>
        <v>6.2804740183513676E-3</v>
      </c>
      <c r="F149" s="5">
        <f>B$6+B$7*E143+B$8*(H148*100)^2</f>
        <v>0.27857423018919181</v>
      </c>
      <c r="G149" s="8">
        <v>5.2791857489614029E-3</v>
      </c>
      <c r="H149" s="8">
        <f t="shared" si="25"/>
        <v>5.2780131696424535E-3</v>
      </c>
      <c r="I149" s="7">
        <f t="shared" si="23"/>
        <v>1.1725793189493877E-6</v>
      </c>
      <c r="J149" s="10">
        <f t="shared" si="26"/>
        <v>2.221136695521794E-4</v>
      </c>
      <c r="K149" s="10">
        <f t="shared" si="27"/>
        <v>2.4674548182446188E-8</v>
      </c>
      <c r="AC149" s="12"/>
      <c r="AD149" s="13"/>
    </row>
    <row r="150" spans="1:30" x14ac:dyDescent="0.3">
      <c r="A150" s="17">
        <v>42788</v>
      </c>
      <c r="B150" s="18">
        <v>3.5789631617828771E-3</v>
      </c>
      <c r="C150" s="8">
        <f t="shared" si="21"/>
        <v>-8.242103683821711E-2</v>
      </c>
      <c r="D150" s="5">
        <f t="shared" si="22"/>
        <v>6.7932273134867415E-3</v>
      </c>
      <c r="E150" s="5">
        <f t="shared" si="24"/>
        <v>6.8090126600799166E-3</v>
      </c>
      <c r="F150" s="5">
        <f>B$6+B$7*E143+B$8*(H149*100)^2</f>
        <v>0.28680676354165813</v>
      </c>
      <c r="G150" s="8">
        <v>4.6486636258083538E-3</v>
      </c>
      <c r="H150" s="8">
        <f t="shared" si="25"/>
        <v>5.3554342824990216E-3</v>
      </c>
      <c r="I150" s="7">
        <f t="shared" si="23"/>
        <v>7.0677065669066778E-4</v>
      </c>
      <c r="J150" s="10">
        <f t="shared" si="26"/>
        <v>0.15203738398425587</v>
      </c>
      <c r="K150" s="10">
        <f t="shared" si="27"/>
        <v>9.5593999955081443E-3</v>
      </c>
      <c r="AC150" s="12"/>
      <c r="AD150" s="13"/>
    </row>
    <row r="151" spans="1:30" x14ac:dyDescent="0.3">
      <c r="A151" s="17">
        <v>42789</v>
      </c>
      <c r="B151" s="18">
        <v>9.785630959335029E-4</v>
      </c>
      <c r="C151" s="8">
        <f t="shared" si="21"/>
        <v>-8.5021436904066494E-2</v>
      </c>
      <c r="D151" s="5">
        <f t="shared" si="22"/>
        <v>7.2286447332321601E-3</v>
      </c>
      <c r="E151" s="5">
        <f t="shared" si="24"/>
        <v>6.7932273134867415E-3</v>
      </c>
      <c r="F151" s="5">
        <f>B$6+B$7*E143+B$8*(H150*100)^2</f>
        <v>0.29398470937167354</v>
      </c>
      <c r="G151" s="8">
        <v>5.596908101375417E-3</v>
      </c>
      <c r="H151" s="8">
        <f t="shared" si="25"/>
        <v>5.4220356820263872E-3</v>
      </c>
      <c r="I151" s="7">
        <f t="shared" si="23"/>
        <v>1.7487241934902985E-4</v>
      </c>
      <c r="J151" s="10">
        <f t="shared" si="26"/>
        <v>3.1244468585441967E-2</v>
      </c>
      <c r="K151" s="10">
        <f t="shared" si="27"/>
        <v>5.0918203027938702E-4</v>
      </c>
      <c r="AC151" s="12"/>
      <c r="AD151" s="13"/>
    </row>
    <row r="152" spans="1:30" x14ac:dyDescent="0.3">
      <c r="A152" s="17">
        <v>42793</v>
      </c>
      <c r="B152" s="18">
        <v>-2.7757980518828369E-3</v>
      </c>
      <c r="C152" s="8">
        <f t="shared" si="21"/>
        <v>-8.8775798051882834E-2</v>
      </c>
      <c r="D152" s="5">
        <f t="shared" si="22"/>
        <v>7.8811423197486848E-3</v>
      </c>
      <c r="E152" s="5">
        <f t="shared" si="24"/>
        <v>7.2286447332321601E-3</v>
      </c>
      <c r="F152" s="5">
        <f>B$6+B$7*E143+B$8*(H151*100)^2</f>
        <v>0.30024316034086396</v>
      </c>
      <c r="G152" s="8">
        <v>3.5369156199893106E-3</v>
      </c>
      <c r="H152" s="8">
        <f t="shared" si="25"/>
        <v>5.4794448655029271E-3</v>
      </c>
      <c r="I152" s="7">
        <f t="shared" si="23"/>
        <v>1.9425292455136165E-3</v>
      </c>
      <c r="J152" s="10">
        <f t="shared" si="26"/>
        <v>0.54921560314732287</v>
      </c>
      <c r="K152" s="10">
        <f t="shared" si="27"/>
        <v>8.3236687910465568E-2</v>
      </c>
      <c r="AC152" s="12"/>
      <c r="AD152" s="13"/>
    </row>
    <row r="153" spans="1:30" x14ac:dyDescent="0.3">
      <c r="A153" s="17">
        <v>42794</v>
      </c>
      <c r="B153" s="18">
        <v>-2.417135923715103E-3</v>
      </c>
      <c r="C153" s="8">
        <f t="shared" si="21"/>
        <v>-8.8417135923715098E-2</v>
      </c>
      <c r="D153" s="5">
        <f t="shared" si="22"/>
        <v>7.8175899249527114E-3</v>
      </c>
      <c r="E153" s="5">
        <f t="shared" si="24"/>
        <v>7.8811423197486848E-3</v>
      </c>
      <c r="F153" s="5">
        <f t="shared" ref="F153" si="29">B$6+B$7*E153+B$8*(G152*100)^2</f>
        <v>0.15304750976288967</v>
      </c>
      <c r="G153" s="8">
        <v>3.2834510368753367E-3</v>
      </c>
      <c r="H153" s="8">
        <f t="shared" si="25"/>
        <v>3.9121287013963342E-3</v>
      </c>
      <c r="I153" s="7">
        <f t="shared" si="23"/>
        <v>6.2867766452099749E-4</v>
      </c>
      <c r="J153" s="10">
        <f t="shared" si="26"/>
        <v>0.19146856690126626</v>
      </c>
      <c r="K153" s="10">
        <f t="shared" si="27"/>
        <v>1.4486998503195903E-2</v>
      </c>
      <c r="AC153" s="12"/>
      <c r="AD153" s="13"/>
    </row>
    <row r="154" spans="1:30" x14ac:dyDescent="0.3">
      <c r="A154" s="17">
        <v>42795</v>
      </c>
      <c r="B154" s="18">
        <v>8.3554641227745301E-3</v>
      </c>
      <c r="C154" s="8">
        <f t="shared" si="21"/>
        <v>-7.764453587722546E-2</v>
      </c>
      <c r="D154" s="5">
        <f t="shared" si="22"/>
        <v>6.0286739515897515E-3</v>
      </c>
      <c r="E154" s="5">
        <f t="shared" si="24"/>
        <v>7.8175899249527114E-3</v>
      </c>
      <c r="F154" s="5">
        <f>B$6+B$7*E153+B$8*(H153*100)^2</f>
        <v>0.1774169305597556</v>
      </c>
      <c r="G154" s="8">
        <v>5.3803998391211295E-3</v>
      </c>
      <c r="H154" s="8">
        <f t="shared" si="25"/>
        <v>4.2120889183367869E-3</v>
      </c>
      <c r="I154" s="7">
        <f t="shared" si="23"/>
        <v>1.1683109207843425E-3</v>
      </c>
      <c r="J154" s="10">
        <f t="shared" si="26"/>
        <v>0.21714202581925254</v>
      </c>
      <c r="K154" s="10">
        <f t="shared" si="27"/>
        <v>3.2566920134909916E-2</v>
      </c>
      <c r="AC154" s="12"/>
      <c r="AD154" s="13"/>
    </row>
    <row r="155" spans="1:30" x14ac:dyDescent="0.3">
      <c r="A155" s="17">
        <v>42796</v>
      </c>
      <c r="B155" s="18">
        <v>-5.004869085532734E-3</v>
      </c>
      <c r="C155" s="8">
        <f t="shared" si="21"/>
        <v>-9.1004869085532722E-2</v>
      </c>
      <c r="D155" s="5">
        <f t="shared" si="22"/>
        <v>8.2818861972749486E-3</v>
      </c>
      <c r="E155" s="5">
        <f t="shared" si="24"/>
        <v>6.0286739515897515E-3</v>
      </c>
      <c r="F155" s="5">
        <f>B$6+B$7*E153+B$8*(H154*100)^2</f>
        <v>0.19866462855254308</v>
      </c>
      <c r="G155" s="8">
        <v>7.8693032876449749E-3</v>
      </c>
      <c r="H155" s="8">
        <f t="shared" si="25"/>
        <v>4.4571810435806072E-3</v>
      </c>
      <c r="I155" s="7">
        <f t="shared" si="23"/>
        <v>3.4121222440643677E-3</v>
      </c>
      <c r="J155" s="10">
        <f t="shared" si="26"/>
        <v>0.43359902641209602</v>
      </c>
      <c r="K155" s="10">
        <f t="shared" si="27"/>
        <v>0.19708067067990154</v>
      </c>
      <c r="AC155" s="12"/>
      <c r="AD155" s="13"/>
    </row>
    <row r="156" spans="1:30" x14ac:dyDescent="0.3">
      <c r="A156" s="17">
        <v>42797</v>
      </c>
      <c r="B156" s="18">
        <v>-2.5453646358703213E-4</v>
      </c>
      <c r="C156" s="8">
        <f t="shared" si="21"/>
        <v>-8.6254536463587023E-2</v>
      </c>
      <c r="D156" s="5">
        <f t="shared" si="22"/>
        <v>7.4398450605482631E-3</v>
      </c>
      <c r="E156" s="5">
        <f t="shared" si="24"/>
        <v>8.2818861972749486E-3</v>
      </c>
      <c r="F156" s="5">
        <f>B$6+B$7*E153+B$8*(H155*100)^2</f>
        <v>0.21719049643245442</v>
      </c>
      <c r="G156" s="8">
        <v>3.8040056329046016E-3</v>
      </c>
      <c r="H156" s="8">
        <f t="shared" si="25"/>
        <v>4.6603701186971663E-3</v>
      </c>
      <c r="I156" s="7">
        <f t="shared" si="23"/>
        <v>8.5636448579256468E-4</v>
      </c>
      <c r="J156" s="10">
        <f t="shared" si="26"/>
        <v>0.22512177121532695</v>
      </c>
      <c r="K156" s="10">
        <f t="shared" si="27"/>
        <v>1.9285635808967694E-2</v>
      </c>
      <c r="AC156" s="12"/>
      <c r="AD156" s="13"/>
    </row>
    <row r="157" spans="1:30" x14ac:dyDescent="0.3">
      <c r="A157" s="17">
        <v>42800</v>
      </c>
      <c r="B157" s="18">
        <v>7.4546942959123836E-3</v>
      </c>
      <c r="C157" s="8">
        <f t="shared" si="21"/>
        <v>-7.8545305704087603E-2</v>
      </c>
      <c r="D157" s="5">
        <f t="shared" si="22"/>
        <v>6.1693650481485767E-3</v>
      </c>
      <c r="E157" s="5">
        <f t="shared" si="24"/>
        <v>7.4398450605482631E-3</v>
      </c>
      <c r="F157" s="5">
        <f>B$6+B$7*E153+B$8*(H156*100)^2</f>
        <v>0.23334320063694908</v>
      </c>
      <c r="G157" s="8">
        <v>3.5171178863106249E-3</v>
      </c>
      <c r="H157" s="8">
        <f t="shared" si="25"/>
        <v>4.8305610506125382E-3</v>
      </c>
      <c r="I157" s="7">
        <f t="shared" si="23"/>
        <v>1.3134431643019133E-3</v>
      </c>
      <c r="J157" s="10">
        <f t="shared" si="26"/>
        <v>0.37344303112901478</v>
      </c>
      <c r="K157" s="10">
        <f t="shared" si="27"/>
        <v>4.5417930100282833E-2</v>
      </c>
      <c r="AC157" s="12"/>
      <c r="AD157" s="13"/>
    </row>
    <row r="158" spans="1:30" x14ac:dyDescent="0.3">
      <c r="A158" s="17">
        <v>42801</v>
      </c>
      <c r="B158" s="18">
        <v>-1.6754798463697463E-3</v>
      </c>
      <c r="C158" s="8">
        <f t="shared" si="21"/>
        <v>-8.7675479846369739E-2</v>
      </c>
      <c r="D158" s="5">
        <f t="shared" si="22"/>
        <v>7.6869897662911859E-3</v>
      </c>
      <c r="E158" s="5">
        <f t="shared" si="24"/>
        <v>6.1693650481485767E-3</v>
      </c>
      <c r="F158" s="5">
        <f>B$6+B$7*E153+B$8*(H157*100)^2</f>
        <v>0.24742674343284798</v>
      </c>
      <c r="G158" s="8">
        <v>3.175987085612752E-3</v>
      </c>
      <c r="H158" s="8">
        <f t="shared" si="25"/>
        <v>4.9742008748425905E-3</v>
      </c>
      <c r="I158" s="7">
        <f t="shared" si="23"/>
        <v>1.7982137892298385E-3</v>
      </c>
      <c r="J158" s="10">
        <f t="shared" si="26"/>
        <v>0.56619052305840978</v>
      </c>
      <c r="K158" s="10">
        <f t="shared" si="27"/>
        <v>8.7138176135367118E-2</v>
      </c>
      <c r="AC158" s="12"/>
      <c r="AD158" s="13"/>
    </row>
    <row r="159" spans="1:30" x14ac:dyDescent="0.3">
      <c r="A159" s="17">
        <v>42802</v>
      </c>
      <c r="B159" s="18">
        <v>-3.3719743442806793E-3</v>
      </c>
      <c r="C159" s="8">
        <f t="shared" si="21"/>
        <v>-8.9371974344280666E-2</v>
      </c>
      <c r="D159" s="5">
        <f t="shared" si="22"/>
        <v>7.9873497981947615E-3</v>
      </c>
      <c r="E159" s="5">
        <f t="shared" si="24"/>
        <v>7.6869897662911859E-3</v>
      </c>
      <c r="F159" s="5">
        <f>B$6+B$7*E153+B$8*(H158*100)^2</f>
        <v>0.25970618439659221</v>
      </c>
      <c r="G159" s="8">
        <v>4.6222992946814943E-3</v>
      </c>
      <c r="H159" s="8">
        <f t="shared" si="25"/>
        <v>5.0961376001496684E-3</v>
      </c>
      <c r="I159" s="7">
        <f t="shared" si="23"/>
        <v>4.7383830546817406E-4</v>
      </c>
      <c r="J159" s="10">
        <f t="shared" si="26"/>
        <v>0.10251138562433235</v>
      </c>
      <c r="K159" s="10">
        <f t="shared" si="27"/>
        <v>4.6107669559072306E-3</v>
      </c>
      <c r="AC159" s="12"/>
      <c r="AD159" s="13"/>
    </row>
    <row r="160" spans="1:30" x14ac:dyDescent="0.3">
      <c r="A160" s="17">
        <v>42803</v>
      </c>
      <c r="B160" s="18">
        <v>9.4037368172000444E-4</v>
      </c>
      <c r="C160" s="8">
        <f t="shared" si="21"/>
        <v>-8.5059626318279985E-2</v>
      </c>
      <c r="D160" s="5">
        <f t="shared" si="22"/>
        <v>7.2351400294054288E-3</v>
      </c>
      <c r="E160" s="5">
        <f t="shared" si="24"/>
        <v>7.9873497981947615E-3</v>
      </c>
      <c r="F160" s="5">
        <f>B$6+B$7*E153+B$8*(H159*100)^2</f>
        <v>0.27041262897288088</v>
      </c>
      <c r="G160" s="8">
        <v>3.9677794883863152E-3</v>
      </c>
      <c r="H160" s="8">
        <f t="shared" si="25"/>
        <v>5.2001214310137111E-3</v>
      </c>
      <c r="I160" s="7">
        <f t="shared" si="23"/>
        <v>1.2323419426273959E-3</v>
      </c>
      <c r="J160" s="10">
        <f t="shared" si="26"/>
        <v>0.31058730613292879</v>
      </c>
      <c r="K160" s="10">
        <f t="shared" si="27"/>
        <v>3.3492060978977722E-2</v>
      </c>
      <c r="AC160" s="12"/>
      <c r="AD160" s="13"/>
    </row>
    <row r="161" spans="1:30" x14ac:dyDescent="0.3">
      <c r="A161" s="17">
        <v>42804</v>
      </c>
      <c r="B161" s="18">
        <v>5.9091155476752354E-4</v>
      </c>
      <c r="C161" s="8">
        <f t="shared" si="21"/>
        <v>-8.540908844523247E-2</v>
      </c>
      <c r="D161" s="5">
        <f t="shared" si="22"/>
        <v>7.2947123890455424E-3</v>
      </c>
      <c r="E161" s="5">
        <f t="shared" si="24"/>
        <v>7.2351400294054288E-3</v>
      </c>
      <c r="F161" s="5">
        <f>B$6+B$7*E153+B$8*(H160*100)^2</f>
        <v>0.27974757799894695</v>
      </c>
      <c r="G161" s="8">
        <v>5.6645206610663546E-3</v>
      </c>
      <c r="H161" s="8">
        <f t="shared" si="25"/>
        <v>5.2891169206111047E-3</v>
      </c>
      <c r="I161" s="7">
        <f t="shared" si="23"/>
        <v>3.7540374045524991E-4</v>
      </c>
      <c r="J161" s="10">
        <f t="shared" si="26"/>
        <v>6.6272816874955065E-2</v>
      </c>
      <c r="K161" s="10">
        <f t="shared" si="27"/>
        <v>2.4056600740580691E-3</v>
      </c>
      <c r="AC161" s="12"/>
      <c r="AD161" s="13"/>
    </row>
    <row r="162" spans="1:30" x14ac:dyDescent="0.3">
      <c r="A162" s="17">
        <v>42808</v>
      </c>
      <c r="B162" s="18">
        <v>1.7003666090029408E-2</v>
      </c>
      <c r="C162" s="8">
        <f t="shared" si="21"/>
        <v>-6.8996333909970592E-2</v>
      </c>
      <c r="D162" s="5">
        <f t="shared" si="22"/>
        <v>4.7604940930161578E-3</v>
      </c>
      <c r="E162" s="5">
        <f t="shared" si="24"/>
        <v>7.2947123890455424E-3</v>
      </c>
      <c r="F162" s="5">
        <f>B$6+B$7*E153+B$8*(H161*100)^2</f>
        <v>0.28788672005477389</v>
      </c>
      <c r="G162" s="8">
        <v>1.7449590504336011E-2</v>
      </c>
      <c r="H162" s="8">
        <f t="shared" si="25"/>
        <v>5.3655076186207573E-3</v>
      </c>
      <c r="I162" s="7">
        <f t="shared" si="23"/>
        <v>1.2084082885715254E-2</v>
      </c>
      <c r="J162" s="10">
        <f t="shared" si="26"/>
        <v>0.69251383765782393</v>
      </c>
      <c r="K162" s="10">
        <f t="shared" si="27"/>
        <v>1.0728536767821644</v>
      </c>
      <c r="AC162" s="12"/>
      <c r="AD162" s="13"/>
    </row>
    <row r="163" spans="1:30" x14ac:dyDescent="0.3">
      <c r="A163" s="17">
        <v>42809</v>
      </c>
      <c r="B163" s="18">
        <v>-1.5132879937946322E-3</v>
      </c>
      <c r="C163" s="8">
        <f t="shared" si="21"/>
        <v>-8.7513287993794625E-2</v>
      </c>
      <c r="D163" s="5">
        <f t="shared" si="22"/>
        <v>7.6585755754848385E-3</v>
      </c>
      <c r="E163" s="5">
        <f t="shared" si="24"/>
        <v>4.7604940930161578E-3</v>
      </c>
      <c r="F163" s="5">
        <f t="shared" ref="F163" si="30">B$6+B$7*E163+B$8*(G162*100)^2</f>
        <v>2.698461107101354</v>
      </c>
      <c r="G163" s="8">
        <v>3.0014779845295588E-3</v>
      </c>
      <c r="H163" s="8">
        <f t="shared" si="25"/>
        <v>1.6426993355758545E-2</v>
      </c>
      <c r="I163" s="7">
        <f t="shared" si="23"/>
        <v>1.3425515371228986E-2</v>
      </c>
      <c r="J163" s="10">
        <f t="shared" si="26"/>
        <v>4.4729681311766321</v>
      </c>
      <c r="K163" s="10">
        <f t="shared" si="27"/>
        <v>0.88253730025505783</v>
      </c>
      <c r="AC163" s="12"/>
      <c r="AD163" s="13"/>
    </row>
    <row r="164" spans="1:30" x14ac:dyDescent="0.3">
      <c r="A164" s="17">
        <v>42810</v>
      </c>
      <c r="B164" s="18">
        <v>6.3658279845005177E-3</v>
      </c>
      <c r="C164" s="8">
        <f t="shared" si="21"/>
        <v>-7.963417201549948E-2</v>
      </c>
      <c r="D164" s="5">
        <f t="shared" si="22"/>
        <v>6.3416013525941601E-3</v>
      </c>
      <c r="E164" s="5">
        <f t="shared" si="24"/>
        <v>7.6585755754848385E-3</v>
      </c>
      <c r="F164" s="5">
        <f>B$6+B$7*E163+B$8*(H163*100)^2</f>
        <v>2.3964166541259955</v>
      </c>
      <c r="G164" s="8">
        <v>3.7121346653805577E-3</v>
      </c>
      <c r="H164" s="8">
        <f t="shared" si="25"/>
        <v>1.548036386563958E-2</v>
      </c>
      <c r="I164" s="7">
        <f t="shared" si="23"/>
        <v>1.1768229200259023E-2</v>
      </c>
      <c r="J164" s="10">
        <f t="shared" si="26"/>
        <v>3.1702053565054533</v>
      </c>
      <c r="K164" s="10">
        <f t="shared" si="27"/>
        <v>0.66776162518955839</v>
      </c>
      <c r="AC164" s="12"/>
      <c r="AD164" s="13"/>
    </row>
    <row r="165" spans="1:30" x14ac:dyDescent="0.3">
      <c r="A165" s="17">
        <v>42811</v>
      </c>
      <c r="B165" s="18">
        <v>2.131875399021902E-3</v>
      </c>
      <c r="C165" s="8">
        <f t="shared" si="21"/>
        <v>-8.3868124600978089E-2</v>
      </c>
      <c r="D165" s="5">
        <f t="shared" si="22"/>
        <v>7.0338623240851859E-3</v>
      </c>
      <c r="E165" s="5">
        <f t="shared" si="24"/>
        <v>6.3416013525941601E-3</v>
      </c>
      <c r="F165" s="5">
        <f>B$6+B$7*E163+B$8*(H164*100)^2</f>
        <v>2.1330640955767803</v>
      </c>
      <c r="G165" s="8">
        <v>7.306500333475744E-3</v>
      </c>
      <c r="H165" s="8">
        <f t="shared" si="25"/>
        <v>1.4605013165268904E-2</v>
      </c>
      <c r="I165" s="7">
        <f t="shared" si="23"/>
        <v>7.2985128317931604E-3</v>
      </c>
      <c r="J165" s="10">
        <f t="shared" si="26"/>
        <v>0.99890679513884539</v>
      </c>
      <c r="K165" s="10">
        <f t="shared" si="27"/>
        <v>0.19287387937189759</v>
      </c>
      <c r="AC165" s="12"/>
      <c r="AD165" s="13"/>
    </row>
    <row r="166" spans="1:30" x14ac:dyDescent="0.3">
      <c r="A166" s="17">
        <v>42814</v>
      </c>
      <c r="B166" s="18">
        <v>-4.4027448532153587E-3</v>
      </c>
      <c r="C166" s="8">
        <f t="shared" si="21"/>
        <v>-9.0402744853215353E-2</v>
      </c>
      <c r="D166" s="5">
        <f t="shared" si="22"/>
        <v>8.1726562769955553E-3</v>
      </c>
      <c r="E166" s="5">
        <f t="shared" si="24"/>
        <v>7.0338623240851859E-3</v>
      </c>
      <c r="F166" s="5">
        <f>B$6+B$7*E163+B$8*(H165*100)^2</f>
        <v>1.9034469997777197</v>
      </c>
      <c r="G166" s="8">
        <v>4.148489088459429E-3</v>
      </c>
      <c r="H166" s="8">
        <f t="shared" si="25"/>
        <v>1.3796546668560649E-2</v>
      </c>
      <c r="I166" s="7">
        <f t="shared" si="23"/>
        <v>9.6480575801012203E-3</v>
      </c>
      <c r="J166" s="10">
        <f t="shared" si="26"/>
        <v>2.3256798738945448</v>
      </c>
      <c r="K166" s="10">
        <f t="shared" si="27"/>
        <v>0.50236452308376744</v>
      </c>
      <c r="AC166" s="12"/>
      <c r="AD166" s="13"/>
    </row>
    <row r="167" spans="1:30" x14ac:dyDescent="0.3">
      <c r="A167" s="17">
        <v>42815</v>
      </c>
      <c r="B167" s="18">
        <v>-1.1284289968612013E-3</v>
      </c>
      <c r="C167" s="8">
        <f t="shared" si="21"/>
        <v>-8.7128428996861199E-2</v>
      </c>
      <c r="D167" s="5">
        <f t="shared" si="22"/>
        <v>7.5913631394610836E-3</v>
      </c>
      <c r="E167" s="5">
        <f t="shared" si="24"/>
        <v>8.1726562769955553E-3</v>
      </c>
      <c r="F167" s="5">
        <f>B$6+B$7*E163+B$8*(H166*100)^2</f>
        <v>1.7032438539505188</v>
      </c>
      <c r="G167" s="8">
        <v>4.6082504658688205E-3</v>
      </c>
      <c r="H167" s="8">
        <f t="shared" si="25"/>
        <v>1.3050838493945584E-2</v>
      </c>
      <c r="I167" s="7">
        <f t="shared" si="23"/>
        <v>8.442588028076764E-3</v>
      </c>
      <c r="J167" s="10">
        <f t="shared" si="26"/>
        <v>1.8320592794612853</v>
      </c>
      <c r="K167" s="10">
        <f t="shared" si="27"/>
        <v>0.3941040611654596</v>
      </c>
      <c r="AC167" s="12"/>
      <c r="AD167" s="13"/>
    </row>
    <row r="168" spans="1:30" x14ac:dyDescent="0.3">
      <c r="A168" s="17">
        <v>42816</v>
      </c>
      <c r="B168" s="18">
        <v>-1.0835658602341317E-2</v>
      </c>
      <c r="C168" s="8">
        <f t="shared" si="21"/>
        <v>-9.6835658602341307E-2</v>
      </c>
      <c r="D168" s="5">
        <f t="shared" si="22"/>
        <v>9.3771447769491981E-3</v>
      </c>
      <c r="E168" s="5">
        <f t="shared" si="24"/>
        <v>7.5913631394610836E-3</v>
      </c>
      <c r="F168" s="5">
        <f>B$6+B$7*E163+B$8*(H167*100)^2</f>
        <v>1.5286867311037819</v>
      </c>
      <c r="G168" s="8">
        <v>5.9395134443658596E-3</v>
      </c>
      <c r="H168" s="8">
        <f t="shared" si="25"/>
        <v>1.2364007162339328E-2</v>
      </c>
      <c r="I168" s="7">
        <f t="shared" si="23"/>
        <v>6.4244937179734679E-3</v>
      </c>
      <c r="J168" s="10">
        <f t="shared" si="26"/>
        <v>1.0816531990625686</v>
      </c>
      <c r="K168" s="10">
        <f t="shared" si="27"/>
        <v>0.21354980063554518</v>
      </c>
      <c r="AC168" s="12"/>
      <c r="AD168" s="13"/>
    </row>
    <row r="169" spans="1:30" x14ac:dyDescent="0.3">
      <c r="A169" s="17">
        <v>42817</v>
      </c>
      <c r="B169" s="18">
        <v>5.6232941018237457E-3</v>
      </c>
      <c r="C169" s="8">
        <f t="shared" si="21"/>
        <v>-8.0376705898176248E-2</v>
      </c>
      <c r="D169" s="5">
        <f t="shared" si="22"/>
        <v>6.4604148510419204E-3</v>
      </c>
      <c r="E169" s="5">
        <f t="shared" si="24"/>
        <v>9.3771447769491981E-3</v>
      </c>
      <c r="F169" s="5">
        <f>B$6+B$7*E163+B$8*(H168*100)^2</f>
        <v>1.3764903756937124</v>
      </c>
      <c r="G169" s="8">
        <v>3.4300051962007803E-3</v>
      </c>
      <c r="H169" s="8">
        <f t="shared" si="25"/>
        <v>1.1732392661745141E-2</v>
      </c>
      <c r="I169" s="7">
        <f t="shared" si="23"/>
        <v>8.3023874655443614E-3</v>
      </c>
      <c r="J169" s="10">
        <f t="shared" si="26"/>
        <v>2.4205174600727832</v>
      </c>
      <c r="K169" s="10">
        <f t="shared" si="27"/>
        <v>0.52214527028633695</v>
      </c>
      <c r="AC169" s="12"/>
      <c r="AD169" s="13"/>
    </row>
    <row r="170" spans="1:30" x14ac:dyDescent="0.3">
      <c r="A170" s="17">
        <v>42818</v>
      </c>
      <c r="B170" s="18">
        <v>3.0377836567197429E-3</v>
      </c>
      <c r="C170" s="8">
        <f t="shared" si="21"/>
        <v>-8.2962216343280257E-2</v>
      </c>
      <c r="D170" s="5">
        <f t="shared" si="22"/>
        <v>6.882729340589238E-3</v>
      </c>
      <c r="E170" s="5">
        <f t="shared" si="24"/>
        <v>6.4604148510419204E-3</v>
      </c>
      <c r="F170" s="5">
        <f>B$6+B$7*E163+B$8*(H169*100)^2</f>
        <v>1.2437903734116726</v>
      </c>
      <c r="G170" s="8">
        <v>4.8313816317796686E-3</v>
      </c>
      <c r="H170" s="8">
        <f t="shared" si="25"/>
        <v>1.1152535018603048E-2</v>
      </c>
      <c r="I170" s="7">
        <f t="shared" si="23"/>
        <v>6.3211533868233792E-3</v>
      </c>
      <c r="J170" s="10">
        <f t="shared" si="26"/>
        <v>1.3083531520764888</v>
      </c>
      <c r="K170" s="10">
        <f t="shared" si="27"/>
        <v>0.26974362607446967</v>
      </c>
      <c r="AC170" s="12"/>
      <c r="AD170" s="13"/>
    </row>
    <row r="171" spans="1:30" x14ac:dyDescent="0.3">
      <c r="A171" s="17">
        <v>42821</v>
      </c>
      <c r="B171" s="18">
        <v>-6.2821397222440839E-3</v>
      </c>
      <c r="C171" s="8">
        <f t="shared" si="21"/>
        <v>-9.2282139722244083E-2</v>
      </c>
      <c r="D171" s="5">
        <f t="shared" si="22"/>
        <v>8.5159933117157794E-3</v>
      </c>
      <c r="E171" s="5">
        <f t="shared" si="24"/>
        <v>6.882729340589238E-3</v>
      </c>
      <c r="F171" s="5">
        <f>B$6+B$7*E163+B$8*(H170*100)^2</f>
        <v>1.1280892414219623</v>
      </c>
      <c r="G171" s="8">
        <v>5.1620581480424426E-3</v>
      </c>
      <c r="H171" s="8">
        <f t="shared" si="25"/>
        <v>1.0621154557871579E-2</v>
      </c>
      <c r="I171" s="7">
        <f t="shared" si="23"/>
        <v>5.4590964098291369E-3</v>
      </c>
      <c r="J171" s="10">
        <f t="shared" si="26"/>
        <v>1.0575426028277766</v>
      </c>
      <c r="K171" s="10">
        <f t="shared" si="27"/>
        <v>0.20752902742197321</v>
      </c>
      <c r="AC171" s="12"/>
      <c r="AD171" s="13"/>
    </row>
    <row r="172" spans="1:30" x14ac:dyDescent="0.3">
      <c r="A172" s="17">
        <v>42822</v>
      </c>
      <c r="B172" s="18">
        <v>5.8782412432710407E-3</v>
      </c>
      <c r="C172" s="8">
        <f t="shared" si="21"/>
        <v>-8.0121758756728959E-2</v>
      </c>
      <c r="D172" s="5">
        <f t="shared" si="22"/>
        <v>6.4194962262714731E-3</v>
      </c>
      <c r="E172" s="5">
        <f t="shared" si="24"/>
        <v>8.5159933117157794E-3</v>
      </c>
      <c r="F172" s="5">
        <f>B$6+B$7*E163+B$8*(H171*100)^2</f>
        <v>1.0272094244401337</v>
      </c>
      <c r="G172" s="8">
        <v>3.3646985142389094E-3</v>
      </c>
      <c r="H172" s="8">
        <f t="shared" si="25"/>
        <v>1.0135134061472172E-2</v>
      </c>
      <c r="I172" s="7">
        <f t="shared" si="23"/>
        <v>6.7704355472332622E-3</v>
      </c>
      <c r="J172" s="10">
        <f t="shared" si="26"/>
        <v>2.0121967892760004</v>
      </c>
      <c r="K172" s="10">
        <f t="shared" si="27"/>
        <v>0.43465326479523658</v>
      </c>
      <c r="AC172" s="12"/>
      <c r="AD172" s="13"/>
    </row>
    <row r="173" spans="1:30" x14ac:dyDescent="0.3">
      <c r="A173" s="17">
        <v>42823</v>
      </c>
      <c r="B173" s="18">
        <v>4.1366938168497965E-3</v>
      </c>
      <c r="C173" s="8">
        <f t="shared" si="21"/>
        <v>-8.18633061831502E-2</v>
      </c>
      <c r="D173" s="5">
        <f t="shared" si="22"/>
        <v>6.7016008992361979E-3</v>
      </c>
      <c r="E173" s="5">
        <f t="shared" si="24"/>
        <v>6.4194962262714731E-3</v>
      </c>
      <c r="F173" s="5">
        <f t="shared" ref="F173" si="31">B$6+B$7*E173+B$8*(G172*100)^2</f>
        <v>0.14252207280483611</v>
      </c>
      <c r="G173" s="8">
        <v>2.8770050718522093E-3</v>
      </c>
      <c r="H173" s="8">
        <f t="shared" si="25"/>
        <v>3.775209567756949E-3</v>
      </c>
      <c r="I173" s="7">
        <f t="shared" si="23"/>
        <v>8.9820449590473968E-4</v>
      </c>
      <c r="J173" s="10">
        <f t="shared" si="26"/>
        <v>0.31220122087809798</v>
      </c>
      <c r="K173" s="10">
        <f t="shared" si="27"/>
        <v>3.3784290671282191E-2</v>
      </c>
      <c r="AC173" s="12"/>
      <c r="AD173" s="13"/>
    </row>
    <row r="174" spans="1:30" x14ac:dyDescent="0.3">
      <c r="A174" s="17">
        <v>42824</v>
      </c>
      <c r="B174" s="18">
        <v>3.9199945139026327E-3</v>
      </c>
      <c r="C174" s="8">
        <f t="shared" si="21"/>
        <v>-8.2080005486097354E-2</v>
      </c>
      <c r="D174" s="5">
        <f t="shared" si="22"/>
        <v>6.7371273005977714E-3</v>
      </c>
      <c r="E174" s="5">
        <f t="shared" si="24"/>
        <v>6.7016008992361979E-3</v>
      </c>
      <c r="F174" s="5">
        <f>B$6+B$7*E173+B$8*(H173*100)^2</f>
        <v>0.16807755935965274</v>
      </c>
      <c r="G174" s="8">
        <v>3.056389151778003E-3</v>
      </c>
      <c r="H174" s="8">
        <f t="shared" si="25"/>
        <v>4.099726324520366E-3</v>
      </c>
      <c r="I174" s="7">
        <f t="shared" si="23"/>
        <v>1.043337172742363E-3</v>
      </c>
      <c r="J174" s="10">
        <f t="shared" si="26"/>
        <v>0.34136267370777024</v>
      </c>
      <c r="K174" s="10">
        <f t="shared" si="27"/>
        <v>3.9196549568245143E-2</v>
      </c>
      <c r="AC174" s="12"/>
      <c r="AD174" s="13"/>
    </row>
    <row r="175" spans="1:30" x14ac:dyDescent="0.3">
      <c r="A175" s="17">
        <v>42825</v>
      </c>
      <c r="B175" s="18">
        <v>-9.0841466215510426E-4</v>
      </c>
      <c r="C175" s="8">
        <f t="shared" si="21"/>
        <v>-8.6908414662155098E-2</v>
      </c>
      <c r="D175" s="5">
        <f t="shared" si="22"/>
        <v>7.5530725390890955E-3</v>
      </c>
      <c r="E175" s="5">
        <f t="shared" si="24"/>
        <v>6.7371273005977714E-3</v>
      </c>
      <c r="F175" s="5">
        <f>B$6+B$7*E173+B$8*(H174*100)^2</f>
        <v>0.19035938808679731</v>
      </c>
      <c r="G175" s="8">
        <v>3.0219361904345265E-3</v>
      </c>
      <c r="H175" s="8">
        <f t="shared" si="25"/>
        <v>4.3630194600390833E-3</v>
      </c>
      <c r="I175" s="7">
        <f t="shared" si="23"/>
        <v>1.3410832696045569E-3</v>
      </c>
      <c r="J175" s="10">
        <f t="shared" si="26"/>
        <v>0.44378278861398507</v>
      </c>
      <c r="K175" s="10">
        <f t="shared" si="27"/>
        <v>5.989156838173515E-2</v>
      </c>
      <c r="AC175" s="12"/>
      <c r="AD175" s="13"/>
    </row>
    <row r="176" spans="1:30" x14ac:dyDescent="0.3">
      <c r="A176" s="17">
        <v>42828</v>
      </c>
      <c r="B176" s="18">
        <v>9.7335623388516753E-3</v>
      </c>
      <c r="C176" s="8">
        <f t="shared" si="21"/>
        <v>-7.6266437661148323E-2</v>
      </c>
      <c r="D176" s="5">
        <f t="shared" si="22"/>
        <v>5.8165695135218229E-3</v>
      </c>
      <c r="E176" s="5">
        <f t="shared" si="24"/>
        <v>7.5530725390890955E-3</v>
      </c>
      <c r="F176" s="5">
        <f>B$6+B$7*E173+B$8*(H175*100)^2</f>
        <v>0.20978691455399473</v>
      </c>
      <c r="G176" s="8">
        <v>5.4593486163641014E-3</v>
      </c>
      <c r="H176" s="8">
        <f t="shared" si="25"/>
        <v>4.580250152054959E-3</v>
      </c>
      <c r="I176" s="7">
        <f t="shared" si="23"/>
        <v>8.7909846430914238E-4</v>
      </c>
      <c r="J176" s="10">
        <f t="shared" si="26"/>
        <v>0.16102625534374054</v>
      </c>
      <c r="K176" s="10">
        <f t="shared" si="27"/>
        <v>1.6356546484664003E-2</v>
      </c>
      <c r="AC176" s="12"/>
      <c r="AD176" s="13"/>
    </row>
    <row r="177" spans="1:30" x14ac:dyDescent="0.3">
      <c r="A177" s="17">
        <v>42830</v>
      </c>
      <c r="B177" s="18">
        <v>2.1381024271217393E-3</v>
      </c>
      <c r="C177" s="8">
        <f t="shared" si="21"/>
        <v>-8.386189757287825E-2</v>
      </c>
      <c r="D177" s="5">
        <f t="shared" si="22"/>
        <v>7.0328178645239232E-3</v>
      </c>
      <c r="E177" s="5">
        <f t="shared" si="24"/>
        <v>5.8165695135218229E-3</v>
      </c>
      <c r="F177" s="5">
        <f>B$6+B$7*E173+B$8*(H176*100)^2</f>
        <v>0.22672577488074414</v>
      </c>
      <c r="G177" s="8">
        <v>5.9445361553084868E-3</v>
      </c>
      <c r="H177" s="8">
        <f t="shared" si="25"/>
        <v>4.7615730056436616E-3</v>
      </c>
      <c r="I177" s="7">
        <f t="shared" si="23"/>
        <v>1.1829631496648252E-3</v>
      </c>
      <c r="J177" s="10">
        <f t="shared" si="26"/>
        <v>0.19900007650023896</v>
      </c>
      <c r="K177" s="10">
        <f t="shared" si="27"/>
        <v>2.6545142500308039E-2</v>
      </c>
      <c r="AC177" s="12"/>
      <c r="AD177" s="13"/>
    </row>
    <row r="178" spans="1:30" x14ac:dyDescent="0.3">
      <c r="A178" s="17">
        <v>42831</v>
      </c>
      <c r="B178" s="18">
        <v>-1.565915294638217E-3</v>
      </c>
      <c r="C178" s="8">
        <f t="shared" si="21"/>
        <v>-8.7565915294638211E-2</v>
      </c>
      <c r="D178" s="5">
        <f t="shared" si="22"/>
        <v>7.6677895213877545E-3</v>
      </c>
      <c r="E178" s="5">
        <f t="shared" si="24"/>
        <v>7.0328178645239232E-3</v>
      </c>
      <c r="F178" s="5">
        <f>B$6+B$7*E173+B$8*(H177*100)^2</f>
        <v>0.24149476719963694</v>
      </c>
      <c r="G178" s="8">
        <v>3.8305338154292047E-3</v>
      </c>
      <c r="H178" s="8">
        <f t="shared" si="25"/>
        <v>4.9142117089075125E-3</v>
      </c>
      <c r="I178" s="7">
        <f t="shared" si="23"/>
        <v>1.0836778934783077E-3</v>
      </c>
      <c r="J178" s="10">
        <f t="shared" si="26"/>
        <v>0.28290518911836926</v>
      </c>
      <c r="K178" s="10">
        <f t="shared" si="27"/>
        <v>2.8608013832739587E-2</v>
      </c>
      <c r="AC178" s="12"/>
      <c r="AD178" s="13"/>
    </row>
    <row r="179" spans="1:30" x14ac:dyDescent="0.3">
      <c r="A179" s="17">
        <v>42832</v>
      </c>
      <c r="B179" s="18">
        <v>-7.4028797251111545E-3</v>
      </c>
      <c r="C179" s="8">
        <f t="shared" si="21"/>
        <v>-9.3402879725111146E-2</v>
      </c>
      <c r="D179" s="5">
        <f t="shared" si="22"/>
        <v>8.7240979409435784E-3</v>
      </c>
      <c r="E179" s="5">
        <f t="shared" si="24"/>
        <v>7.6677895213877545E-3</v>
      </c>
      <c r="F179" s="5">
        <f>B$6+B$7*E173+B$8*(H178*100)^2</f>
        <v>0.2543718516024796</v>
      </c>
      <c r="G179" s="8">
        <v>4.7757069946683054E-3</v>
      </c>
      <c r="H179" s="8">
        <f t="shared" si="25"/>
        <v>5.0435290383072009E-3</v>
      </c>
      <c r="I179" s="7">
        <f t="shared" si="23"/>
        <v>2.6782204363889547E-4</v>
      </c>
      <c r="J179" s="10">
        <f t="shared" si="26"/>
        <v>5.6080082789395864E-2</v>
      </c>
      <c r="K179" s="10">
        <f t="shared" si="27"/>
        <v>1.4619064287888506E-3</v>
      </c>
      <c r="AC179" s="12"/>
      <c r="AD179" s="13"/>
    </row>
    <row r="180" spans="1:30" x14ac:dyDescent="0.3">
      <c r="A180" s="17">
        <v>42835</v>
      </c>
      <c r="B180" s="18">
        <v>-4.4151203208512395E-3</v>
      </c>
      <c r="C180" s="8">
        <f t="shared" si="21"/>
        <v>-9.0415120320851236E-2</v>
      </c>
      <c r="D180" s="5">
        <f t="shared" si="22"/>
        <v>8.1748939826340062E-3</v>
      </c>
      <c r="E180" s="5">
        <f t="shared" si="24"/>
        <v>8.7240979409435784E-3</v>
      </c>
      <c r="F180" s="5">
        <f>B$6+B$7*E173+B$8*(H179*100)^2</f>
        <v>0.26559938149331802</v>
      </c>
      <c r="G180" s="8">
        <v>5.6040214026238629E-3</v>
      </c>
      <c r="H180" s="8">
        <f t="shared" si="25"/>
        <v>5.1536334900079772E-3</v>
      </c>
      <c r="I180" s="7">
        <f t="shared" si="23"/>
        <v>4.5038791261588565E-4</v>
      </c>
      <c r="J180" s="10">
        <f t="shared" si="26"/>
        <v>8.0368699592226617E-2</v>
      </c>
      <c r="K180" s="10">
        <f t="shared" si="27"/>
        <v>3.6098558517856372E-3</v>
      </c>
      <c r="AC180" s="12"/>
      <c r="AD180" s="13"/>
    </row>
    <row r="181" spans="1:30" x14ac:dyDescent="0.3">
      <c r="A181" s="17">
        <v>42836</v>
      </c>
      <c r="B181" s="18">
        <v>7.1629257551788618E-3</v>
      </c>
      <c r="C181" s="8">
        <f t="shared" si="21"/>
        <v>-7.8837074244821129E-2</v>
      </c>
      <c r="D181" s="5">
        <f t="shared" si="22"/>
        <v>6.2152842754834388E-3</v>
      </c>
      <c r="E181" s="5">
        <f t="shared" si="24"/>
        <v>8.1748939826340062E-3</v>
      </c>
      <c r="F181" s="5">
        <f>B$6+B$7*E173+B$8*(H180*100)^2</f>
        <v>0.27538866480514013</v>
      </c>
      <c r="G181" s="8">
        <v>4.776374284299746E-3</v>
      </c>
      <c r="H181" s="8">
        <f t="shared" si="25"/>
        <v>5.2477487059227612E-3</v>
      </c>
      <c r="I181" s="7">
        <f t="shared" si="23"/>
        <v>4.7137442162301525E-4</v>
      </c>
      <c r="J181" s="10">
        <f t="shared" si="26"/>
        <v>9.8688752925509576E-2</v>
      </c>
      <c r="K181" s="10">
        <f t="shared" si="27"/>
        <v>4.2933036492802668E-3</v>
      </c>
      <c r="AC181" s="12"/>
      <c r="AD181" s="13"/>
    </row>
    <row r="182" spans="1:30" x14ac:dyDescent="0.3">
      <c r="A182" s="17">
        <v>42837</v>
      </c>
      <c r="B182" s="18">
        <v>-4.8751461080856788E-3</v>
      </c>
      <c r="C182" s="8">
        <f t="shared" si="21"/>
        <v>-9.0875146108085669E-2</v>
      </c>
      <c r="D182" s="5">
        <f t="shared" si="22"/>
        <v>8.2582921801659173E-3</v>
      </c>
      <c r="E182" s="5">
        <f t="shared" si="24"/>
        <v>6.2152842754834388E-3</v>
      </c>
      <c r="F182" s="5">
        <f>B$6+B$7*E173+B$8*(H181*100)^2</f>
        <v>0.28392394092471779</v>
      </c>
      <c r="G182" s="8">
        <v>5.9570725291279167E-3</v>
      </c>
      <c r="H182" s="8">
        <f t="shared" si="25"/>
        <v>5.328451378446817E-3</v>
      </c>
      <c r="I182" s="7">
        <f t="shared" si="23"/>
        <v>6.2862115068109976E-4</v>
      </c>
      <c r="J182" s="10">
        <f t="shared" si="26"/>
        <v>0.10552517996169614</v>
      </c>
      <c r="K182" s="10">
        <f t="shared" si="27"/>
        <v>6.4559294309878279E-3</v>
      </c>
      <c r="AC182" s="12"/>
      <c r="AD182" s="13"/>
    </row>
    <row r="183" spans="1:30" x14ac:dyDescent="0.3">
      <c r="A183" s="17">
        <v>42838</v>
      </c>
      <c r="B183" s="18">
        <v>-6.1596156698717833E-3</v>
      </c>
      <c r="C183" s="8">
        <f t="shared" si="21"/>
        <v>-9.2159615669871769E-2</v>
      </c>
      <c r="D183" s="5">
        <f t="shared" si="22"/>
        <v>8.4933947604184743E-3</v>
      </c>
      <c r="E183" s="5">
        <f t="shared" si="24"/>
        <v>8.2582921801659173E-3</v>
      </c>
      <c r="F183" s="5">
        <f t="shared" ref="F183" si="32">B$6+B$7*E183+B$8*(G182*100)^2</f>
        <v>0.35342532210165406</v>
      </c>
      <c r="G183" s="8">
        <v>3.6587732605565808E-3</v>
      </c>
      <c r="H183" s="8">
        <f t="shared" si="25"/>
        <v>5.9449585541167076E-3</v>
      </c>
      <c r="I183" s="7">
        <f t="shared" si="23"/>
        <v>2.2861852935601268E-3</v>
      </c>
      <c r="J183" s="10">
        <f t="shared" si="26"/>
        <v>0.62485022458383965</v>
      </c>
      <c r="K183" s="10">
        <f t="shared" si="27"/>
        <v>0.10085698234411256</v>
      </c>
      <c r="AC183" s="12"/>
      <c r="AD183" s="13"/>
    </row>
    <row r="184" spans="1:30" x14ac:dyDescent="0.3">
      <c r="A184" s="17">
        <v>42842</v>
      </c>
      <c r="B184" s="18">
        <v>-1.6234049839656032E-3</v>
      </c>
      <c r="C184" s="8">
        <f t="shared" si="21"/>
        <v>-8.7623404983965592E-2</v>
      </c>
      <c r="D184" s="5">
        <f t="shared" si="22"/>
        <v>7.677861100984046E-3</v>
      </c>
      <c r="E184" s="5">
        <f t="shared" si="24"/>
        <v>8.4933947604184743E-3</v>
      </c>
      <c r="F184" s="5">
        <f>B$6+B$7*E183+B$8*(H183*100)^2</f>
        <v>0.35216820877243066</v>
      </c>
      <c r="G184" s="8">
        <v>2.8001844232864248E-3</v>
      </c>
      <c r="H184" s="8">
        <f t="shared" si="25"/>
        <v>5.9343761995042975E-3</v>
      </c>
      <c r="I184" s="7">
        <f t="shared" si="23"/>
        <v>3.1341917762178727E-3</v>
      </c>
      <c r="J184" s="10">
        <f t="shared" si="26"/>
        <v>1.119280483868788</v>
      </c>
      <c r="K184" s="10">
        <f t="shared" si="27"/>
        <v>0.22293489593413973</v>
      </c>
      <c r="AC184" s="12"/>
      <c r="AD184" s="13"/>
    </row>
    <row r="185" spans="1:30" x14ac:dyDescent="0.3">
      <c r="A185" s="17">
        <v>42843</v>
      </c>
      <c r="B185" s="18">
        <v>-3.2200301486709406E-3</v>
      </c>
      <c r="C185" s="8">
        <f t="shared" si="21"/>
        <v>-8.9220030148670929E-2</v>
      </c>
      <c r="D185" s="5">
        <f t="shared" si="22"/>
        <v>7.9602137797297502E-3</v>
      </c>
      <c r="E185" s="5">
        <f t="shared" si="24"/>
        <v>7.677861100984046E-3</v>
      </c>
      <c r="F185" s="5">
        <f>B$6+B$7*E183+B$8*(H184*100)^2</f>
        <v>0.35107213166068074</v>
      </c>
      <c r="G185" s="8">
        <v>9.8724908397862226E-3</v>
      </c>
      <c r="H185" s="8">
        <f t="shared" si="25"/>
        <v>5.925134020937254E-3</v>
      </c>
      <c r="I185" s="7">
        <f t="shared" si="23"/>
        <v>3.9473568188489686E-3</v>
      </c>
      <c r="J185" s="10">
        <f t="shared" si="26"/>
        <v>0.39983393075849583</v>
      </c>
      <c r="K185" s="10">
        <f t="shared" si="27"/>
        <v>0.15565661086932958</v>
      </c>
      <c r="AC185" s="12"/>
      <c r="AD185" s="13"/>
    </row>
    <row r="186" spans="1:30" x14ac:dyDescent="0.3">
      <c r="A186" s="17">
        <v>42844</v>
      </c>
      <c r="B186" s="18">
        <v>5.9570383101627104E-4</v>
      </c>
      <c r="C186" s="8">
        <f t="shared" si="21"/>
        <v>-8.540429616898372E-2</v>
      </c>
      <c r="D186" s="5">
        <f t="shared" si="22"/>
        <v>7.2938938041194872E-3</v>
      </c>
      <c r="E186" s="5">
        <f t="shared" si="24"/>
        <v>7.9602137797297502E-3</v>
      </c>
      <c r="F186" s="5">
        <f>B$6+B$7*E183+B$8*(H185*100)^2</f>
        <v>0.35011646202694591</v>
      </c>
      <c r="G186" s="8">
        <v>4.0354751087480845E-3</v>
      </c>
      <c r="H186" s="8">
        <f t="shared" si="25"/>
        <v>5.917063985009339E-3</v>
      </c>
      <c r="I186" s="7">
        <f t="shared" si="23"/>
        <v>1.8815888762612545E-3</v>
      </c>
      <c r="J186" s="10">
        <f t="shared" si="26"/>
        <v>0.46626204487852119</v>
      </c>
      <c r="K186" s="10">
        <f t="shared" si="27"/>
        <v>6.4722668399441297E-2</v>
      </c>
      <c r="AC186" s="12"/>
      <c r="AD186" s="13"/>
    </row>
    <row r="187" spans="1:30" x14ac:dyDescent="0.3">
      <c r="A187" s="17">
        <v>42845</v>
      </c>
      <c r="B187" s="18">
        <v>2.9210990853082877E-3</v>
      </c>
      <c r="C187" s="8">
        <f t="shared" si="21"/>
        <v>-8.3078900914691708E-2</v>
      </c>
      <c r="D187" s="5">
        <f t="shared" si="22"/>
        <v>6.9021037771931628E-3</v>
      </c>
      <c r="E187" s="5">
        <f t="shared" si="24"/>
        <v>7.2938938041194872E-3</v>
      </c>
      <c r="F187" s="5">
        <f>B$6+B$7*E183+B$8*(H186*100)^2</f>
        <v>0.34928321367329263</v>
      </c>
      <c r="G187" s="8">
        <v>2.3369154971827812E-3</v>
      </c>
      <c r="H187" s="8">
        <f t="shared" si="25"/>
        <v>5.9100187281707715E-3</v>
      </c>
      <c r="I187" s="7">
        <f t="shared" si="23"/>
        <v>3.5731032309879902E-3</v>
      </c>
      <c r="J187" s="10">
        <f t="shared" si="26"/>
        <v>1.5289826419891814</v>
      </c>
      <c r="K187" s="10">
        <f t="shared" si="27"/>
        <v>0.32323302485012251</v>
      </c>
      <c r="AC187" s="12"/>
      <c r="AD187" s="13"/>
    </row>
    <row r="188" spans="1:30" x14ac:dyDescent="0.3">
      <c r="A188" s="17">
        <v>42846</v>
      </c>
      <c r="B188" s="18">
        <v>-1.9422385989647274E-3</v>
      </c>
      <c r="C188" s="8">
        <f t="shared" si="21"/>
        <v>-8.7942238598964717E-2</v>
      </c>
      <c r="D188" s="5">
        <f t="shared" si="22"/>
        <v>7.7338373297972393E-3</v>
      </c>
      <c r="E188" s="5">
        <f t="shared" si="24"/>
        <v>6.9021037771931628E-3</v>
      </c>
      <c r="F188" s="5">
        <f>B$6+B$7*E183+B$8*(H187*100)^2</f>
        <v>0.34855670443374231</v>
      </c>
      <c r="G188" s="8">
        <v>8.333727712211662E-3</v>
      </c>
      <c r="H188" s="8">
        <f t="shared" si="25"/>
        <v>5.9038691079134056E-3</v>
      </c>
      <c r="I188" s="7">
        <f t="shared" si="23"/>
        <v>2.4298586042982564E-3</v>
      </c>
      <c r="J188" s="10">
        <f t="shared" si="26"/>
        <v>0.2915692338661019</v>
      </c>
      <c r="K188" s="10">
        <f t="shared" si="27"/>
        <v>6.6867597702296333E-2</v>
      </c>
      <c r="AC188" s="12"/>
      <c r="AD188" s="13"/>
    </row>
    <row r="189" spans="1:30" x14ac:dyDescent="0.3">
      <c r="A189" s="17">
        <v>42849</v>
      </c>
      <c r="B189" s="18">
        <v>9.8453335961722292E-3</v>
      </c>
      <c r="C189" s="8">
        <f t="shared" si="21"/>
        <v>-7.6154666403827759E-2</v>
      </c>
      <c r="D189" s="5">
        <f t="shared" si="22"/>
        <v>5.7995332150782919E-3</v>
      </c>
      <c r="E189" s="5">
        <f t="shared" si="24"/>
        <v>7.7338373297972393E-3</v>
      </c>
      <c r="F189" s="5">
        <f>B$6+B$7*E183+B$8*(H188*100)^2</f>
        <v>0.34792326102777832</v>
      </c>
      <c r="G189" s="8">
        <v>4.7893235514607588E-3</v>
      </c>
      <c r="H189" s="8">
        <f t="shared" si="25"/>
        <v>5.8985020219355557E-3</v>
      </c>
      <c r="I189" s="7">
        <f t="shared" si="23"/>
        <v>1.1091784704747969E-3</v>
      </c>
      <c r="J189" s="10">
        <f t="shared" si="26"/>
        <v>0.2315939732525471</v>
      </c>
      <c r="K189" s="10">
        <f t="shared" si="27"/>
        <v>2.0265149321365028E-2</v>
      </c>
      <c r="AC189" s="12"/>
      <c r="AD189" s="13"/>
    </row>
    <row r="190" spans="1:30" x14ac:dyDescent="0.3">
      <c r="A190" s="17">
        <v>42850</v>
      </c>
      <c r="B190" s="18">
        <v>9.6445320298548434E-3</v>
      </c>
      <c r="C190" s="8">
        <f t="shared" si="21"/>
        <v>-7.6355467970145155E-2</v>
      </c>
      <c r="D190" s="5">
        <f t="shared" si="22"/>
        <v>5.8301574889398624E-3</v>
      </c>
      <c r="E190" s="5">
        <f t="shared" si="24"/>
        <v>5.7995332150782919E-3</v>
      </c>
      <c r="F190" s="5">
        <f>B$6+B$7*E183+B$8*(H189*100)^2</f>
        <v>0.3473709617221184</v>
      </c>
      <c r="G190" s="8">
        <v>6.6338599875556317E-3</v>
      </c>
      <c r="H190" s="8">
        <f t="shared" si="25"/>
        <v>5.8938184712639266E-3</v>
      </c>
      <c r="I190" s="7">
        <f t="shared" si="23"/>
        <v>7.4004151629170501E-4</v>
      </c>
      <c r="J190" s="10">
        <f t="shared" si="26"/>
        <v>0.11155519074565018</v>
      </c>
      <c r="K190" s="10">
        <f t="shared" si="27"/>
        <v>7.2795691345912683E-3</v>
      </c>
      <c r="AC190" s="12"/>
      <c r="AD190" s="13"/>
    </row>
    <row r="191" spans="1:30" x14ac:dyDescent="0.3">
      <c r="A191" s="17">
        <v>42851</v>
      </c>
      <c r="B191" s="18">
        <v>6.3289214673198403E-3</v>
      </c>
      <c r="C191" s="8">
        <f t="shared" si="21"/>
        <v>-7.9671078532680156E-2</v>
      </c>
      <c r="D191" s="5">
        <f t="shared" si="22"/>
        <v>6.3474807545604887E-3</v>
      </c>
      <c r="E191" s="5">
        <f t="shared" si="24"/>
        <v>5.8301574889398624E-3</v>
      </c>
      <c r="F191" s="5">
        <f>B$6+B$7*E183+B$8*(H190*100)^2</f>
        <v>0.34688941195751349</v>
      </c>
      <c r="G191" s="8">
        <v>4.908810772323891E-3</v>
      </c>
      <c r="H191" s="8">
        <f t="shared" si="25"/>
        <v>5.8897318441293537E-3</v>
      </c>
      <c r="I191" s="7">
        <f t="shared" si="23"/>
        <v>9.8092107180546267E-4</v>
      </c>
      <c r="J191" s="10">
        <f t="shared" si="26"/>
        <v>0.19982865856959539</v>
      </c>
      <c r="K191" s="10">
        <f t="shared" si="27"/>
        <v>1.5631099503661039E-2</v>
      </c>
      <c r="AC191" s="12"/>
      <c r="AD191" s="13"/>
    </row>
    <row r="192" spans="1:30" x14ac:dyDescent="0.3">
      <c r="A192" s="17">
        <v>42852</v>
      </c>
      <c r="B192" s="18">
        <v>-3.4442871101383536E-3</v>
      </c>
      <c r="C192" s="8">
        <f t="shared" si="21"/>
        <v>-8.944428711013834E-2</v>
      </c>
      <c r="D192" s="5">
        <f t="shared" si="22"/>
        <v>8.0002804966408589E-3</v>
      </c>
      <c r="E192" s="5">
        <f t="shared" si="24"/>
        <v>6.3474807545604887E-3</v>
      </c>
      <c r="F192" s="5">
        <f>B$6+B$7*E183+B$8*(H191*100)^2</f>
        <v>0.34646954871775448</v>
      </c>
      <c r="G192" s="8">
        <v>4.1557826640568315E-3</v>
      </c>
      <c r="H192" s="8">
        <f t="shared" si="25"/>
        <v>5.8861663985802712E-3</v>
      </c>
      <c r="I192" s="7">
        <f t="shared" si="23"/>
        <v>1.7303837345234397E-3</v>
      </c>
      <c r="J192" s="10">
        <f t="shared" si="26"/>
        <v>0.41637974706652664</v>
      </c>
      <c r="K192" s="10">
        <f t="shared" si="27"/>
        <v>5.4129487574502422E-2</v>
      </c>
      <c r="AC192" s="12"/>
      <c r="AD192" s="13"/>
    </row>
    <row r="193" spans="1:30" x14ac:dyDescent="0.3">
      <c r="A193" s="17">
        <v>42853</v>
      </c>
      <c r="B193" s="18">
        <v>-3.7145429569577291E-3</v>
      </c>
      <c r="C193" s="8">
        <f t="shared" si="21"/>
        <v>-8.9714542956957716E-2</v>
      </c>
      <c r="D193" s="5">
        <f t="shared" si="22"/>
        <v>8.0486992179758104E-3</v>
      </c>
      <c r="E193" s="5">
        <f t="shared" si="24"/>
        <v>8.0002804966408589E-3</v>
      </c>
      <c r="F193" s="5">
        <f t="shared" ref="F193" si="33">B$6+B$7*E193+B$8*(G192*100)^2</f>
        <v>0.19456977828920882</v>
      </c>
      <c r="G193" s="8">
        <v>4.4417788180662072E-3</v>
      </c>
      <c r="H193" s="8">
        <f t="shared" si="25"/>
        <v>4.4110064417228955E-3</v>
      </c>
      <c r="I193" s="7">
        <f t="shared" si="23"/>
        <v>3.077237634331164E-5</v>
      </c>
      <c r="J193" s="10">
        <f t="shared" si="26"/>
        <v>6.9279398195493313E-3</v>
      </c>
      <c r="K193" s="10">
        <f t="shared" si="27"/>
        <v>2.4221592886286558E-5</v>
      </c>
      <c r="AC193" s="12"/>
      <c r="AD193" s="13"/>
    </row>
    <row r="194" spans="1:30" x14ac:dyDescent="0.3">
      <c r="A194" s="17">
        <v>42857</v>
      </c>
      <c r="B194" s="18">
        <v>9.2891590260726149E-5</v>
      </c>
      <c r="C194" s="8">
        <f t="shared" si="21"/>
        <v>-8.5907108409739266E-2</v>
      </c>
      <c r="D194" s="5">
        <f t="shared" si="22"/>
        <v>7.3800312753226948E-3</v>
      </c>
      <c r="E194" s="5">
        <f t="shared" si="24"/>
        <v>8.0486992179758104E-3</v>
      </c>
      <c r="F194" s="5">
        <f>B$6+B$7*E193+B$8*(H193*100)^2</f>
        <v>0.21363342082548828</v>
      </c>
      <c r="G194" s="8">
        <v>6.6718830808342655E-3</v>
      </c>
      <c r="H194" s="8">
        <f t="shared" si="25"/>
        <v>4.6220495543155774E-3</v>
      </c>
      <c r="I194" s="7">
        <f t="shared" si="23"/>
        <v>2.0498335265186881E-3</v>
      </c>
      <c r="J194" s="10">
        <f t="shared" si="26"/>
        <v>0.30723462951667507</v>
      </c>
      <c r="K194" s="10">
        <f t="shared" si="27"/>
        <v>7.6426258671128844E-2</v>
      </c>
      <c r="AC194" s="12"/>
      <c r="AD194" s="13"/>
    </row>
    <row r="195" spans="1:30" x14ac:dyDescent="0.3">
      <c r="A195" s="17">
        <v>42858</v>
      </c>
      <c r="B195" s="18">
        <v>-8.8200202532347867E-4</v>
      </c>
      <c r="C195" s="8">
        <f t="shared" si="21"/>
        <v>-8.6882002025323465E-2</v>
      </c>
      <c r="D195" s="5">
        <f t="shared" si="22"/>
        <v>7.548482275928311E-3</v>
      </c>
      <c r="E195" s="5">
        <f t="shared" si="24"/>
        <v>7.3800312753226948E-3</v>
      </c>
      <c r="F195" s="5">
        <f>B$6+B$7*E193+B$8*(H194*100)^2</f>
        <v>0.23025501075287039</v>
      </c>
      <c r="G195" s="8">
        <v>4.0616373624896224E-3</v>
      </c>
      <c r="H195" s="8">
        <f t="shared" si="25"/>
        <v>4.7984894576613415E-3</v>
      </c>
      <c r="I195" s="7">
        <f t="shared" si="23"/>
        <v>7.3685209517171911E-4</v>
      </c>
      <c r="J195" s="10">
        <f t="shared" si="26"/>
        <v>0.18141749974450158</v>
      </c>
      <c r="K195" s="10">
        <f t="shared" si="27"/>
        <v>1.3155810829855952E-2</v>
      </c>
      <c r="AC195" s="12"/>
      <c r="AD195" s="13"/>
    </row>
    <row r="196" spans="1:30" x14ac:dyDescent="0.3">
      <c r="A196" s="17">
        <v>42859</v>
      </c>
      <c r="B196" s="18">
        <v>7.7110097365304308E-3</v>
      </c>
      <c r="C196" s="8">
        <f t="shared" si="21"/>
        <v>-7.8288990263469568E-2</v>
      </c>
      <c r="D196" s="5">
        <f t="shared" si="22"/>
        <v>6.1291659964736326E-3</v>
      </c>
      <c r="E196" s="5">
        <f t="shared" si="24"/>
        <v>7.548482275928311E-3</v>
      </c>
      <c r="F196" s="5">
        <f>B$6+B$7*E193+B$8*(H195*100)^2</f>
        <v>0.2447473750105548</v>
      </c>
      <c r="G196" s="8">
        <v>6.7589289920174109E-3</v>
      </c>
      <c r="H196" s="8">
        <f t="shared" si="25"/>
        <v>4.9471949123776676E-3</v>
      </c>
      <c r="I196" s="7">
        <f t="shared" si="23"/>
        <v>1.8117340796397433E-3</v>
      </c>
      <c r="J196" s="10">
        <f t="shared" si="26"/>
        <v>0.26805046802229765</v>
      </c>
      <c r="K196" s="10">
        <f t="shared" si="27"/>
        <v>5.4170699975486292E-2</v>
      </c>
      <c r="AC196" s="12"/>
      <c r="AD196" s="13"/>
    </row>
    <row r="197" spans="1:30" x14ac:dyDescent="0.3">
      <c r="A197" s="17">
        <v>42860</v>
      </c>
      <c r="B197" s="18">
        <v>-8.9159581719163144E-3</v>
      </c>
      <c r="C197" s="8">
        <f t="shared" si="21"/>
        <v>-9.4915958171916309E-2</v>
      </c>
      <c r="D197" s="5">
        <f t="shared" si="22"/>
        <v>9.0090391156929656E-3</v>
      </c>
      <c r="E197" s="5">
        <f t="shared" si="24"/>
        <v>6.1291659964736326E-3</v>
      </c>
      <c r="F197" s="5">
        <f>B$6+B$7*E193+B$8*(H196*100)^2</f>
        <v>0.25738326740682987</v>
      </c>
      <c r="G197" s="8">
        <v>5.853883723315018E-3</v>
      </c>
      <c r="H197" s="8">
        <f t="shared" si="25"/>
        <v>5.0732954517436679E-3</v>
      </c>
      <c r="I197" s="7">
        <f t="shared" si="23"/>
        <v>7.8058827157135007E-4</v>
      </c>
      <c r="J197" s="10">
        <f t="shared" si="26"/>
        <v>0.13334536667723693</v>
      </c>
      <c r="K197" s="10">
        <f t="shared" si="27"/>
        <v>1.0747446428083895E-2</v>
      </c>
      <c r="AC197" s="12"/>
      <c r="AD197" s="13"/>
    </row>
    <row r="198" spans="1:30" x14ac:dyDescent="0.3">
      <c r="A198" s="17">
        <v>42863</v>
      </c>
      <c r="B198" s="18">
        <v>2.2530632390050324E-3</v>
      </c>
      <c r="C198" s="8">
        <f t="shared" si="21"/>
        <v>-8.3746936760994956E-2</v>
      </c>
      <c r="D198" s="5">
        <f t="shared" si="22"/>
        <v>7.0135494168500883E-3</v>
      </c>
      <c r="E198" s="5">
        <f t="shared" si="24"/>
        <v>9.0090391156929656E-3</v>
      </c>
      <c r="F198" s="5">
        <f>B$6+B$7*E193+B$8*(H197*100)^2</f>
        <v>0.2684005019871421</v>
      </c>
      <c r="G198" s="8">
        <v>3.7366112086859391E-3</v>
      </c>
      <c r="H198" s="8">
        <f t="shared" si="25"/>
        <v>5.1807383835428518E-3</v>
      </c>
      <c r="I198" s="7">
        <f t="shared" si="23"/>
        <v>1.4441271748569127E-3</v>
      </c>
      <c r="J198" s="10">
        <f t="shared" si="26"/>
        <v>0.38648044824678762</v>
      </c>
      <c r="K198" s="10">
        <f t="shared" si="27"/>
        <v>4.8019188904355081E-2</v>
      </c>
      <c r="AC198" s="12"/>
      <c r="AD198" s="13"/>
    </row>
    <row r="199" spans="1:30" x14ac:dyDescent="0.3">
      <c r="A199" s="17">
        <v>42864</v>
      </c>
      <c r="B199" s="18">
        <v>2.3720950634188194E-4</v>
      </c>
      <c r="C199" s="8">
        <f t="shared" si="21"/>
        <v>-8.5762790493658106E-2</v>
      </c>
      <c r="D199" s="5">
        <f t="shared" si="22"/>
        <v>7.3552562332590936E-3</v>
      </c>
      <c r="E199" s="5">
        <f t="shared" si="24"/>
        <v>7.0135494168500883E-3</v>
      </c>
      <c r="F199" s="5">
        <f>B$6+B$7*E193+B$8*(H198*100)^2</f>
        <v>0.27800642881771626</v>
      </c>
      <c r="G199" s="8">
        <v>2.8057320783808669E-3</v>
      </c>
      <c r="H199" s="8">
        <f t="shared" si="25"/>
        <v>5.2726314949720909E-3</v>
      </c>
      <c r="I199" s="7">
        <f t="shared" si="23"/>
        <v>2.466899416591224E-3</v>
      </c>
      <c r="J199" s="10">
        <f t="shared" si="26"/>
        <v>0.87923556051539442</v>
      </c>
      <c r="K199" s="10">
        <f t="shared" si="27"/>
        <v>0.16299634450561795</v>
      </c>
      <c r="AC199" s="12"/>
      <c r="AD199" s="13"/>
    </row>
    <row r="200" spans="1:30" x14ac:dyDescent="0.3">
      <c r="A200" s="17">
        <v>42865</v>
      </c>
      <c r="B200" s="18">
        <v>1.0465781524528355E-2</v>
      </c>
      <c r="C200" s="8">
        <f t="shared" si="21"/>
        <v>-7.5534218475471634E-2</v>
      </c>
      <c r="D200" s="5">
        <f t="shared" si="22"/>
        <v>5.7054181607002806E-3</v>
      </c>
      <c r="E200" s="5">
        <f t="shared" si="24"/>
        <v>7.3552562332590936E-3</v>
      </c>
      <c r="F200" s="5">
        <f>B$6+B$7*E193+B$8*(H199*100)^2</f>
        <v>0.28638183642129394</v>
      </c>
      <c r="G200" s="8">
        <v>4.5550301744901643E-3</v>
      </c>
      <c r="H200" s="8">
        <f t="shared" si="25"/>
        <v>5.3514655602114637E-3</v>
      </c>
      <c r="I200" s="7">
        <f t="shared" si="23"/>
        <v>7.9643538572129937E-4</v>
      </c>
      <c r="J200" s="10">
        <f t="shared" si="26"/>
        <v>0.17484744452004489</v>
      </c>
      <c r="K200" s="10">
        <f t="shared" si="27"/>
        <v>1.2312646256469773E-2</v>
      </c>
      <c r="AC200" s="12"/>
      <c r="AD200" s="13"/>
    </row>
    <row r="201" spans="1:30" x14ac:dyDescent="0.3">
      <c r="A201" s="17">
        <v>42866</v>
      </c>
      <c r="B201" s="18">
        <v>9.2911945337282825E-5</v>
      </c>
      <c r="C201" s="8">
        <f t="shared" si="21"/>
        <v>-8.5907088054662711E-2</v>
      </c>
      <c r="D201" s="5">
        <f t="shared" si="22"/>
        <v>7.3800277780315731E-3</v>
      </c>
      <c r="E201" s="5">
        <f t="shared" si="24"/>
        <v>5.7054181607002806E-3</v>
      </c>
      <c r="F201" s="5">
        <f>B$6+B$7*E193+B$8*(H200*100)^2</f>
        <v>0.29368435431085332</v>
      </c>
      <c r="G201" s="8">
        <v>3.8692445770656904E-3</v>
      </c>
      <c r="H201" s="8">
        <f t="shared" si="25"/>
        <v>5.419265211362637E-3</v>
      </c>
      <c r="I201" s="7">
        <f t="shared" si="23"/>
        <v>1.5500206342969466E-3</v>
      </c>
      <c r="J201" s="10">
        <f t="shared" si="26"/>
        <v>0.40060032479839564</v>
      </c>
      <c r="K201" s="10">
        <f t="shared" si="27"/>
        <v>5.0880505543109411E-2</v>
      </c>
      <c r="AC201" s="12"/>
      <c r="AD201" s="13"/>
    </row>
    <row r="202" spans="1:30" x14ac:dyDescent="0.3">
      <c r="A202" s="17">
        <v>42867</v>
      </c>
      <c r="B202" s="18">
        <v>-2.0791199299129599E-3</v>
      </c>
      <c r="C202" s="8">
        <f t="shared" si="21"/>
        <v>-8.807911992991295E-2</v>
      </c>
      <c r="D202" s="5">
        <f t="shared" si="22"/>
        <v>7.7579313676279888E-3</v>
      </c>
      <c r="E202" s="5">
        <f t="shared" si="24"/>
        <v>7.3800277780315731E-3</v>
      </c>
      <c r="F202" s="5">
        <f>B$6+B$7*E193+B$8*(H201*100)^2</f>
        <v>0.30005141965876009</v>
      </c>
      <c r="G202" s="8">
        <v>4.1024389361703668E-3</v>
      </c>
      <c r="H202" s="8">
        <f t="shared" si="25"/>
        <v>5.4776949500566392E-3</v>
      </c>
      <c r="I202" s="7">
        <f t="shared" si="23"/>
        <v>1.3752560138862724E-3</v>
      </c>
      <c r="J202" s="10">
        <f t="shared" si="26"/>
        <v>0.33522888098611797</v>
      </c>
      <c r="K202" s="10">
        <f t="shared" si="27"/>
        <v>3.8037991721304509E-2</v>
      </c>
      <c r="AC202" s="12"/>
      <c r="AD202" s="13"/>
    </row>
    <row r="203" spans="1:30" x14ac:dyDescent="0.3">
      <c r="A203" s="17">
        <v>42870</v>
      </c>
      <c r="B203" s="18">
        <v>4.427974620872013E-3</v>
      </c>
      <c r="C203" s="8">
        <f t="shared" si="21"/>
        <v>-8.1572025379127985E-2</v>
      </c>
      <c r="D203" s="5">
        <f t="shared" si="22"/>
        <v>6.6539953244531E-3</v>
      </c>
      <c r="E203" s="5">
        <f t="shared" si="24"/>
        <v>7.7579313676279888E-3</v>
      </c>
      <c r="F203" s="5">
        <f t="shared" ref="F203" si="34">B$6+B$7*E203+B$8*(G202*100)^2</f>
        <v>0.19070194593863971</v>
      </c>
      <c r="G203" s="8">
        <v>3.732288710398195E-3</v>
      </c>
      <c r="H203" s="8">
        <f t="shared" si="25"/>
        <v>4.3669433925646404E-3</v>
      </c>
      <c r="I203" s="7">
        <f t="shared" si="23"/>
        <v>6.3465468216644541E-4</v>
      </c>
      <c r="J203" s="10">
        <f t="shared" si="26"/>
        <v>0.17004436993266114</v>
      </c>
      <c r="K203" s="10">
        <f t="shared" si="27"/>
        <v>1.1710114202907462E-2</v>
      </c>
      <c r="AC203" s="12"/>
      <c r="AD203" s="13"/>
    </row>
    <row r="204" spans="1:30" x14ac:dyDescent="0.3">
      <c r="A204" s="17">
        <v>42871</v>
      </c>
      <c r="B204" s="18">
        <v>8.5537561720391651E-3</v>
      </c>
      <c r="C204" s="8">
        <f t="shared" ref="C204:C267" si="35">B204-B$5</f>
        <v>-7.7446243827960823E-2</v>
      </c>
      <c r="D204" s="5">
        <f t="shared" ref="D204:D267" si="36">C204^2</f>
        <v>5.9979206830599596E-3</v>
      </c>
      <c r="E204" s="5">
        <f t="shared" si="24"/>
        <v>6.6539953244531E-3</v>
      </c>
      <c r="F204" s="5">
        <f>B$6+B$7*E203+B$8*(H203*100)^2</f>
        <v>0.21023415704570669</v>
      </c>
      <c r="G204" s="8">
        <v>4.2730742458300733E-3</v>
      </c>
      <c r="H204" s="8">
        <f t="shared" si="25"/>
        <v>4.5851298459880794E-3</v>
      </c>
      <c r="I204" s="7">
        <f t="shared" si="23"/>
        <v>3.1205560015800608E-4</v>
      </c>
      <c r="J204" s="10">
        <f t="shared" si="26"/>
        <v>7.3028359023372694E-2</v>
      </c>
      <c r="K204" s="10">
        <f t="shared" si="27"/>
        <v>2.4267112616205289E-3</v>
      </c>
      <c r="AC204" s="12"/>
      <c r="AD204" s="13"/>
    </row>
    <row r="205" spans="1:30" x14ac:dyDescent="0.3">
      <c r="A205" s="17">
        <v>42872</v>
      </c>
      <c r="B205" s="18">
        <v>2.4875329281824521E-3</v>
      </c>
      <c r="C205" s="8">
        <f t="shared" si="35"/>
        <v>-8.3512467071817545E-2</v>
      </c>
      <c r="D205" s="5">
        <f t="shared" si="36"/>
        <v>6.9743321564214094E-3</v>
      </c>
      <c r="E205" s="5">
        <f t="shared" si="24"/>
        <v>5.9979206830599596E-3</v>
      </c>
      <c r="F205" s="5">
        <f>B$6+B$7*E203+B$8*(H204*100)^2</f>
        <v>0.22726429190995839</v>
      </c>
      <c r="G205" s="8">
        <v>4.0325234980593452E-3</v>
      </c>
      <c r="H205" s="8">
        <f t="shared" si="25"/>
        <v>4.7672244745759389E-3</v>
      </c>
      <c r="I205" s="7">
        <f t="shared" ref="I205:I268" si="37">SQRT((G205-H205)^2)</f>
        <v>7.3470097651659374E-4</v>
      </c>
      <c r="J205" s="10">
        <f t="shared" si="26"/>
        <v>0.18219384880712267</v>
      </c>
      <c r="K205" s="10">
        <f t="shared" si="27"/>
        <v>1.3256869171859753E-2</v>
      </c>
      <c r="AC205" s="12"/>
      <c r="AD205" s="13"/>
    </row>
    <row r="206" spans="1:30" x14ac:dyDescent="0.3">
      <c r="A206" s="17">
        <v>42873</v>
      </c>
      <c r="B206" s="18">
        <v>-7.3324087650461032E-3</v>
      </c>
      <c r="C206" s="8">
        <f t="shared" si="35"/>
        <v>-9.3332408765046102E-2</v>
      </c>
      <c r="D206" s="5">
        <f t="shared" si="36"/>
        <v>8.7109385258856541E-3</v>
      </c>
      <c r="E206" s="5">
        <f t="shared" ref="E206:E269" si="38">D205</f>
        <v>6.9743321564214094E-3</v>
      </c>
      <c r="F206" s="5">
        <f>B$6+B$7*E203+B$8*(H205*100)^2</f>
        <v>0.2421128664980994</v>
      </c>
      <c r="G206" s="8">
        <v>7.5162278885780266E-3</v>
      </c>
      <c r="H206" s="8">
        <f t="shared" ref="H206:H269" si="39">SQRT(F206)/100</f>
        <v>4.9204965856923365E-3</v>
      </c>
      <c r="I206" s="7">
        <f t="shared" si="37"/>
        <v>2.59573130288569E-3</v>
      </c>
      <c r="J206" s="10">
        <f t="shared" ref="J206:J269" si="40">ABS(G206-H206)/G206</f>
        <v>0.3453502662991727</v>
      </c>
      <c r="K206" s="10">
        <f t="shared" ref="K206:K269" si="41">G206/H206-LN(G206/H206)-1</f>
        <v>0.10387947396776509</v>
      </c>
      <c r="AC206" s="12"/>
      <c r="AD206" s="13"/>
    </row>
    <row r="207" spans="1:30" x14ac:dyDescent="0.3">
      <c r="A207" s="17">
        <v>42874</v>
      </c>
      <c r="B207" s="18">
        <v>9.8952400055971686E-4</v>
      </c>
      <c r="C207" s="8">
        <f t="shared" si="35"/>
        <v>-8.5010475999440283E-2</v>
      </c>
      <c r="D207" s="5">
        <f t="shared" si="36"/>
        <v>7.2267810296514122E-3</v>
      </c>
      <c r="E207" s="5">
        <f t="shared" si="38"/>
        <v>8.7109385258856541E-3</v>
      </c>
      <c r="F207" s="5">
        <f>B$6+B$7*E203+B$8*(H206*100)^2</f>
        <v>0.2550593386814996</v>
      </c>
      <c r="G207" s="8">
        <v>8.6704094118692735E-3</v>
      </c>
      <c r="H207" s="8">
        <f t="shared" si="39"/>
        <v>5.0503399755016457E-3</v>
      </c>
      <c r="I207" s="7">
        <f t="shared" si="37"/>
        <v>3.6200694363676279E-3</v>
      </c>
      <c r="J207" s="10">
        <f t="shared" si="40"/>
        <v>0.41752001138630995</v>
      </c>
      <c r="K207" s="10">
        <f t="shared" si="41"/>
        <v>0.17633672836581216</v>
      </c>
      <c r="AC207" s="12"/>
      <c r="AD207" s="13"/>
    </row>
    <row r="208" spans="1:30" x14ac:dyDescent="0.3">
      <c r="A208" s="17">
        <v>42877</v>
      </c>
      <c r="B208" s="18">
        <v>3.4750336854338757E-3</v>
      </c>
      <c r="C208" s="8">
        <f t="shared" si="35"/>
        <v>-8.2524966314566114E-2</v>
      </c>
      <c r="D208" s="5">
        <f t="shared" si="36"/>
        <v>6.8103700652202715E-3</v>
      </c>
      <c r="E208" s="5">
        <f t="shared" si="38"/>
        <v>7.2267810296514122E-3</v>
      </c>
      <c r="F208" s="5">
        <f>B$6+B$7*E203+B$8*(H207*100)^2</f>
        <v>0.26634736777820622</v>
      </c>
      <c r="G208" s="8">
        <v>6.9702784599280452E-3</v>
      </c>
      <c r="H208" s="8">
        <f t="shared" si="39"/>
        <v>5.160885270747706E-3</v>
      </c>
      <c r="I208" s="7">
        <f t="shared" si="37"/>
        <v>1.8093931891803392E-3</v>
      </c>
      <c r="J208" s="10">
        <f t="shared" si="40"/>
        <v>0.25958693036189229</v>
      </c>
      <c r="K208" s="10">
        <f t="shared" si="41"/>
        <v>5.0050398560697928E-2</v>
      </c>
      <c r="AC208" s="12"/>
      <c r="AD208" s="13"/>
    </row>
    <row r="209" spans="1:30" x14ac:dyDescent="0.3">
      <c r="A209" s="17">
        <v>42878</v>
      </c>
      <c r="B209" s="18">
        <v>-6.7520263749700112E-3</v>
      </c>
      <c r="C209" s="8">
        <f t="shared" si="35"/>
        <v>-9.2752026374970001E-2</v>
      </c>
      <c r="D209" s="5">
        <f t="shared" si="36"/>
        <v>8.6029383966631304E-3</v>
      </c>
      <c r="E209" s="5">
        <f t="shared" si="38"/>
        <v>6.8103700652202715E-3</v>
      </c>
      <c r="F209" s="5">
        <f>B$6+B$7*E203+B$8*(H208*100)^2</f>
        <v>0.27618940034762468</v>
      </c>
      <c r="G209" s="8">
        <v>5.4083433657760539E-3</v>
      </c>
      <c r="H209" s="8">
        <f t="shared" si="39"/>
        <v>5.2553724924844737E-3</v>
      </c>
      <c r="I209" s="7">
        <f t="shared" si="37"/>
        <v>1.5297087329158021E-4</v>
      </c>
      <c r="J209" s="10">
        <f t="shared" si="40"/>
        <v>2.8284238434190118E-2</v>
      </c>
      <c r="K209" s="10">
        <f t="shared" si="41"/>
        <v>4.1557888274601495E-4</v>
      </c>
      <c r="AC209" s="12"/>
      <c r="AD209" s="13"/>
    </row>
    <row r="210" spans="1:30" x14ac:dyDescent="0.3">
      <c r="A210" s="17">
        <v>42879</v>
      </c>
      <c r="B210" s="18">
        <v>-2.0970053897441084E-3</v>
      </c>
      <c r="C210" s="8">
        <f t="shared" si="35"/>
        <v>-8.8097005389744104E-2</v>
      </c>
      <c r="D210" s="5">
        <f t="shared" si="36"/>
        <v>7.7610823586406015E-3</v>
      </c>
      <c r="E210" s="5">
        <f t="shared" si="38"/>
        <v>8.6029383966631304E-3</v>
      </c>
      <c r="F210" s="5">
        <f>B$6+B$7*E203+B$8*(H209*100)^2</f>
        <v>0.28477066854490068</v>
      </c>
      <c r="G210" s="8">
        <v>6.2643773091428309E-3</v>
      </c>
      <c r="H210" s="8">
        <f t="shared" si="39"/>
        <v>5.336390807885988E-3</v>
      </c>
      <c r="I210" s="7">
        <f t="shared" si="37"/>
        <v>9.2798650125684289E-4</v>
      </c>
      <c r="J210" s="10">
        <f t="shared" si="40"/>
        <v>0.14813707020847081</v>
      </c>
      <c r="K210" s="10">
        <f t="shared" si="41"/>
        <v>1.3568131858288313E-2</v>
      </c>
      <c r="AC210" s="12"/>
      <c r="AD210" s="13"/>
    </row>
    <row r="211" spans="1:30" x14ac:dyDescent="0.3">
      <c r="A211" s="17">
        <v>42880</v>
      </c>
      <c r="B211" s="18">
        <v>1.468908990689201E-2</v>
      </c>
      <c r="C211" s="8">
        <f t="shared" si="35"/>
        <v>-7.1310910093107985E-2</v>
      </c>
      <c r="D211" s="5">
        <f t="shared" si="36"/>
        <v>5.08524589830733E-3</v>
      </c>
      <c r="E211" s="5">
        <f t="shared" si="38"/>
        <v>7.7610823586406015E-3</v>
      </c>
      <c r="F211" s="5">
        <f>B$6+B$7*E203+B$8*(H210*100)^2</f>
        <v>0.29225267628610563</v>
      </c>
      <c r="G211" s="8">
        <v>7.2436779789672437E-3</v>
      </c>
      <c r="H211" s="8">
        <f t="shared" si="39"/>
        <v>5.4060399211077383E-3</v>
      </c>
      <c r="I211" s="7">
        <f t="shared" si="37"/>
        <v>1.8376380578595053E-3</v>
      </c>
      <c r="J211" s="10">
        <f t="shared" si="40"/>
        <v>0.25368853546434206</v>
      </c>
      <c r="K211" s="10">
        <f t="shared" si="41"/>
        <v>4.7310885558525584E-2</v>
      </c>
      <c r="AC211" s="12"/>
      <c r="AD211" s="13"/>
    </row>
    <row r="212" spans="1:30" x14ac:dyDescent="0.3">
      <c r="A212" s="17">
        <v>42881</v>
      </c>
      <c r="B212" s="18">
        <v>9.0058739046296587E-3</v>
      </c>
      <c r="C212" s="8">
        <f t="shared" si="35"/>
        <v>-7.6994126095370333E-2</v>
      </c>
      <c r="D212" s="5">
        <f t="shared" si="36"/>
        <v>5.9280954531897865E-3</v>
      </c>
      <c r="E212" s="5">
        <f t="shared" si="38"/>
        <v>5.08524589830733E-3</v>
      </c>
      <c r="F212" s="5">
        <f>B$6+B$7*E203+B$8*(H211*100)^2</f>
        <v>0.29877623883566218</v>
      </c>
      <c r="G212" s="8">
        <v>5.3351096145602891E-3</v>
      </c>
      <c r="H212" s="8">
        <f t="shared" si="39"/>
        <v>5.466042799280502E-3</v>
      </c>
      <c r="I212" s="7">
        <f t="shared" si="37"/>
        <v>1.3093318472021283E-4</v>
      </c>
      <c r="J212" s="10">
        <f t="shared" si="40"/>
        <v>2.4541798422074993E-2</v>
      </c>
      <c r="K212" s="10">
        <f t="shared" si="41"/>
        <v>2.9156071601565969E-4</v>
      </c>
      <c r="AC212" s="12"/>
      <c r="AD212" s="13"/>
    </row>
    <row r="213" spans="1:30" x14ac:dyDescent="0.3">
      <c r="A213" s="17">
        <v>42884</v>
      </c>
      <c r="B213" s="18">
        <v>2.6093234556413686E-3</v>
      </c>
      <c r="C213" s="8">
        <f t="shared" si="35"/>
        <v>-8.3390676544358625E-2</v>
      </c>
      <c r="D213" s="5">
        <f t="shared" si="36"/>
        <v>6.9540049345258436E-3</v>
      </c>
      <c r="E213" s="5">
        <f t="shared" si="38"/>
        <v>5.9280954531897865E-3</v>
      </c>
      <c r="F213" s="5">
        <f t="shared" ref="F213" si="42">B$6+B$7*E213+B$8*(G212*100)^2</f>
        <v>0.29193035610724283</v>
      </c>
      <c r="G213" s="8">
        <v>7.2375385989463751E-3</v>
      </c>
      <c r="H213" s="8">
        <f t="shared" si="39"/>
        <v>5.4030579869851743E-3</v>
      </c>
      <c r="I213" s="7">
        <f t="shared" si="37"/>
        <v>1.8344806119612008E-3</v>
      </c>
      <c r="J213" s="10">
        <f t="shared" si="40"/>
        <v>0.25346747197013364</v>
      </c>
      <c r="K213" s="10">
        <f t="shared" si="41"/>
        <v>4.7210271242584811E-2</v>
      </c>
      <c r="AC213" s="12"/>
      <c r="AD213" s="13"/>
    </row>
    <row r="214" spans="1:30" x14ac:dyDescent="0.3">
      <c r="A214" s="17">
        <v>42885</v>
      </c>
      <c r="B214" s="18">
        <v>1.6098335415451115E-3</v>
      </c>
      <c r="C214" s="8">
        <f t="shared" si="35"/>
        <v>-8.4390166458454888E-2</v>
      </c>
      <c r="D214" s="5">
        <f t="shared" si="36"/>
        <v>7.1217001948857247E-3</v>
      </c>
      <c r="E214" s="5">
        <f t="shared" si="38"/>
        <v>6.9540049345258436E-3</v>
      </c>
      <c r="F214" s="5">
        <f>B$6+B$7*E213+B$8*(H213*100)^2</f>
        <v>0.29829209608520912</v>
      </c>
      <c r="G214" s="8">
        <v>3.1925314019070729E-3</v>
      </c>
      <c r="H214" s="8">
        <f t="shared" si="39"/>
        <v>5.4616123634436851E-3</v>
      </c>
      <c r="I214" s="7">
        <f t="shared" si="37"/>
        <v>2.2690809615366122E-3</v>
      </c>
      <c r="J214" s="10">
        <f t="shared" si="40"/>
        <v>0.71074663828871554</v>
      </c>
      <c r="K214" s="10">
        <f t="shared" si="41"/>
        <v>0.12146999935576952</v>
      </c>
      <c r="AC214" s="12"/>
      <c r="AD214" s="13"/>
    </row>
    <row r="215" spans="1:30" x14ac:dyDescent="0.3">
      <c r="A215" s="17">
        <v>42886</v>
      </c>
      <c r="B215" s="18">
        <v>-4.3654813194367835E-4</v>
      </c>
      <c r="C215" s="8">
        <f t="shared" si="35"/>
        <v>-8.6436548131943666E-2</v>
      </c>
      <c r="D215" s="5">
        <f t="shared" si="36"/>
        <v>7.4712768529658141E-3</v>
      </c>
      <c r="E215" s="5">
        <f t="shared" si="38"/>
        <v>7.1217001948857247E-3</v>
      </c>
      <c r="F215" s="5">
        <f>B$6+B$7*E213+B$8*(H214*100)^2</f>
        <v>0.30383889717199797</v>
      </c>
      <c r="G215" s="8">
        <v>3.4645343700854541E-3</v>
      </c>
      <c r="H215" s="8">
        <f t="shared" si="39"/>
        <v>5.5121583537848214E-3</v>
      </c>
      <c r="I215" s="7">
        <f t="shared" si="37"/>
        <v>2.0476239836993673E-3</v>
      </c>
      <c r="J215" s="10">
        <f t="shared" si="40"/>
        <v>0.59102429503358112</v>
      </c>
      <c r="K215" s="10">
        <f t="shared" si="41"/>
        <v>9.2903934013027545E-2</v>
      </c>
      <c r="AC215" s="12"/>
      <c r="AD215" s="13"/>
    </row>
    <row r="216" spans="1:30" x14ac:dyDescent="0.3">
      <c r="A216" s="17">
        <v>42887</v>
      </c>
      <c r="B216" s="18">
        <v>-2.6366379431736029E-4</v>
      </c>
      <c r="C216" s="8">
        <f t="shared" si="35"/>
        <v>-8.6263663794317352E-2</v>
      </c>
      <c r="D216" s="5">
        <f t="shared" si="36"/>
        <v>7.4414196912190181E-3</v>
      </c>
      <c r="E216" s="5">
        <f t="shared" si="38"/>
        <v>7.4712768529658141E-3</v>
      </c>
      <c r="F216" s="5">
        <f>B$6+B$7*E213+B$8*(H215*100)^2</f>
        <v>0.30867515303956905</v>
      </c>
      <c r="G216" s="8">
        <v>3.3127047411843917E-3</v>
      </c>
      <c r="H216" s="8">
        <f t="shared" si="39"/>
        <v>5.5558541471097764E-3</v>
      </c>
      <c r="I216" s="7">
        <f t="shared" si="37"/>
        <v>2.2431494059253847E-3</v>
      </c>
      <c r="J216" s="10">
        <f t="shared" si="40"/>
        <v>0.67713532632050732</v>
      </c>
      <c r="K216" s="10">
        <f t="shared" si="41"/>
        <v>0.11334198188197719</v>
      </c>
      <c r="AC216" s="12"/>
      <c r="AD216" s="13"/>
    </row>
    <row r="217" spans="1:30" x14ac:dyDescent="0.3">
      <c r="A217" s="17">
        <v>42888</v>
      </c>
      <c r="B217" s="18">
        <v>4.3485826499913933E-3</v>
      </c>
      <c r="C217" s="8">
        <f t="shared" si="35"/>
        <v>-8.1651417350008595E-2</v>
      </c>
      <c r="D217" s="5">
        <f t="shared" si="36"/>
        <v>6.666953955265285E-3</v>
      </c>
      <c r="E217" s="5">
        <f t="shared" si="38"/>
        <v>7.4414196912190181E-3</v>
      </c>
      <c r="F217" s="5">
        <f>B$6+B$7*E213+B$8*(H216*100)^2</f>
        <v>0.31289188453050432</v>
      </c>
      <c r="G217" s="8">
        <v>3.6175381499286901E-3</v>
      </c>
      <c r="H217" s="8">
        <f t="shared" si="39"/>
        <v>5.5936739673536949E-3</v>
      </c>
      <c r="I217" s="7">
        <f t="shared" si="37"/>
        <v>1.9761358174250048E-3</v>
      </c>
      <c r="J217" s="10">
        <f t="shared" si="40"/>
        <v>0.54626537040499734</v>
      </c>
      <c r="K217" s="10">
        <f t="shared" si="41"/>
        <v>8.2562106317215722E-2</v>
      </c>
      <c r="AC217" s="12"/>
      <c r="AD217" s="13"/>
    </row>
    <row r="218" spans="1:30" x14ac:dyDescent="0.3">
      <c r="A218" s="17">
        <v>42891</v>
      </c>
      <c r="B218" s="18">
        <v>1.1569053442321213E-3</v>
      </c>
      <c r="C218" s="8">
        <f t="shared" si="35"/>
        <v>-8.4843094655767878E-2</v>
      </c>
      <c r="D218" s="5">
        <f t="shared" si="36"/>
        <v>7.1983507107675881E-3</v>
      </c>
      <c r="E218" s="5">
        <f t="shared" si="38"/>
        <v>6.666953955265285E-3</v>
      </c>
      <c r="F218" s="5">
        <f>B$6+B$7*E213+B$8*(H217*100)^2</f>
        <v>0.31656845271745071</v>
      </c>
      <c r="G218" s="8">
        <v>3.2961377141021413E-3</v>
      </c>
      <c r="H218" s="8">
        <f t="shared" si="39"/>
        <v>5.6264416171986596E-3</v>
      </c>
      <c r="I218" s="7">
        <f t="shared" si="37"/>
        <v>2.3303039030965183E-3</v>
      </c>
      <c r="J218" s="10">
        <f t="shared" si="40"/>
        <v>0.7069801401581568</v>
      </c>
      <c r="K218" s="10">
        <f t="shared" si="41"/>
        <v>0.12055570657254533</v>
      </c>
      <c r="AC218" s="12"/>
      <c r="AD218" s="13"/>
    </row>
    <row r="219" spans="1:30" x14ac:dyDescent="0.3">
      <c r="A219" s="17">
        <v>42892</v>
      </c>
      <c r="B219" s="18">
        <v>-3.8057515012849936E-3</v>
      </c>
      <c r="C219" s="8">
        <f t="shared" si="35"/>
        <v>-8.9805751501284989E-2</v>
      </c>
      <c r="D219" s="5">
        <f t="shared" si="36"/>
        <v>8.0650730027105513E-3</v>
      </c>
      <c r="E219" s="5">
        <f t="shared" si="38"/>
        <v>7.1983507107675881E-3</v>
      </c>
      <c r="F219" s="5">
        <f>B$6+B$7*E213+B$8*(H218*100)^2</f>
        <v>0.3197740525196493</v>
      </c>
      <c r="G219" s="8">
        <v>5.1334584141601528E-3</v>
      </c>
      <c r="H219" s="8">
        <f t="shared" si="39"/>
        <v>5.6548567843902929E-3</v>
      </c>
      <c r="I219" s="7">
        <f t="shared" si="37"/>
        <v>5.2139837023014012E-4</v>
      </c>
      <c r="J219" s="10">
        <f t="shared" si="40"/>
        <v>0.10156863622230049</v>
      </c>
      <c r="K219" s="10">
        <f t="shared" si="41"/>
        <v>4.5315585004748193E-3</v>
      </c>
      <c r="AC219" s="12"/>
      <c r="AD219" s="13"/>
    </row>
    <row r="220" spans="1:30" x14ac:dyDescent="0.3">
      <c r="A220" s="17">
        <v>42893</v>
      </c>
      <c r="B220" s="18">
        <v>2.584579485192872E-3</v>
      </c>
      <c r="C220" s="8">
        <f t="shared" si="35"/>
        <v>-8.3415420514807118E-2</v>
      </c>
      <c r="D220" s="5">
        <f t="shared" si="36"/>
        <v>6.9581323796621044E-3</v>
      </c>
      <c r="E220" s="5">
        <f t="shared" si="38"/>
        <v>8.0650730027105513E-3</v>
      </c>
      <c r="F220" s="5">
        <f>B$6+B$7*E213+B$8*(H219*100)^2</f>
        <v>0.32256901498718626</v>
      </c>
      <c r="G220" s="8">
        <v>4.1369735574204956E-3</v>
      </c>
      <c r="H220" s="8">
        <f t="shared" si="39"/>
        <v>5.6795159563750352E-3</v>
      </c>
      <c r="I220" s="7">
        <f t="shared" si="37"/>
        <v>1.5425423989545396E-3</v>
      </c>
      <c r="J220" s="10">
        <f t="shared" si="40"/>
        <v>0.37286735763337886</v>
      </c>
      <c r="K220" s="10">
        <f t="shared" si="41"/>
        <v>4.5304003155671957E-2</v>
      </c>
      <c r="AC220" s="12"/>
      <c r="AD220" s="13"/>
    </row>
    <row r="221" spans="1:30" x14ac:dyDescent="0.3">
      <c r="A221" s="17">
        <v>42894</v>
      </c>
      <c r="B221" s="18">
        <v>-1.8538936831500969E-3</v>
      </c>
      <c r="C221" s="8">
        <f t="shared" si="35"/>
        <v>-8.7853893683150094E-2</v>
      </c>
      <c r="D221" s="5">
        <f t="shared" si="36"/>
        <v>7.71830663529024E-3</v>
      </c>
      <c r="E221" s="5">
        <f t="shared" si="38"/>
        <v>6.9581323796621044E-3</v>
      </c>
      <c r="F221" s="5">
        <f>B$6+B$7*E213+B$8*(H220*100)^2</f>
        <v>0.32500594276263184</v>
      </c>
      <c r="G221" s="8">
        <v>3.2343434823170433E-3</v>
      </c>
      <c r="H221" s="8">
        <f t="shared" si="39"/>
        <v>5.7009292467336574E-3</v>
      </c>
      <c r="I221" s="7">
        <f t="shared" si="37"/>
        <v>2.4665857644166141E-3</v>
      </c>
      <c r="J221" s="10">
        <f t="shared" si="40"/>
        <v>0.7626233199726774</v>
      </c>
      <c r="K221" s="10">
        <f t="shared" si="41"/>
        <v>0.13413941273978613</v>
      </c>
      <c r="AC221" s="12"/>
      <c r="AD221" s="13"/>
    </row>
    <row r="222" spans="1:30" x14ac:dyDescent="0.3">
      <c r="A222" s="17">
        <v>42895</v>
      </c>
      <c r="B222" s="18">
        <v>1.5590509611775911E-3</v>
      </c>
      <c r="C222" s="8">
        <f t="shared" si="35"/>
        <v>-8.4440949038822405E-2</v>
      </c>
      <c r="D222" s="5">
        <f t="shared" si="36"/>
        <v>7.1302738745770023E-3</v>
      </c>
      <c r="E222" s="5">
        <f t="shared" si="38"/>
        <v>7.71830663529024E-3</v>
      </c>
      <c r="F222" s="5">
        <f>B$6+B$7*E213+B$8*(H221*100)^2</f>
        <v>0.32713070009004275</v>
      </c>
      <c r="G222" s="8">
        <v>4.4778573608933291E-3</v>
      </c>
      <c r="H222" s="8">
        <f t="shared" si="39"/>
        <v>5.7195340727199343E-3</v>
      </c>
      <c r="I222" s="7">
        <f t="shared" si="37"/>
        <v>1.2416767118266052E-3</v>
      </c>
      <c r="J222" s="10">
        <f t="shared" si="40"/>
        <v>0.27729260040094078</v>
      </c>
      <c r="K222" s="10">
        <f t="shared" si="41"/>
        <v>2.7648650099689753E-2</v>
      </c>
      <c r="AC222" s="12"/>
      <c r="AD222" s="13"/>
    </row>
    <row r="223" spans="1:30" x14ac:dyDescent="0.3">
      <c r="A223" s="17">
        <v>42898</v>
      </c>
      <c r="B223" s="18">
        <v>-5.3357183914504976E-3</v>
      </c>
      <c r="C223" s="8">
        <f t="shared" si="35"/>
        <v>-9.1335718391450493E-2</v>
      </c>
      <c r="D223" s="5">
        <f t="shared" si="36"/>
        <v>8.3422134540823475E-3</v>
      </c>
      <c r="E223" s="5">
        <f t="shared" si="38"/>
        <v>7.1302738745770023E-3</v>
      </c>
      <c r="F223" s="5">
        <f t="shared" ref="F223" si="43">B$6+B$7*E223+B$8*(G222*100)^2</f>
        <v>0.21871793026163086</v>
      </c>
      <c r="G223" s="8">
        <v>3.4817032687316628E-3</v>
      </c>
      <c r="H223" s="8">
        <f t="shared" si="39"/>
        <v>4.6767288809768616E-3</v>
      </c>
      <c r="I223" s="7">
        <f t="shared" si="37"/>
        <v>1.1950256122451987E-3</v>
      </c>
      <c r="J223" s="10">
        <f t="shared" si="40"/>
        <v>0.34323017213368967</v>
      </c>
      <c r="K223" s="10">
        <f t="shared" si="41"/>
        <v>3.9551334690958395E-2</v>
      </c>
      <c r="AC223" s="12"/>
      <c r="AD223" s="13"/>
    </row>
    <row r="224" spans="1:30" x14ac:dyDescent="0.3">
      <c r="A224" s="17">
        <v>42899</v>
      </c>
      <c r="B224" s="18">
        <v>2.5051823775348083E-4</v>
      </c>
      <c r="C224" s="8">
        <f t="shared" si="35"/>
        <v>-8.5749481762246518E-2</v>
      </c>
      <c r="D224" s="5">
        <f t="shared" si="36"/>
        <v>7.3529736224938486E-3</v>
      </c>
      <c r="E224" s="5">
        <f t="shared" si="38"/>
        <v>8.3422134540823475E-3</v>
      </c>
      <c r="F224" s="5">
        <f>B$6+B$7*E223+B$8*(H223*100)^2</f>
        <v>0.23459162379519399</v>
      </c>
      <c r="G224" s="8">
        <v>4.955507737149068E-3</v>
      </c>
      <c r="H224" s="8">
        <f t="shared" si="39"/>
        <v>4.8434659469763384E-3</v>
      </c>
      <c r="I224" s="7">
        <f t="shared" si="37"/>
        <v>1.1204179017272956E-4</v>
      </c>
      <c r="J224" s="10">
        <f t="shared" si="40"/>
        <v>2.2609548025282238E-2</v>
      </c>
      <c r="K224" s="10">
        <f t="shared" si="41"/>
        <v>2.6350186750190296E-4</v>
      </c>
      <c r="AC224" s="12"/>
      <c r="AD224" s="13"/>
    </row>
    <row r="225" spans="1:30" x14ac:dyDescent="0.3">
      <c r="A225" s="17">
        <v>42900</v>
      </c>
      <c r="B225" s="18">
        <v>1.6839203054601541E-3</v>
      </c>
      <c r="C225" s="8">
        <f t="shared" si="35"/>
        <v>-8.4316079694539844E-2</v>
      </c>
      <c r="D225" s="5">
        <f t="shared" si="36"/>
        <v>7.1092012950559943E-3</v>
      </c>
      <c r="E225" s="5">
        <f t="shared" si="38"/>
        <v>7.3529736224938486E-3</v>
      </c>
      <c r="F225" s="5">
        <f>B$6+B$7*E223+B$8*(H224*100)^2</f>
        <v>0.2484318971871077</v>
      </c>
      <c r="G225" s="8">
        <v>3.4050870852713982E-3</v>
      </c>
      <c r="H225" s="8">
        <f t="shared" si="39"/>
        <v>4.9842943049854885E-3</v>
      </c>
      <c r="I225" s="7">
        <f t="shared" si="37"/>
        <v>1.5792072197140902E-3</v>
      </c>
      <c r="J225" s="10">
        <f t="shared" si="40"/>
        <v>0.46377880511335628</v>
      </c>
      <c r="K225" s="10">
        <f t="shared" si="41"/>
        <v>6.4184642749826049E-2</v>
      </c>
      <c r="AC225" s="12"/>
      <c r="AD225" s="13"/>
    </row>
    <row r="226" spans="1:30" x14ac:dyDescent="0.3">
      <c r="A226" s="17">
        <v>42901</v>
      </c>
      <c r="B226" s="18">
        <v>-2.5768156217863747E-3</v>
      </c>
      <c r="C226" s="8">
        <f t="shared" si="35"/>
        <v>-8.8576815621786362E-2</v>
      </c>
      <c r="D226" s="5">
        <f t="shared" si="36"/>
        <v>7.8458522656959361E-3</v>
      </c>
      <c r="E226" s="5">
        <f t="shared" si="38"/>
        <v>7.1092012950559943E-3</v>
      </c>
      <c r="F226" s="5">
        <f>B$6+B$7*E223+B$8*(H225*100)^2</f>
        <v>0.26049923155751725</v>
      </c>
      <c r="G226" s="8">
        <v>4.1584781110110408E-3</v>
      </c>
      <c r="H226" s="8">
        <f t="shared" si="39"/>
        <v>5.1039125341008464E-3</v>
      </c>
      <c r="I226" s="7">
        <f t="shared" si="37"/>
        <v>9.4543442308980558E-4</v>
      </c>
      <c r="J226" s="10">
        <f t="shared" si="40"/>
        <v>0.22735106398334376</v>
      </c>
      <c r="K226" s="10">
        <f t="shared" si="41"/>
        <v>1.9621049097479082E-2</v>
      </c>
      <c r="AC226" s="12"/>
      <c r="AD226" s="13"/>
    </row>
    <row r="227" spans="1:30" x14ac:dyDescent="0.3">
      <c r="A227" s="17">
        <v>42902</v>
      </c>
      <c r="B227" s="18">
        <v>-6.2222487725100903E-4</v>
      </c>
      <c r="C227" s="8">
        <f t="shared" si="35"/>
        <v>-8.6622224877251006E-2</v>
      </c>
      <c r="D227" s="5">
        <f t="shared" si="36"/>
        <v>7.5034098426850432E-3</v>
      </c>
      <c r="E227" s="5">
        <f t="shared" si="38"/>
        <v>7.8458522656959361E-3</v>
      </c>
      <c r="F227" s="5">
        <f>B$6+B$7*E223+B$8*(H226*100)^2</f>
        <v>0.27102074039507729</v>
      </c>
      <c r="G227" s="8">
        <v>4.0617104598817191E-3</v>
      </c>
      <c r="H227" s="8">
        <f t="shared" si="39"/>
        <v>5.2059652361024968E-3</v>
      </c>
      <c r="I227" s="7">
        <f t="shared" si="37"/>
        <v>1.1442547762207777E-3</v>
      </c>
      <c r="J227" s="10">
        <f t="shared" si="40"/>
        <v>0.28171746546751625</v>
      </c>
      <c r="K227" s="10">
        <f t="shared" si="41"/>
        <v>2.8404095363534276E-2</v>
      </c>
      <c r="AC227" s="12"/>
      <c r="AD227" s="13"/>
    </row>
    <row r="228" spans="1:30" x14ac:dyDescent="0.3">
      <c r="A228" s="17">
        <v>42905</v>
      </c>
      <c r="B228" s="18">
        <v>8.1827689051307273E-3</v>
      </c>
      <c r="C228" s="8">
        <f t="shared" si="35"/>
        <v>-7.7817231094869266E-2</v>
      </c>
      <c r="D228" s="5">
        <f t="shared" si="36"/>
        <v>6.0555214552722881E-3</v>
      </c>
      <c r="E228" s="5">
        <f t="shared" si="38"/>
        <v>7.5034098426850432E-3</v>
      </c>
      <c r="F228" s="5">
        <f>B$6+B$7*E223+B$8*(H227*100)^2</f>
        <v>0.28019444395054588</v>
      </c>
      <c r="G228" s="8">
        <v>5.0374026162153503E-3</v>
      </c>
      <c r="H228" s="8">
        <f t="shared" si="39"/>
        <v>5.2933396258935238E-3</v>
      </c>
      <c r="I228" s="7">
        <f t="shared" si="37"/>
        <v>2.5593700967817355E-4</v>
      </c>
      <c r="J228" s="10">
        <f t="shared" si="40"/>
        <v>5.0807336474220817E-2</v>
      </c>
      <c r="K228" s="10">
        <f t="shared" si="41"/>
        <v>1.2079976135219717E-3</v>
      </c>
      <c r="AC228" s="12"/>
      <c r="AD228" s="13"/>
    </row>
    <row r="229" spans="1:30" x14ac:dyDescent="0.3">
      <c r="A229" s="17">
        <v>42906</v>
      </c>
      <c r="B229" s="18">
        <v>-4.4852955714101971E-4</v>
      </c>
      <c r="C229" s="8">
        <f t="shared" si="35"/>
        <v>-8.644852955714101E-2</v>
      </c>
      <c r="D229" s="5">
        <f t="shared" si="36"/>
        <v>7.4733482625918826E-3</v>
      </c>
      <c r="E229" s="5">
        <f t="shared" si="38"/>
        <v>6.0555214552722881E-3</v>
      </c>
      <c r="F229" s="5">
        <f>B$6+B$7*E223+B$8*(H228*100)^2</f>
        <v>0.28819299608055904</v>
      </c>
      <c r="G229" s="8">
        <v>3.481588766345689E-3</v>
      </c>
      <c r="H229" s="8">
        <f t="shared" si="39"/>
        <v>5.368360979671161E-3</v>
      </c>
      <c r="I229" s="7">
        <f t="shared" si="37"/>
        <v>1.886772213325472E-3</v>
      </c>
      <c r="J229" s="10">
        <f t="shared" si="40"/>
        <v>0.54192851021456145</v>
      </c>
      <c r="K229" s="10">
        <f t="shared" si="41"/>
        <v>8.1572410313241583E-2</v>
      </c>
      <c r="AC229" s="12"/>
      <c r="AD229" s="13"/>
    </row>
    <row r="230" spans="1:30" x14ac:dyDescent="0.3">
      <c r="A230" s="17">
        <v>42907</v>
      </c>
      <c r="B230" s="18">
        <v>-4.4386105662003124E-4</v>
      </c>
      <c r="C230" s="8">
        <f t="shared" si="35"/>
        <v>-8.6443861056620025E-2</v>
      </c>
      <c r="D230" s="5">
        <f t="shared" si="36"/>
        <v>7.4725411143762282E-3</v>
      </c>
      <c r="E230" s="5">
        <f t="shared" si="38"/>
        <v>7.4733482625918826E-3</v>
      </c>
      <c r="F230" s="5">
        <f>B$6+B$7*E223+B$8*(H229*100)^2</f>
        <v>0.29516693368271751</v>
      </c>
      <c r="G230" s="8">
        <v>3.1952314828715585E-3</v>
      </c>
      <c r="H230" s="8">
        <f t="shared" si="39"/>
        <v>5.4329267773707158E-3</v>
      </c>
      <c r="I230" s="7">
        <f t="shared" si="37"/>
        <v>2.2376952944991573E-3</v>
      </c>
      <c r="J230" s="10">
        <f t="shared" si="40"/>
        <v>0.70032337453314586</v>
      </c>
      <c r="K230" s="10">
        <f t="shared" si="41"/>
        <v>0.11894187438223724</v>
      </c>
      <c r="AC230" s="12"/>
      <c r="AD230" s="13"/>
    </row>
    <row r="231" spans="1:30" x14ac:dyDescent="0.3">
      <c r="A231" s="17">
        <v>42908</v>
      </c>
      <c r="B231" s="18">
        <v>2.2691744793827706E-4</v>
      </c>
      <c r="C231" s="8">
        <f t="shared" si="35"/>
        <v>-8.5773082552061716E-2</v>
      </c>
      <c r="D231" s="5">
        <f t="shared" si="36"/>
        <v>7.3570216904827943E-3</v>
      </c>
      <c r="E231" s="5">
        <f t="shared" si="38"/>
        <v>7.4725411143762282E-3</v>
      </c>
      <c r="F231" s="5">
        <f>B$6+B$7*E223+B$8*(H230*100)^2</f>
        <v>0.3012475098780395</v>
      </c>
      <c r="G231" s="8">
        <v>6.5283979652993665E-3</v>
      </c>
      <c r="H231" s="8">
        <f t="shared" si="39"/>
        <v>5.4886019155887004E-3</v>
      </c>
      <c r="I231" s="7">
        <f t="shared" si="37"/>
        <v>1.0397960497106661E-3</v>
      </c>
      <c r="J231" s="10">
        <f t="shared" si="40"/>
        <v>0.159272773387519</v>
      </c>
      <c r="K231" s="10">
        <f t="shared" si="41"/>
        <v>1.5958416304996392E-2</v>
      </c>
      <c r="AC231" s="12"/>
      <c r="AD231" s="13"/>
    </row>
    <row r="232" spans="1:30" x14ac:dyDescent="0.3">
      <c r="A232" s="17">
        <v>42909</v>
      </c>
      <c r="B232" s="18">
        <v>-4.8865020961697094E-3</v>
      </c>
      <c r="C232" s="8">
        <f t="shared" si="35"/>
        <v>-9.0886502096169705E-2</v>
      </c>
      <c r="D232" s="5">
        <f t="shared" si="36"/>
        <v>8.2603562632770598E-3</v>
      </c>
      <c r="E232" s="5">
        <f t="shared" si="38"/>
        <v>7.3570216904827943E-3</v>
      </c>
      <c r="F232" s="5">
        <f>B$6+B$7*E223+B$8*(H231*100)^2</f>
        <v>0.3065491642627407</v>
      </c>
      <c r="G232" s="8">
        <v>4.3813405537484152E-3</v>
      </c>
      <c r="H232" s="8">
        <f t="shared" si="39"/>
        <v>5.5366882182649648E-3</v>
      </c>
      <c r="I232" s="7">
        <f t="shared" si="37"/>
        <v>1.1553476645165496E-3</v>
      </c>
      <c r="J232" s="10">
        <f t="shared" si="40"/>
        <v>0.26369729774329059</v>
      </c>
      <c r="K232" s="10">
        <f t="shared" si="41"/>
        <v>2.537053503613329E-2</v>
      </c>
      <c r="AC232" s="12"/>
      <c r="AD232" s="13"/>
    </row>
    <row r="233" spans="1:30" x14ac:dyDescent="0.3">
      <c r="A233" s="17">
        <v>42913</v>
      </c>
      <c r="B233" s="18">
        <v>-5.7961899474031457E-3</v>
      </c>
      <c r="C233" s="8">
        <f t="shared" si="35"/>
        <v>-9.1796189947403142E-2</v>
      </c>
      <c r="D233" s="5">
        <f t="shared" si="36"/>
        <v>8.4265404888597181E-3</v>
      </c>
      <c r="E233" s="5">
        <f t="shared" si="38"/>
        <v>8.2603562632770598E-3</v>
      </c>
      <c r="F233" s="5">
        <f t="shared" ref="F233" si="44">B$6+B$7*E233+B$8*(G232*100)^2</f>
        <v>0.21138808821804231</v>
      </c>
      <c r="G233" s="8">
        <v>8.7076440612380811E-3</v>
      </c>
      <c r="H233" s="8">
        <f t="shared" si="39"/>
        <v>4.5976960340810081E-3</v>
      </c>
      <c r="I233" s="7">
        <f t="shared" si="37"/>
        <v>4.109948027157073E-3</v>
      </c>
      <c r="J233" s="10">
        <f t="shared" si="40"/>
        <v>0.47199311297672719</v>
      </c>
      <c r="K233" s="10">
        <f t="shared" si="41"/>
        <v>0.25526873870860811</v>
      </c>
      <c r="AC233" s="12"/>
      <c r="AD233" s="13"/>
    </row>
    <row r="234" spans="1:30" x14ac:dyDescent="0.3">
      <c r="A234" s="17">
        <v>42914</v>
      </c>
      <c r="B234" s="18">
        <v>-4.0111571030588215E-3</v>
      </c>
      <c r="C234" s="8">
        <f t="shared" si="35"/>
        <v>-9.001115710305882E-2</v>
      </c>
      <c r="D234" s="5">
        <f t="shared" si="36"/>
        <v>8.102008403031536E-3</v>
      </c>
      <c r="E234" s="5">
        <f t="shared" si="38"/>
        <v>8.4265404888597181E-3</v>
      </c>
      <c r="F234" s="5">
        <f>B$6+B$7*E233+B$8*(H233*100)^2</f>
        <v>0.22832617366253485</v>
      </c>
      <c r="G234" s="8">
        <v>3.52278982679302E-3</v>
      </c>
      <c r="H234" s="8">
        <f t="shared" si="39"/>
        <v>4.7783488116977697E-3</v>
      </c>
      <c r="I234" s="7">
        <f t="shared" si="37"/>
        <v>1.2555589849047497E-3</v>
      </c>
      <c r="J234" s="10">
        <f t="shared" si="40"/>
        <v>0.35641041522132211</v>
      </c>
      <c r="K234" s="10">
        <f t="shared" si="41"/>
        <v>4.2081799113403706E-2</v>
      </c>
      <c r="AC234" s="12"/>
      <c r="AD234" s="13"/>
    </row>
    <row r="235" spans="1:30" x14ac:dyDescent="0.3">
      <c r="A235" s="17">
        <v>42915</v>
      </c>
      <c r="B235" s="18">
        <v>7.5210011250502614E-4</v>
      </c>
      <c r="C235" s="8">
        <f t="shared" si="35"/>
        <v>-8.5247899887494968E-2</v>
      </c>
      <c r="D235" s="5">
        <f t="shared" si="36"/>
        <v>7.2672044352283648E-3</v>
      </c>
      <c r="E235" s="5">
        <f t="shared" si="38"/>
        <v>8.102008403031536E-3</v>
      </c>
      <c r="F235" s="5">
        <f>B$6+B$7*E233+B$8*(H234*100)^2</f>
        <v>0.24309449036158789</v>
      </c>
      <c r="G235" s="8">
        <v>7.292317563390445E-3</v>
      </c>
      <c r="H235" s="8">
        <f t="shared" si="39"/>
        <v>4.9304613411078266E-3</v>
      </c>
      <c r="I235" s="7">
        <f t="shared" si="37"/>
        <v>2.3618562222826184E-3</v>
      </c>
      <c r="J235" s="10">
        <f t="shared" si="40"/>
        <v>0.32388279881554027</v>
      </c>
      <c r="K235" s="10">
        <f t="shared" si="41"/>
        <v>8.7644670649698941E-2</v>
      </c>
      <c r="AC235" s="12"/>
      <c r="AD235" s="13"/>
    </row>
    <row r="236" spans="1:30" x14ac:dyDescent="0.3">
      <c r="A236" s="17">
        <v>42916</v>
      </c>
      <c r="B236" s="18">
        <v>2.0748064233321812E-3</v>
      </c>
      <c r="C236" s="8">
        <f t="shared" si="35"/>
        <v>-8.3925193576667806E-2</v>
      </c>
      <c r="D236" s="5">
        <f t="shared" si="36"/>
        <v>7.0434381168811636E-3</v>
      </c>
      <c r="E236" s="5">
        <f t="shared" si="38"/>
        <v>7.2672044352283648E-3</v>
      </c>
      <c r="F236" s="5">
        <f>B$6+B$7*E233+B$8*(H235*100)^2</f>
        <v>0.25597098569149224</v>
      </c>
      <c r="G236" s="8">
        <v>6.2787004964459901E-3</v>
      </c>
      <c r="H236" s="8">
        <f t="shared" si="39"/>
        <v>5.0593575253335497E-3</v>
      </c>
      <c r="I236" s="7">
        <f t="shared" si="37"/>
        <v>1.2193429711124405E-3</v>
      </c>
      <c r="J236" s="10">
        <f t="shared" si="40"/>
        <v>0.19420307941151838</v>
      </c>
      <c r="K236" s="10">
        <f t="shared" si="41"/>
        <v>2.5083944997874363E-2</v>
      </c>
      <c r="AC236" s="12"/>
      <c r="AD236" s="13"/>
    </row>
    <row r="237" spans="1:30" x14ac:dyDescent="0.3">
      <c r="A237" s="17">
        <v>42919</v>
      </c>
      <c r="B237" s="18">
        <v>9.6555040213515703E-3</v>
      </c>
      <c r="C237" s="8">
        <f t="shared" si="35"/>
        <v>-7.6344495978648425E-2</v>
      </c>
      <c r="D237" s="5">
        <f t="shared" si="36"/>
        <v>5.8284820662338659E-3</v>
      </c>
      <c r="E237" s="5">
        <f t="shared" si="38"/>
        <v>7.0434381168811636E-3</v>
      </c>
      <c r="F237" s="5">
        <f>B$6+B$7*E233+B$8*(H236*100)^2</f>
        <v>0.26719800196963583</v>
      </c>
      <c r="G237" s="8">
        <v>9.278220164466772E-3</v>
      </c>
      <c r="H237" s="8">
        <f t="shared" si="39"/>
        <v>5.1691198667629659E-3</v>
      </c>
      <c r="I237" s="7">
        <f t="shared" si="37"/>
        <v>4.1091002977038061E-3</v>
      </c>
      <c r="J237" s="10">
        <f t="shared" si="40"/>
        <v>0.44287592069011439</v>
      </c>
      <c r="K237" s="10">
        <f t="shared" si="41"/>
        <v>0.20996499062524432</v>
      </c>
      <c r="AC237" s="12"/>
      <c r="AD237" s="13"/>
    </row>
    <row r="238" spans="1:30" x14ac:dyDescent="0.3">
      <c r="A238" s="17">
        <v>42920</v>
      </c>
      <c r="B238" s="18">
        <v>-3.7897842150541811E-4</v>
      </c>
      <c r="C238" s="8">
        <f t="shared" si="35"/>
        <v>-8.6378978421505409E-2</v>
      </c>
      <c r="D238" s="5">
        <f t="shared" si="36"/>
        <v>7.4613279131428975E-3</v>
      </c>
      <c r="E238" s="5">
        <f t="shared" si="38"/>
        <v>5.8284820662338659E-3</v>
      </c>
      <c r="F238" s="5">
        <f>B$6+B$7*E233+B$8*(H237*100)^2</f>
        <v>0.27698683746254915</v>
      </c>
      <c r="G238" s="8">
        <v>4.8509648027585837E-3</v>
      </c>
      <c r="H238" s="8">
        <f t="shared" si="39"/>
        <v>5.2629538993092953E-3</v>
      </c>
      <c r="I238" s="7">
        <f t="shared" si="37"/>
        <v>4.1198909655071163E-4</v>
      </c>
      <c r="J238" s="10">
        <f t="shared" si="40"/>
        <v>8.4929310622172932E-2</v>
      </c>
      <c r="K238" s="10">
        <f t="shared" si="41"/>
        <v>3.2338709229384754E-3</v>
      </c>
      <c r="AC238" s="12"/>
      <c r="AD238" s="13"/>
    </row>
    <row r="239" spans="1:30" x14ac:dyDescent="0.3">
      <c r="A239" s="17">
        <v>42921</v>
      </c>
      <c r="B239" s="18">
        <v>1.1455059818028979E-3</v>
      </c>
      <c r="C239" s="8">
        <f t="shared" si="35"/>
        <v>-8.4854494018197099E-2</v>
      </c>
      <c r="D239" s="5">
        <f t="shared" si="36"/>
        <v>7.2002851550842474E-3</v>
      </c>
      <c r="E239" s="5">
        <f t="shared" si="38"/>
        <v>7.4613279131428975E-3</v>
      </c>
      <c r="F239" s="5">
        <f>B$6+B$7*E233+B$8*(H238*100)^2</f>
        <v>0.28552172312882035</v>
      </c>
      <c r="G239" s="8">
        <v>3.1966812918160568E-3</v>
      </c>
      <c r="H239" s="8">
        <f t="shared" si="39"/>
        <v>5.3434232765973196E-3</v>
      </c>
      <c r="I239" s="7">
        <f t="shared" si="37"/>
        <v>2.1467419847812628E-3</v>
      </c>
      <c r="J239" s="10">
        <f t="shared" si="40"/>
        <v>0.67155333572890641</v>
      </c>
      <c r="K239" s="10">
        <f t="shared" si="41"/>
        <v>0.11199927730852677</v>
      </c>
      <c r="AC239" s="12"/>
      <c r="AD239" s="13"/>
    </row>
    <row r="240" spans="1:30" x14ac:dyDescent="0.3">
      <c r="A240" s="17">
        <v>42922</v>
      </c>
      <c r="B240" s="18">
        <v>3.9536742002678005E-3</v>
      </c>
      <c r="C240" s="8">
        <f t="shared" si="35"/>
        <v>-8.2046325799732187E-2</v>
      </c>
      <c r="D240" s="5">
        <f t="shared" si="36"/>
        <v>6.7315995772357995E-3</v>
      </c>
      <c r="E240" s="5">
        <f t="shared" si="38"/>
        <v>7.2002851550842474E-3</v>
      </c>
      <c r="F240" s="5">
        <f>B$6+B$7*E233+B$8*(H239*100)^2</f>
        <v>0.29296328994124227</v>
      </c>
      <c r="G240" s="8">
        <v>4.4177250028827513E-3</v>
      </c>
      <c r="H240" s="8">
        <f t="shared" si="39"/>
        <v>5.4126083355554404E-3</v>
      </c>
      <c r="I240" s="7">
        <f t="shared" si="37"/>
        <v>9.948833326726891E-4</v>
      </c>
      <c r="J240" s="10">
        <f t="shared" si="40"/>
        <v>0.22520263982558578</v>
      </c>
      <c r="K240" s="10">
        <f t="shared" si="41"/>
        <v>1.9297766576789277E-2</v>
      </c>
      <c r="AC240" s="12"/>
      <c r="AD240" s="13"/>
    </row>
    <row r="241" spans="1:30" x14ac:dyDescent="0.3">
      <c r="A241" s="17">
        <v>42923</v>
      </c>
      <c r="B241" s="18">
        <v>-2.7766582172249096E-4</v>
      </c>
      <c r="C241" s="8">
        <f t="shared" si="35"/>
        <v>-8.6277665821722485E-2</v>
      </c>
      <c r="D241" s="5">
        <f t="shared" si="36"/>
        <v>7.44383561964482E-3</v>
      </c>
      <c r="E241" s="5">
        <f t="shared" si="38"/>
        <v>6.7315995772357995E-3</v>
      </c>
      <c r="F241" s="5">
        <f>B$6+B$7*E233+B$8*(H240*100)^2</f>
        <v>0.29945159204499294</v>
      </c>
      <c r="G241" s="8">
        <v>2.9408980971640051E-3</v>
      </c>
      <c r="H241" s="8">
        <f t="shared" si="39"/>
        <v>5.472217028271018E-3</v>
      </c>
      <c r="I241" s="7">
        <f t="shared" si="37"/>
        <v>2.531318931107013E-3</v>
      </c>
      <c r="J241" s="10">
        <f t="shared" si="40"/>
        <v>0.86072990204864241</v>
      </c>
      <c r="K241" s="10">
        <f t="shared" si="41"/>
        <v>0.15839234382672229</v>
      </c>
      <c r="AC241" s="12"/>
      <c r="AD241" s="13"/>
    </row>
    <row r="242" spans="1:30" x14ac:dyDescent="0.3">
      <c r="A242" s="17">
        <v>42926</v>
      </c>
      <c r="B242" s="18">
        <v>1.1256642345176782E-2</v>
      </c>
      <c r="C242" s="8">
        <f t="shared" si="35"/>
        <v>-7.4743357654823206E-2</v>
      </c>
      <c r="D242" s="5">
        <f t="shared" si="36"/>
        <v>5.5865695135168189E-3</v>
      </c>
      <c r="E242" s="5">
        <f t="shared" si="38"/>
        <v>7.44383561964482E-3</v>
      </c>
      <c r="F242" s="5">
        <f>B$6+B$7*E233+B$8*(H241*100)^2</f>
        <v>0.30510874264925308</v>
      </c>
      <c r="G242" s="8">
        <v>6.9766172723711639E-3</v>
      </c>
      <c r="H242" s="8">
        <f t="shared" si="39"/>
        <v>5.523664930544331E-3</v>
      </c>
      <c r="I242" s="7">
        <f t="shared" si="37"/>
        <v>1.4529523418268329E-3</v>
      </c>
      <c r="J242" s="10">
        <f t="shared" si="40"/>
        <v>0.20826029078315966</v>
      </c>
      <c r="K242" s="10">
        <f t="shared" si="41"/>
        <v>2.9518769979058224E-2</v>
      </c>
      <c r="AC242" s="12"/>
      <c r="AD242" s="13"/>
    </row>
    <row r="243" spans="1:30" x14ac:dyDescent="0.3">
      <c r="A243" s="17">
        <v>42927</v>
      </c>
      <c r="B243" s="18">
        <v>9.9110835894004206E-4</v>
      </c>
      <c r="C243" s="8">
        <f t="shared" si="35"/>
        <v>-8.5008891641059944E-2</v>
      </c>
      <c r="D243" s="5">
        <f t="shared" si="36"/>
        <v>7.2265116580414717E-3</v>
      </c>
      <c r="E243" s="5">
        <f t="shared" si="38"/>
        <v>5.5865695135168189E-3</v>
      </c>
      <c r="F243" s="5">
        <f t="shared" ref="F243" si="45">B$6+B$7*E243+B$8*(G242*100)^2</f>
        <v>0.46810164031552282</v>
      </c>
      <c r="G243" s="8">
        <v>4.3045269817494737E-3</v>
      </c>
      <c r="H243" s="8">
        <f t="shared" si="39"/>
        <v>6.8417953807134776E-3</v>
      </c>
      <c r="I243" s="7">
        <f t="shared" si="37"/>
        <v>2.5372683989640038E-3</v>
      </c>
      <c r="J243" s="10">
        <f t="shared" si="40"/>
        <v>0.58944186195640724</v>
      </c>
      <c r="K243" s="10">
        <f t="shared" si="41"/>
        <v>9.2534593246854424E-2</v>
      </c>
      <c r="AC243" s="12"/>
      <c r="AD243" s="13"/>
    </row>
    <row r="244" spans="1:30" x14ac:dyDescent="0.3">
      <c r="A244" s="17">
        <v>42928</v>
      </c>
      <c r="B244" s="18">
        <v>1.8167977795652962E-3</v>
      </c>
      <c r="C244" s="8">
        <f t="shared" si="35"/>
        <v>-8.4183202220434697E-2</v>
      </c>
      <c r="D244" s="5">
        <f t="shared" si="36"/>
        <v>7.0868115360866015E-3</v>
      </c>
      <c r="E244" s="5">
        <f t="shared" si="38"/>
        <v>7.2265116580414717E-3</v>
      </c>
      <c r="F244" s="5">
        <f>B$6+B$7*E243+B$8*(H243*100)^2</f>
        <v>0.45185792940710479</v>
      </c>
      <c r="G244" s="8">
        <v>3.4813698780528164E-3</v>
      </c>
      <c r="H244" s="8">
        <f t="shared" si="39"/>
        <v>6.7220378562390208E-3</v>
      </c>
      <c r="I244" s="7">
        <f t="shared" si="37"/>
        <v>3.2406679781862044E-3</v>
      </c>
      <c r="J244" s="10">
        <f t="shared" si="40"/>
        <v>0.93086000387834678</v>
      </c>
      <c r="K244" s="10">
        <f t="shared" si="41"/>
        <v>0.17586943966907054</v>
      </c>
      <c r="AC244" s="12"/>
      <c r="AD244" s="13"/>
    </row>
    <row r="245" spans="1:30" x14ac:dyDescent="0.3">
      <c r="A245" s="17">
        <v>42929</v>
      </c>
      <c r="B245" s="18">
        <v>7.2855124438913283E-3</v>
      </c>
      <c r="C245" s="8">
        <f t="shared" si="35"/>
        <v>-7.8714487556108659E-2</v>
      </c>
      <c r="D245" s="5">
        <f t="shared" si="36"/>
        <v>6.1959705512207846E-3</v>
      </c>
      <c r="E245" s="5">
        <f t="shared" si="38"/>
        <v>7.0868115360866015E-3</v>
      </c>
      <c r="F245" s="5">
        <f>B$6+B$7*E243+B$8*(H244*100)^2</f>
        <v>0.43769503786605513</v>
      </c>
      <c r="G245" s="8">
        <v>4.5071368975189525E-3</v>
      </c>
      <c r="H245" s="8">
        <f t="shared" si="39"/>
        <v>6.6158524610669426E-3</v>
      </c>
      <c r="I245" s="7">
        <f t="shared" si="37"/>
        <v>2.1087155635479901E-3</v>
      </c>
      <c r="J245" s="10">
        <f t="shared" si="40"/>
        <v>0.46786144097570603</v>
      </c>
      <c r="K245" s="10">
        <f t="shared" si="41"/>
        <v>6.5069751447227153E-2</v>
      </c>
      <c r="AC245" s="12"/>
      <c r="AD245" s="13"/>
    </row>
    <row r="246" spans="1:30" x14ac:dyDescent="0.3">
      <c r="A246" s="17">
        <v>42930</v>
      </c>
      <c r="B246" s="18">
        <v>-5.1924274172683062E-4</v>
      </c>
      <c r="C246" s="8">
        <f t="shared" si="35"/>
        <v>-8.6519242741726829E-2</v>
      </c>
      <c r="D246" s="5">
        <f t="shared" si="36"/>
        <v>7.4855793646018505E-3</v>
      </c>
      <c r="E246" s="5">
        <f t="shared" si="38"/>
        <v>6.1959705512207846E-3</v>
      </c>
      <c r="F246" s="5">
        <f>B$6+B$7*E243+B$8*(H245*100)^2</f>
        <v>0.42534641273141383</v>
      </c>
      <c r="G246" s="8">
        <v>5.1156221661713694E-3</v>
      </c>
      <c r="H246" s="8">
        <f t="shared" si="39"/>
        <v>6.5218587283949496E-3</v>
      </c>
      <c r="I246" s="7">
        <f t="shared" si="37"/>
        <v>1.4062365622235801E-3</v>
      </c>
      <c r="J246" s="10">
        <f t="shared" si="40"/>
        <v>0.27489062259577213</v>
      </c>
      <c r="K246" s="10">
        <f t="shared" si="41"/>
        <v>2.7241403287460608E-2</v>
      </c>
      <c r="AC246" s="12"/>
      <c r="AD246" s="13"/>
    </row>
    <row r="247" spans="1:30" x14ac:dyDescent="0.3">
      <c r="A247" s="17">
        <v>42933</v>
      </c>
      <c r="B247" s="18">
        <v>1.6858994773830212E-3</v>
      </c>
      <c r="C247" s="8">
        <f t="shared" si="35"/>
        <v>-8.4314100522616967E-2</v>
      </c>
      <c r="D247" s="5">
        <f t="shared" si="36"/>
        <v>7.1088675469379589E-3</v>
      </c>
      <c r="E247" s="5">
        <f t="shared" si="38"/>
        <v>7.4855793646018505E-3</v>
      </c>
      <c r="F247" s="5">
        <f>B$6+B$7*E243+B$8*(H246*100)^2</f>
        <v>0.41457964647652013</v>
      </c>
      <c r="G247" s="8">
        <v>2.3143334857272484E-3</v>
      </c>
      <c r="H247" s="8">
        <f t="shared" si="39"/>
        <v>6.4387859606956973E-3</v>
      </c>
      <c r="I247" s="7">
        <f t="shared" si="37"/>
        <v>4.1244524749684489E-3</v>
      </c>
      <c r="J247" s="10">
        <f t="shared" si="40"/>
        <v>1.7821340357404867</v>
      </c>
      <c r="K247" s="10">
        <f t="shared" si="41"/>
        <v>0.38265458494601279</v>
      </c>
      <c r="AC247" s="12"/>
      <c r="AD247" s="13"/>
    </row>
    <row r="248" spans="1:30" x14ac:dyDescent="0.3">
      <c r="A248" s="17">
        <v>42934</v>
      </c>
      <c r="B248" s="18">
        <v>-1.1406713743279819E-2</v>
      </c>
      <c r="C248" s="8">
        <f t="shared" si="35"/>
        <v>-9.7406713743279805E-2</v>
      </c>
      <c r="D248" s="5">
        <f t="shared" si="36"/>
        <v>9.488067882265255E-3</v>
      </c>
      <c r="E248" s="5">
        <f t="shared" si="38"/>
        <v>7.1088675469379589E-3</v>
      </c>
      <c r="F248" s="5">
        <f>B$6+B$7*E243+B$8*(H247*100)^2</f>
        <v>0.40519210297887831</v>
      </c>
      <c r="G248" s="8">
        <v>1.1055659630547769E-2</v>
      </c>
      <c r="H248" s="8">
        <f t="shared" si="39"/>
        <v>6.3654701552900107E-3</v>
      </c>
      <c r="I248" s="7">
        <f t="shared" si="37"/>
        <v>4.6901894752577585E-3</v>
      </c>
      <c r="J248" s="10">
        <f t="shared" si="40"/>
        <v>0.42423425032897616</v>
      </c>
      <c r="K248" s="10">
        <f t="shared" si="41"/>
        <v>0.18476306241457863</v>
      </c>
      <c r="AC248" s="12"/>
      <c r="AD248" s="13"/>
    </row>
    <row r="249" spans="1:30" x14ac:dyDescent="0.3">
      <c r="A249" s="17">
        <v>42935</v>
      </c>
      <c r="B249" s="18">
        <v>7.6762878316209426E-3</v>
      </c>
      <c r="C249" s="8">
        <f t="shared" si="35"/>
        <v>-7.832371216837905E-2</v>
      </c>
      <c r="D249" s="5">
        <f t="shared" si="36"/>
        <v>6.1346038878350882E-3</v>
      </c>
      <c r="E249" s="5">
        <f t="shared" si="38"/>
        <v>9.488067882265255E-3</v>
      </c>
      <c r="F249" s="5">
        <f>B$6+B$7*E243+B$8*(H248*100)^2</f>
        <v>0.39700710380328441</v>
      </c>
      <c r="G249" s="8">
        <v>6.6308790534144613E-3</v>
      </c>
      <c r="H249" s="8">
        <f t="shared" si="39"/>
        <v>6.3008499728471898E-3</v>
      </c>
      <c r="I249" s="7">
        <f t="shared" si="37"/>
        <v>3.3002908056727152E-4</v>
      </c>
      <c r="J249" s="10">
        <f t="shared" si="40"/>
        <v>4.9771542793761031E-2</v>
      </c>
      <c r="K249" s="10">
        <f t="shared" si="41"/>
        <v>1.3256596002542143E-3</v>
      </c>
      <c r="AC249" s="12"/>
      <c r="AD249" s="13"/>
    </row>
    <row r="250" spans="1:30" x14ac:dyDescent="0.3">
      <c r="A250" s="17">
        <v>42936</v>
      </c>
      <c r="B250" s="18">
        <v>-1.5956601634138298E-3</v>
      </c>
      <c r="C250" s="8">
        <f t="shared" si="35"/>
        <v>-8.759566016341383E-2</v>
      </c>
      <c r="D250" s="5">
        <f t="shared" si="36"/>
        <v>7.672999679464285E-3</v>
      </c>
      <c r="E250" s="5">
        <f t="shared" si="38"/>
        <v>6.1346038878350882E-3</v>
      </c>
      <c r="F250" s="5">
        <f>B$6+B$7*E243+B$8*(H249*100)^2</f>
        <v>0.38987060302208398</v>
      </c>
      <c r="G250" s="8">
        <v>4.2345869272197778E-3</v>
      </c>
      <c r="H250" s="8">
        <f t="shared" si="39"/>
        <v>6.2439619074917806E-3</v>
      </c>
      <c r="I250" s="7">
        <f t="shared" si="37"/>
        <v>2.0093749802720029E-3</v>
      </c>
      <c r="J250" s="10">
        <f t="shared" si="40"/>
        <v>0.47451499161720123</v>
      </c>
      <c r="K250" s="10">
        <f t="shared" si="41"/>
        <v>6.6518219798499256E-2</v>
      </c>
      <c r="AC250" s="12"/>
      <c r="AD250" s="13"/>
    </row>
    <row r="251" spans="1:30" x14ac:dyDescent="0.3">
      <c r="A251" s="17">
        <v>42937</v>
      </c>
      <c r="B251" s="18">
        <v>3.8943839659933473E-3</v>
      </c>
      <c r="C251" s="8">
        <f t="shared" si="35"/>
        <v>-8.2105616034006651E-2</v>
      </c>
      <c r="D251" s="5">
        <f t="shared" si="36"/>
        <v>6.7413321843237299E-3</v>
      </c>
      <c r="E251" s="5">
        <f t="shared" si="38"/>
        <v>7.672999679464285E-3</v>
      </c>
      <c r="F251" s="5">
        <f>B$6+B$7*E243+B$8*(H250*100)^2</f>
        <v>0.38364828799095541</v>
      </c>
      <c r="G251" s="8">
        <v>7.7156462194169469E-3</v>
      </c>
      <c r="H251" s="8">
        <f t="shared" si="39"/>
        <v>6.193934839752154E-3</v>
      </c>
      <c r="I251" s="7">
        <f t="shared" si="37"/>
        <v>1.5217113796647929E-3</v>
      </c>
      <c r="J251" s="10">
        <f t="shared" si="40"/>
        <v>0.19722409975658331</v>
      </c>
      <c r="K251" s="10">
        <f t="shared" si="41"/>
        <v>2.5997971734161851E-2</v>
      </c>
      <c r="AC251" s="12"/>
      <c r="AD251" s="13"/>
    </row>
    <row r="252" spans="1:30" x14ac:dyDescent="0.3">
      <c r="A252" s="17">
        <v>42940</v>
      </c>
      <c r="B252" s="18">
        <v>6.7516188516640024E-3</v>
      </c>
      <c r="C252" s="8">
        <f t="shared" si="35"/>
        <v>-7.9248381148335989E-2</v>
      </c>
      <c r="D252" s="5">
        <f t="shared" si="36"/>
        <v>6.2803059146319352E-3</v>
      </c>
      <c r="E252" s="5">
        <f t="shared" si="38"/>
        <v>6.7413321843237299E-3</v>
      </c>
      <c r="F252" s="5">
        <f>B$6+B$7*E243+B$8*(H251*100)^2</f>
        <v>0.37822305151531443</v>
      </c>
      <c r="G252" s="8">
        <v>5.2949543758068112E-3</v>
      </c>
      <c r="H252" s="8">
        <f t="shared" si="39"/>
        <v>6.1499841586406916E-3</v>
      </c>
      <c r="I252" s="7">
        <f t="shared" si="37"/>
        <v>8.5502978283388039E-4</v>
      </c>
      <c r="J252" s="10">
        <f t="shared" si="40"/>
        <v>0.16148010391564449</v>
      </c>
      <c r="K252" s="10">
        <f t="shared" si="41"/>
        <v>1.0665552337340234E-2</v>
      </c>
      <c r="AC252" s="12"/>
      <c r="AD252" s="13"/>
    </row>
    <row r="253" spans="1:30" x14ac:dyDescent="0.3">
      <c r="A253" s="17">
        <v>42941</v>
      </c>
      <c r="B253" s="18">
        <v>-5.4594323164840902E-4</v>
      </c>
      <c r="C253" s="8">
        <f t="shared" si="35"/>
        <v>-8.6545943231648409E-2</v>
      </c>
      <c r="D253" s="5">
        <f t="shared" si="36"/>
        <v>7.4902002898557087E-3</v>
      </c>
      <c r="E253" s="5">
        <f t="shared" si="38"/>
        <v>6.2803059146319352E-3</v>
      </c>
      <c r="F253" s="5">
        <f t="shared" ref="F253" si="46">B$6+B$7*E253+B$8*(G252*100)^2</f>
        <v>0.28824772227583834</v>
      </c>
      <c r="G253" s="8">
        <v>4.4062487031953411E-3</v>
      </c>
      <c r="H253" s="8">
        <f t="shared" si="39"/>
        <v>5.3688706659393301E-3</v>
      </c>
      <c r="I253" s="7">
        <f t="shared" si="37"/>
        <v>9.6262196274398901E-4</v>
      </c>
      <c r="J253" s="10">
        <f t="shared" si="40"/>
        <v>0.21846746009727297</v>
      </c>
      <c r="K253" s="10">
        <f t="shared" si="41"/>
        <v>1.8296970990172579E-2</v>
      </c>
      <c r="AC253" s="12"/>
      <c r="AD253" s="13"/>
    </row>
    <row r="254" spans="1:30" x14ac:dyDescent="0.3">
      <c r="A254" s="17">
        <v>42942</v>
      </c>
      <c r="B254" s="18">
        <v>4.7729439939988745E-3</v>
      </c>
      <c r="C254" s="8">
        <f t="shared" si="35"/>
        <v>-8.1227056006001122E-2</v>
      </c>
      <c r="D254" s="5">
        <f t="shared" si="36"/>
        <v>6.597834627402043E-3</v>
      </c>
      <c r="E254" s="5">
        <f t="shared" si="38"/>
        <v>7.4902002898557087E-3</v>
      </c>
      <c r="F254" s="5">
        <f>B$6+B$7*E253+B$8*(H253*100)^2</f>
        <v>0.29512030300882752</v>
      </c>
      <c r="G254" s="8">
        <v>3.2879900100990607E-3</v>
      </c>
      <c r="H254" s="8">
        <f t="shared" si="39"/>
        <v>5.4324976116775928E-3</v>
      </c>
      <c r="I254" s="7">
        <f t="shared" si="37"/>
        <v>2.1445076015785321E-3</v>
      </c>
      <c r="J254" s="10">
        <f t="shared" si="40"/>
        <v>0.6522244882106325</v>
      </c>
      <c r="K254" s="10">
        <f t="shared" si="41"/>
        <v>0.10736718519272692</v>
      </c>
      <c r="AC254" s="12"/>
      <c r="AD254" s="13"/>
    </row>
    <row r="255" spans="1:30" x14ac:dyDescent="0.3">
      <c r="A255" s="17">
        <v>42943</v>
      </c>
      <c r="B255" s="18">
        <v>2.5934806532212682E-5</v>
      </c>
      <c r="C255" s="8">
        <f t="shared" si="35"/>
        <v>-8.5974065193467786E-2</v>
      </c>
      <c r="D255" s="5">
        <f t="shared" si="36"/>
        <v>7.391539885890649E-3</v>
      </c>
      <c r="E255" s="5">
        <f t="shared" si="38"/>
        <v>6.597834627402043E-3</v>
      </c>
      <c r="F255" s="5">
        <f>B$6+B$7*E253+B$8*(H254*100)^2</f>
        <v>0.3011125061499208</v>
      </c>
      <c r="G255" s="8">
        <v>8.0800001763361839E-3</v>
      </c>
      <c r="H255" s="8">
        <f t="shared" si="39"/>
        <v>5.4873719224226162E-3</v>
      </c>
      <c r="I255" s="7">
        <f t="shared" si="37"/>
        <v>2.5926282539135677E-3</v>
      </c>
      <c r="J255" s="10">
        <f t="shared" si="40"/>
        <v>0.32086982640255035</v>
      </c>
      <c r="K255" s="10">
        <f t="shared" si="41"/>
        <v>8.5529300970155875E-2</v>
      </c>
      <c r="AC255" s="12"/>
      <c r="AD255" s="13"/>
    </row>
    <row r="256" spans="1:30" x14ac:dyDescent="0.3">
      <c r="A256" s="17">
        <v>42944</v>
      </c>
      <c r="B256" s="18">
        <v>-2.2697895368364866E-3</v>
      </c>
      <c r="C256" s="8">
        <f t="shared" si="35"/>
        <v>-8.8269789536836479E-2</v>
      </c>
      <c r="D256" s="5">
        <f t="shared" si="36"/>
        <v>7.7915557448774066E-3</v>
      </c>
      <c r="E256" s="5">
        <f t="shared" si="38"/>
        <v>7.391539885890649E-3</v>
      </c>
      <c r="F256" s="5">
        <f>B$6+B$7*E253+B$8*(H255*100)^2</f>
        <v>0.30633710806864006</v>
      </c>
      <c r="G256" s="8">
        <v>6.8887403914641571E-3</v>
      </c>
      <c r="H256" s="8">
        <f t="shared" si="39"/>
        <v>5.5347728776223518E-3</v>
      </c>
      <c r="I256" s="7">
        <f t="shared" si="37"/>
        <v>1.3539675138418052E-3</v>
      </c>
      <c r="J256" s="10">
        <f t="shared" si="40"/>
        <v>0.19654790816612966</v>
      </c>
      <c r="K256" s="10">
        <f t="shared" si="41"/>
        <v>2.5791561841936872E-2</v>
      </c>
      <c r="AC256" s="12"/>
      <c r="AD256" s="13"/>
    </row>
    <row r="257" spans="1:30" x14ac:dyDescent="0.3">
      <c r="A257" s="17">
        <v>42947</v>
      </c>
      <c r="B257" s="18">
        <v>6.3265667910690163E-3</v>
      </c>
      <c r="C257" s="8">
        <f t="shared" si="35"/>
        <v>-7.9673433208930972E-2</v>
      </c>
      <c r="D257" s="5">
        <f t="shared" si="36"/>
        <v>6.3478559592979843E-3</v>
      </c>
      <c r="E257" s="5">
        <f t="shared" si="38"/>
        <v>7.7915557448774066E-3</v>
      </c>
      <c r="F257" s="5">
        <f>B$6+B$7*E253+B$8*(H256*100)^2</f>
        <v>0.31089243848157139</v>
      </c>
      <c r="G257" s="8">
        <v>5.3382139167644747E-3</v>
      </c>
      <c r="H257" s="8">
        <f t="shared" si="39"/>
        <v>5.5757729372847616E-3</v>
      </c>
      <c r="I257" s="7">
        <f t="shared" si="37"/>
        <v>2.3755902052028689E-4</v>
      </c>
      <c r="J257" s="10">
        <f t="shared" si="40"/>
        <v>4.4501592522218164E-2</v>
      </c>
      <c r="K257" s="10">
        <f t="shared" si="41"/>
        <v>9.3425017064729943E-4</v>
      </c>
      <c r="AC257" s="12"/>
      <c r="AD257" s="13"/>
    </row>
    <row r="258" spans="1:30" x14ac:dyDescent="0.3">
      <c r="A258" s="17">
        <v>42948</v>
      </c>
      <c r="B258" s="18">
        <v>1.8506801269564416E-3</v>
      </c>
      <c r="C258" s="8">
        <f t="shared" si="35"/>
        <v>-8.4149319873043554E-2</v>
      </c>
      <c r="D258" s="5">
        <f t="shared" si="36"/>
        <v>7.081108035095803E-3</v>
      </c>
      <c r="E258" s="5">
        <f t="shared" si="38"/>
        <v>6.3478559592979843E-3</v>
      </c>
      <c r="F258" s="5">
        <f>B$6+B$7*E253+B$8*(H257*100)^2</f>
        <v>0.31486423106860628</v>
      </c>
      <c r="G258" s="8">
        <v>4.1340581764342755E-3</v>
      </c>
      <c r="H258" s="8">
        <f t="shared" si="39"/>
        <v>5.611276424028728E-3</v>
      </c>
      <c r="I258" s="7">
        <f t="shared" si="37"/>
        <v>1.4772182475944525E-3</v>
      </c>
      <c r="J258" s="10">
        <f t="shared" si="40"/>
        <v>0.35732884844610213</v>
      </c>
      <c r="K258" s="10">
        <f t="shared" si="41"/>
        <v>4.2259824057234052E-2</v>
      </c>
      <c r="AC258" s="12"/>
      <c r="AD258" s="13"/>
    </row>
    <row r="259" spans="1:30" x14ac:dyDescent="0.3">
      <c r="A259" s="17">
        <v>42949</v>
      </c>
      <c r="B259" s="18">
        <v>-3.0261913103077271E-3</v>
      </c>
      <c r="C259" s="8">
        <f t="shared" si="35"/>
        <v>-8.9026191310307715E-2</v>
      </c>
      <c r="D259" s="5">
        <f t="shared" si="36"/>
        <v>7.9256627392195085E-3</v>
      </c>
      <c r="E259" s="5">
        <f t="shared" si="38"/>
        <v>7.081108035095803E-3</v>
      </c>
      <c r="F259" s="5">
        <f>B$6+B$7*E253+B$8*(H258*100)^2</f>
        <v>0.31832723702524202</v>
      </c>
      <c r="G259" s="8">
        <v>5.6389073877534833E-3</v>
      </c>
      <c r="H259" s="8">
        <f t="shared" si="39"/>
        <v>5.6420496012109115E-3</v>
      </c>
      <c r="I259" s="7">
        <f t="shared" si="37"/>
        <v>3.1422134574281974E-6</v>
      </c>
      <c r="J259" s="10">
        <f t="shared" si="40"/>
        <v>5.5723799689500516E-4</v>
      </c>
      <c r="K259" s="10">
        <f t="shared" si="41"/>
        <v>1.5514181139764105E-7</v>
      </c>
      <c r="AC259" s="12"/>
      <c r="AD259" s="13"/>
    </row>
    <row r="260" spans="1:30" x14ac:dyDescent="0.3">
      <c r="A260" s="17">
        <v>42950</v>
      </c>
      <c r="B260" s="18">
        <v>-7.381962704865257E-3</v>
      </c>
      <c r="C260" s="8">
        <f t="shared" si="35"/>
        <v>-9.3381962704865248E-2</v>
      </c>
      <c r="D260" s="5">
        <f t="shared" si="36"/>
        <v>8.7201909586128445E-3</v>
      </c>
      <c r="E260" s="5">
        <f t="shared" si="38"/>
        <v>7.9256627392195085E-3</v>
      </c>
      <c r="F260" s="5">
        <f>B$6+B$7*E253+B$8*(H259*100)^2</f>
        <v>0.32134663191883267</v>
      </c>
      <c r="G260" s="8">
        <v>4.6126309767683584E-3</v>
      </c>
      <c r="H260" s="8">
        <f t="shared" si="39"/>
        <v>5.6687444105271911E-3</v>
      </c>
      <c r="I260" s="7">
        <f t="shared" si="37"/>
        <v>1.0561134337588327E-3</v>
      </c>
      <c r="J260" s="10">
        <f t="shared" si="40"/>
        <v>0.22896118052321479</v>
      </c>
      <c r="K260" s="10">
        <f t="shared" si="41"/>
        <v>1.9864595545603603E-2</v>
      </c>
      <c r="AC260" s="12"/>
      <c r="AD260" s="13"/>
    </row>
    <row r="261" spans="1:30" x14ac:dyDescent="0.3">
      <c r="A261" s="17">
        <v>42951</v>
      </c>
      <c r="B261" s="18">
        <v>2.7114277826677524E-3</v>
      </c>
      <c r="C261" s="8">
        <f t="shared" si="35"/>
        <v>-8.3288572217332241E-2</v>
      </c>
      <c r="D261" s="5">
        <f t="shared" si="36"/>
        <v>6.9369862620017684E-3</v>
      </c>
      <c r="E261" s="5">
        <f t="shared" si="38"/>
        <v>8.7201909586128445E-3</v>
      </c>
      <c r="F261" s="5">
        <f>B$6+B$7*E253+B$8*(H260*100)^2</f>
        <v>0.3239792423265544</v>
      </c>
      <c r="G261" s="8">
        <v>4.8034069718329384E-3</v>
      </c>
      <c r="H261" s="8">
        <f t="shared" si="39"/>
        <v>5.6919174478074997E-3</v>
      </c>
      <c r="I261" s="7">
        <f t="shared" si="37"/>
        <v>8.8851047597456132E-4</v>
      </c>
      <c r="J261" s="10">
        <f t="shared" si="40"/>
        <v>0.18497505649318602</v>
      </c>
      <c r="K261" s="10">
        <f t="shared" si="41"/>
        <v>1.3621345090540915E-2</v>
      </c>
      <c r="AC261" s="12"/>
      <c r="AD261" s="13"/>
    </row>
    <row r="262" spans="1:30" x14ac:dyDescent="0.3">
      <c r="A262" s="17">
        <v>42954</v>
      </c>
      <c r="B262" s="18">
        <v>-1.6018879951977239E-3</v>
      </c>
      <c r="C262" s="8">
        <f t="shared" si="35"/>
        <v>-8.7601887995197719E-2</v>
      </c>
      <c r="D262" s="5">
        <f t="shared" si="36"/>
        <v>7.6740907803231661E-3</v>
      </c>
      <c r="E262" s="5">
        <f t="shared" si="38"/>
        <v>6.9369862620017684E-3</v>
      </c>
      <c r="F262" s="5">
        <f>B$6+B$7*E253+B$8*(H261*100)^2</f>
        <v>0.3262746153410469</v>
      </c>
      <c r="G262" s="8">
        <v>3.2203802382931752E-3</v>
      </c>
      <c r="H262" s="8">
        <f t="shared" si="39"/>
        <v>5.7120453021754555E-3</v>
      </c>
      <c r="I262" s="7">
        <f t="shared" si="37"/>
        <v>2.4916650638822802E-3</v>
      </c>
      <c r="J262" s="10">
        <f t="shared" si="40"/>
        <v>0.77371766049678681</v>
      </c>
      <c r="K262" s="10">
        <f t="shared" si="41"/>
        <v>0.13686530414325349</v>
      </c>
      <c r="AC262" s="12"/>
      <c r="AD262" s="13"/>
    </row>
    <row r="263" spans="1:30" x14ac:dyDescent="0.3">
      <c r="A263" s="17">
        <v>42955</v>
      </c>
      <c r="B263" s="18">
        <v>-8.072500169201113E-3</v>
      </c>
      <c r="C263" s="8">
        <f t="shared" si="35"/>
        <v>-9.4072500169201101E-2</v>
      </c>
      <c r="D263" s="5">
        <f t="shared" si="36"/>
        <v>8.8496352880843409E-3</v>
      </c>
      <c r="E263" s="5">
        <f t="shared" si="38"/>
        <v>7.6740907803231661E-3</v>
      </c>
      <c r="F263" s="5">
        <f t="shared" ref="F263" si="47">B$6+B$7*E263+B$8*(G262*100)^2</f>
        <v>0.13437525545426657</v>
      </c>
      <c r="G263" s="8">
        <v>7.6326606587593191E-3</v>
      </c>
      <c r="H263" s="8">
        <f t="shared" si="39"/>
        <v>3.6657230590194153E-3</v>
      </c>
      <c r="I263" s="7">
        <f t="shared" si="37"/>
        <v>3.9669375997399038E-3</v>
      </c>
      <c r="J263" s="10">
        <f t="shared" si="40"/>
        <v>0.51973194893544827</v>
      </c>
      <c r="K263" s="10">
        <f t="shared" si="41"/>
        <v>0.34875967535786501</v>
      </c>
      <c r="AC263" s="12"/>
      <c r="AD263" s="13"/>
    </row>
    <row r="264" spans="1:30" x14ac:dyDescent="0.3">
      <c r="A264" s="17">
        <v>42956</v>
      </c>
      <c r="B264" s="18">
        <v>-6.7808668911068506E-3</v>
      </c>
      <c r="C264" s="8">
        <f t="shared" si="35"/>
        <v>-9.2780866891106845E-2</v>
      </c>
      <c r="D264" s="5">
        <f t="shared" si="36"/>
        <v>8.6082892610652856E-3</v>
      </c>
      <c r="E264" s="5">
        <f t="shared" si="38"/>
        <v>8.8496352880843409E-3</v>
      </c>
      <c r="F264" s="5">
        <f>B$6+B$7*E263+B$8*(H263*100)^2</f>
        <v>0.1611136093071909</v>
      </c>
      <c r="G264" s="8">
        <v>5.1590718689983094E-3</v>
      </c>
      <c r="H264" s="8">
        <f t="shared" si="39"/>
        <v>4.0138959790606294E-3</v>
      </c>
      <c r="I264" s="7">
        <f t="shared" si="37"/>
        <v>1.14517588993768E-3</v>
      </c>
      <c r="J264" s="10">
        <f t="shared" si="40"/>
        <v>0.22197323840732394</v>
      </c>
      <c r="K264" s="10">
        <f t="shared" si="41"/>
        <v>3.4308474478466744E-2</v>
      </c>
      <c r="AC264" s="12"/>
      <c r="AD264" s="13"/>
    </row>
    <row r="265" spans="1:30" x14ac:dyDescent="0.3">
      <c r="A265" s="17">
        <v>42957</v>
      </c>
      <c r="B265" s="18">
        <v>-8.4167008431296295E-3</v>
      </c>
      <c r="C265" s="8">
        <f t="shared" si="35"/>
        <v>-9.4416700843129628E-2</v>
      </c>
      <c r="D265" s="5">
        <f t="shared" si="36"/>
        <v>8.9145133981010354E-3</v>
      </c>
      <c r="E265" s="5">
        <f t="shared" si="38"/>
        <v>8.6082892610652856E-3</v>
      </c>
      <c r="F265" s="5">
        <f>B$6+B$7*E263+B$8*(H264*100)^2</f>
        <v>0.1844267800315556</v>
      </c>
      <c r="G265" s="8">
        <v>6.3904499538755075E-3</v>
      </c>
      <c r="H265" s="8">
        <f t="shared" si="39"/>
        <v>4.2944939170006472E-3</v>
      </c>
      <c r="I265" s="7">
        <f t="shared" si="37"/>
        <v>2.0959560368748603E-3</v>
      </c>
      <c r="J265" s="10">
        <f t="shared" si="40"/>
        <v>0.32798254457868986</v>
      </c>
      <c r="K265" s="10">
        <f t="shared" si="41"/>
        <v>9.058562186836161E-2</v>
      </c>
      <c r="AC265" s="12"/>
      <c r="AD265" s="13"/>
    </row>
    <row r="266" spans="1:30" x14ac:dyDescent="0.3">
      <c r="A266" s="17">
        <v>42958</v>
      </c>
      <c r="B266" s="18">
        <v>-1.0128085297277488E-2</v>
      </c>
      <c r="C266" s="8">
        <f t="shared" si="35"/>
        <v>-9.6128085297277482E-2</v>
      </c>
      <c r="D266" s="5">
        <f t="shared" si="36"/>
        <v>9.2406087829206545E-3</v>
      </c>
      <c r="E266" s="5">
        <f t="shared" si="38"/>
        <v>8.9145133981010354E-3</v>
      </c>
      <c r="F266" s="5">
        <f>B$6+B$7*E263+B$8*(H265*100)^2</f>
        <v>0.20475353358612924</v>
      </c>
      <c r="G266" s="8">
        <v>7.38922356430405E-3</v>
      </c>
      <c r="H266" s="8">
        <f t="shared" si="39"/>
        <v>4.5249699842775668E-3</v>
      </c>
      <c r="I266" s="7">
        <f t="shared" si="37"/>
        <v>2.8642535800264832E-3</v>
      </c>
      <c r="J266" s="10">
        <f t="shared" si="40"/>
        <v>0.38762578437376749</v>
      </c>
      <c r="K266" s="10">
        <f t="shared" si="41"/>
        <v>0.14257669549222673</v>
      </c>
      <c r="AC266" s="12"/>
      <c r="AD266" s="13"/>
    </row>
    <row r="267" spans="1:30" x14ac:dyDescent="0.3">
      <c r="A267" s="17">
        <v>42961</v>
      </c>
      <c r="B267" s="18">
        <v>7.5145458092966706E-3</v>
      </c>
      <c r="C267" s="8">
        <f t="shared" si="35"/>
        <v>-7.8485454190703324E-2</v>
      </c>
      <c r="D267" s="5">
        <f t="shared" si="36"/>
        <v>6.1599665195209898E-3</v>
      </c>
      <c r="E267" s="5">
        <f t="shared" si="38"/>
        <v>9.2406087829206545E-3</v>
      </c>
      <c r="F267" s="5">
        <f>B$6+B$7*E263+B$8*(H266*100)^2</f>
        <v>0.22247643001036196</v>
      </c>
      <c r="G267" s="8">
        <v>5.1094477674904571E-3</v>
      </c>
      <c r="H267" s="8">
        <f t="shared" si="39"/>
        <v>4.7167407180208872E-3</v>
      </c>
      <c r="I267" s="7">
        <f t="shared" si="37"/>
        <v>3.9270704946956989E-4</v>
      </c>
      <c r="J267" s="10">
        <f t="shared" si="40"/>
        <v>7.6859000686575335E-2</v>
      </c>
      <c r="K267" s="10">
        <f t="shared" si="41"/>
        <v>3.2848438101389377E-3</v>
      </c>
      <c r="AC267" s="12"/>
      <c r="AD267" s="13"/>
    </row>
    <row r="268" spans="1:30" x14ac:dyDescent="0.3">
      <c r="A268" s="17">
        <v>42963</v>
      </c>
      <c r="B268" s="18">
        <v>1.0182363704795833E-2</v>
      </c>
      <c r="C268" s="8">
        <f t="shared" ref="C268:C331" si="48">B268-B$5</f>
        <v>-7.581763629520416E-2</v>
      </c>
      <c r="D268" s="5">
        <f t="shared" ref="D268:D331" si="49">C268^2</f>
        <v>5.748313973391859E-3</v>
      </c>
      <c r="E268" s="5">
        <f t="shared" si="38"/>
        <v>6.1599665195209898E-3</v>
      </c>
      <c r="F268" s="5">
        <f>B$6+B$7*E263+B$8*(H267*100)^2</f>
        <v>0.23792902340265046</v>
      </c>
      <c r="G268" s="8">
        <v>8.9636733021372025E-3</v>
      </c>
      <c r="H268" s="8">
        <f t="shared" si="39"/>
        <v>4.87779687361672E-3</v>
      </c>
      <c r="I268" s="7">
        <f t="shared" si="37"/>
        <v>4.0858764285204826E-3</v>
      </c>
      <c r="J268" s="10">
        <f t="shared" si="40"/>
        <v>0.45582612069834022</v>
      </c>
      <c r="K268" s="10">
        <f t="shared" si="41"/>
        <v>0.22916147261850184</v>
      </c>
      <c r="AC268" s="12"/>
      <c r="AD268" s="13"/>
    </row>
    <row r="269" spans="1:30" x14ac:dyDescent="0.3">
      <c r="A269" s="17">
        <v>42964</v>
      </c>
      <c r="B269" s="18">
        <v>7.7306037297070012E-4</v>
      </c>
      <c r="C269" s="8">
        <f t="shared" si="48"/>
        <v>-8.5226939627029291E-2</v>
      </c>
      <c r="D269" s="5">
        <f t="shared" si="49"/>
        <v>7.263631238189296E-3</v>
      </c>
      <c r="E269" s="5">
        <f t="shared" si="38"/>
        <v>5.748313973391859E-3</v>
      </c>
      <c r="F269" s="5">
        <f>B$6+B$7*E263+B$8*(H268*100)^2</f>
        <v>0.2514021395813868</v>
      </c>
      <c r="G269" s="8">
        <v>6.3384250955540664E-3</v>
      </c>
      <c r="H269" s="8">
        <f t="shared" si="39"/>
        <v>5.0140017907993094E-3</v>
      </c>
      <c r="I269" s="7">
        <f t="shared" ref="I269:I332" si="50">SQRT((G269-H269)^2)</f>
        <v>1.3244233047547569E-3</v>
      </c>
      <c r="J269" s="10">
        <f t="shared" si="40"/>
        <v>0.2089514800267564</v>
      </c>
      <c r="K269" s="10">
        <f t="shared" si="41"/>
        <v>2.9748987401873928E-2</v>
      </c>
      <c r="AC269" s="12"/>
      <c r="AD269" s="13"/>
    </row>
    <row r="270" spans="1:30" x14ac:dyDescent="0.3">
      <c r="A270" s="17">
        <v>42965</v>
      </c>
      <c r="B270" s="18">
        <v>-8.5528205711261577E-3</v>
      </c>
      <c r="C270" s="8">
        <f t="shared" si="48"/>
        <v>-9.4552820571126156E-2</v>
      </c>
      <c r="D270" s="5">
        <f t="shared" si="49"/>
        <v>8.9402358779555775E-3</v>
      </c>
      <c r="E270" s="5">
        <f t="shared" ref="E270:E333" si="51">D269</f>
        <v>7.263631238189296E-3</v>
      </c>
      <c r="F270" s="5">
        <f>B$6+B$7*E263+B$8*(H269*100)^2</f>
        <v>0.26314934957762709</v>
      </c>
      <c r="G270" s="8">
        <v>8.2462519195378673E-3</v>
      </c>
      <c r="H270" s="8">
        <f t="shared" ref="H270:H333" si="52">SQRT(F270)/100</f>
        <v>5.1298084718401239E-3</v>
      </c>
      <c r="I270" s="7">
        <f t="shared" si="50"/>
        <v>3.1164434476977435E-3</v>
      </c>
      <c r="J270" s="10">
        <f t="shared" ref="J270:J333" si="53">ABS(G270-H270)/G270</f>
        <v>0.37792241591770259</v>
      </c>
      <c r="K270" s="10">
        <f t="shared" ref="K270:K333" si="54">G270/H270-LN(G270/H270)-1</f>
        <v>0.13282607026701654</v>
      </c>
      <c r="AC270" s="12"/>
      <c r="AD270" s="13"/>
    </row>
    <row r="271" spans="1:30" x14ac:dyDescent="0.3">
      <c r="A271" s="17">
        <v>42968</v>
      </c>
      <c r="B271" s="18">
        <v>-8.468197620129363E-3</v>
      </c>
      <c r="C271" s="8">
        <f t="shared" si="48"/>
        <v>-9.4468197620129354E-2</v>
      </c>
      <c r="D271" s="5">
        <f t="shared" si="49"/>
        <v>8.924240361595814E-3</v>
      </c>
      <c r="E271" s="5">
        <f t="shared" si="51"/>
        <v>8.9402358779555775E-3</v>
      </c>
      <c r="F271" s="5">
        <f>B$6+B$7*E263+B$8*(H270*100)^2</f>
        <v>0.27339174197334887</v>
      </c>
      <c r="G271" s="8">
        <v>6.9925323802583986E-3</v>
      </c>
      <c r="H271" s="8">
        <f t="shared" si="52"/>
        <v>5.2286876171114757E-3</v>
      </c>
      <c r="I271" s="7">
        <f t="shared" si="50"/>
        <v>1.7638447631469229E-3</v>
      </c>
      <c r="J271" s="10">
        <f t="shared" si="53"/>
        <v>0.25224692103345581</v>
      </c>
      <c r="K271" s="10">
        <f t="shared" si="54"/>
        <v>4.6657398916432058E-2</v>
      </c>
      <c r="AC271" s="12"/>
      <c r="AD271" s="13"/>
    </row>
    <row r="272" spans="1:30" x14ac:dyDescent="0.3">
      <c r="A272" s="17">
        <v>42969</v>
      </c>
      <c r="B272" s="18">
        <v>1.0551441782048377E-3</v>
      </c>
      <c r="C272" s="8">
        <f t="shared" si="48"/>
        <v>-8.4944855821795159E-2</v>
      </c>
      <c r="D272" s="5">
        <f t="shared" si="49"/>
        <v>7.2156285305855668E-3</v>
      </c>
      <c r="E272" s="5">
        <f t="shared" si="51"/>
        <v>8.924240361595814E-3</v>
      </c>
      <c r="F272" s="5">
        <f>B$6+B$7*E263+B$8*(H271*100)^2</f>
        <v>0.28232208390317876</v>
      </c>
      <c r="G272" s="8">
        <v>6.4725337996922204E-3</v>
      </c>
      <c r="H272" s="8">
        <f t="shared" si="52"/>
        <v>5.3133989489137622E-3</v>
      </c>
      <c r="I272" s="7">
        <f t="shared" si="50"/>
        <v>1.1591348507784581E-3</v>
      </c>
      <c r="J272" s="10">
        <f t="shared" si="53"/>
        <v>0.17908517539662394</v>
      </c>
      <c r="K272" s="10">
        <f t="shared" si="54"/>
        <v>2.0817254178696176E-2</v>
      </c>
      <c r="AC272" s="12"/>
      <c r="AD272" s="13"/>
    </row>
    <row r="273" spans="1:30" x14ac:dyDescent="0.3">
      <c r="A273" s="17">
        <v>42970</v>
      </c>
      <c r="B273" s="18">
        <v>8.7865908616414998E-3</v>
      </c>
      <c r="C273" s="8">
        <f t="shared" si="48"/>
        <v>-7.7213409138358488E-2</v>
      </c>
      <c r="D273" s="5">
        <f t="shared" si="49"/>
        <v>5.9619105507675418E-3</v>
      </c>
      <c r="E273" s="5">
        <f t="shared" si="51"/>
        <v>7.2156285305855668E-3</v>
      </c>
      <c r="F273" s="5">
        <f t="shared" ref="F273" si="55">B$6+B$7*E273+B$8*(G272*100)^2</f>
        <v>0.40917205090584646</v>
      </c>
      <c r="G273" s="8">
        <v>5.1029212890082269E-3</v>
      </c>
      <c r="H273" s="8">
        <f t="shared" si="52"/>
        <v>6.3966557739638177E-3</v>
      </c>
      <c r="I273" s="7">
        <f t="shared" si="50"/>
        <v>1.2937344849555908E-3</v>
      </c>
      <c r="J273" s="10">
        <f t="shared" si="53"/>
        <v>0.25352820701787332</v>
      </c>
      <c r="K273" s="10">
        <f t="shared" si="54"/>
        <v>2.3710444040917267E-2</v>
      </c>
      <c r="AC273" s="12"/>
      <c r="AD273" s="13"/>
    </row>
    <row r="274" spans="1:30" x14ac:dyDescent="0.3">
      <c r="A274" s="17">
        <v>42971</v>
      </c>
      <c r="B274" s="18">
        <v>8.8818795100679504E-4</v>
      </c>
      <c r="C274" s="8">
        <f t="shared" si="48"/>
        <v>-8.5111812048993193E-2</v>
      </c>
      <c r="D274" s="5">
        <f t="shared" si="49"/>
        <v>7.2440205502631427E-3</v>
      </c>
      <c r="E274" s="5">
        <f t="shared" si="51"/>
        <v>5.9619105507675418E-3</v>
      </c>
      <c r="F274" s="5">
        <f>B$6+B$7*E273+B$8*(H273*100)^2</f>
        <v>0.40065804595170251</v>
      </c>
      <c r="G274" s="8">
        <v>4.2160647229572057E-3</v>
      </c>
      <c r="H274" s="8">
        <f t="shared" si="52"/>
        <v>6.3297554925265676E-3</v>
      </c>
      <c r="I274" s="7">
        <f t="shared" si="50"/>
        <v>2.1136907695693619E-3</v>
      </c>
      <c r="J274" s="10">
        <f t="shared" si="53"/>
        <v>0.5013421065525745</v>
      </c>
      <c r="K274" s="10">
        <f t="shared" si="54"/>
        <v>7.2430153862833357E-2</v>
      </c>
      <c r="AC274" s="12"/>
      <c r="AD274" s="13"/>
    </row>
    <row r="275" spans="1:30" x14ac:dyDescent="0.3">
      <c r="A275" s="17">
        <v>42975</v>
      </c>
      <c r="B275" s="18">
        <v>4.8861150358622471E-3</v>
      </c>
      <c r="C275" s="8">
        <f t="shared" si="48"/>
        <v>-8.1113884964137739E-2</v>
      </c>
      <c r="D275" s="5">
        <f t="shared" si="49"/>
        <v>6.5794623339753703E-3</v>
      </c>
      <c r="E275" s="5">
        <f t="shared" si="51"/>
        <v>7.2440205502631427E-3</v>
      </c>
      <c r="F275" s="5">
        <f>B$6+B$7*E273+B$8*(H274*100)^2</f>
        <v>0.39323468503218439</v>
      </c>
      <c r="G275" s="8">
        <v>5.5419661504135694E-3</v>
      </c>
      <c r="H275" s="8">
        <f t="shared" si="52"/>
        <v>6.2708427267169154E-3</v>
      </c>
      <c r="I275" s="7">
        <f t="shared" si="50"/>
        <v>7.2887657630334602E-4</v>
      </c>
      <c r="J275" s="10">
        <f t="shared" si="53"/>
        <v>0.13151949263510995</v>
      </c>
      <c r="K275" s="10">
        <f t="shared" si="54"/>
        <v>7.3287777949011534E-3</v>
      </c>
      <c r="AC275" s="12"/>
      <c r="AD275" s="13"/>
    </row>
    <row r="276" spans="1:30" x14ac:dyDescent="0.3">
      <c r="A276" s="17">
        <v>42976</v>
      </c>
      <c r="B276" s="18">
        <v>-1.1480462388634949E-2</v>
      </c>
      <c r="C276" s="8">
        <f t="shared" si="48"/>
        <v>-9.7480462388634948E-2</v>
      </c>
      <c r="D276" s="5">
        <f t="shared" si="49"/>
        <v>9.5024405475020723E-3</v>
      </c>
      <c r="E276" s="5">
        <f t="shared" si="51"/>
        <v>6.5794623339753703E-3</v>
      </c>
      <c r="F276" s="5">
        <f>B$6+B$7*E273+B$8*(H275*100)^2</f>
        <v>0.38676225664645658</v>
      </c>
      <c r="G276" s="8">
        <v>5.5077014568333778E-3</v>
      </c>
      <c r="H276" s="8">
        <f t="shared" si="52"/>
        <v>6.2190212786776711E-3</v>
      </c>
      <c r="I276" s="7">
        <f t="shared" si="50"/>
        <v>7.1131982184429333E-4</v>
      </c>
      <c r="J276" s="10">
        <f t="shared" si="53"/>
        <v>0.12915003244443513</v>
      </c>
      <c r="K276" s="10">
        <f t="shared" si="54"/>
        <v>7.0870685665962441E-3</v>
      </c>
      <c r="AC276" s="12"/>
      <c r="AD276" s="13"/>
    </row>
    <row r="277" spans="1:30" x14ac:dyDescent="0.3">
      <c r="A277" s="17">
        <v>42977</v>
      </c>
      <c r="B277" s="18">
        <v>8.1882243871474417E-3</v>
      </c>
      <c r="C277" s="8">
        <f t="shared" si="48"/>
        <v>-7.7811775612852546E-2</v>
      </c>
      <c r="D277" s="5">
        <f t="shared" si="49"/>
        <v>6.0546724240249147E-3</v>
      </c>
      <c r="E277" s="5">
        <f t="shared" si="51"/>
        <v>9.5024405475020723E-3</v>
      </c>
      <c r="F277" s="5">
        <f>B$6+B$7*E273+B$8*(H276*100)^2</f>
        <v>0.38111894633694043</v>
      </c>
      <c r="G277" s="8">
        <v>6.0833510838497924E-3</v>
      </c>
      <c r="H277" s="8">
        <f t="shared" si="52"/>
        <v>6.173483184855535E-3</v>
      </c>
      <c r="I277" s="7">
        <f t="shared" si="50"/>
        <v>9.0132101005742545E-5</v>
      </c>
      <c r="J277" s="10">
        <f t="shared" si="53"/>
        <v>1.4816192549699644E-2</v>
      </c>
      <c r="K277" s="10">
        <f t="shared" si="54"/>
        <v>1.0762706390354815E-4</v>
      </c>
      <c r="AC277" s="12"/>
      <c r="AD277" s="13"/>
    </row>
    <row r="278" spans="1:30" x14ac:dyDescent="0.3">
      <c r="A278" s="17">
        <v>42978</v>
      </c>
      <c r="B278" s="18">
        <v>2.6517320432804469E-3</v>
      </c>
      <c r="C278" s="8">
        <f t="shared" si="48"/>
        <v>-8.3348267956719541E-2</v>
      </c>
      <c r="D278" s="5">
        <f t="shared" si="49"/>
        <v>6.9469337713851213E-3</v>
      </c>
      <c r="E278" s="5">
        <f t="shared" si="51"/>
        <v>6.0546724240249147E-3</v>
      </c>
      <c r="F278" s="5">
        <f>B$6+B$7*E273+B$8*(H277*100)^2</f>
        <v>0.37619854407807329</v>
      </c>
      <c r="G278" s="8">
        <v>4.880983721000264E-3</v>
      </c>
      <c r="H278" s="8">
        <f t="shared" si="52"/>
        <v>6.1335026214885836E-3</v>
      </c>
      <c r="I278" s="7">
        <f t="shared" si="50"/>
        <v>1.2525189004883195E-3</v>
      </c>
      <c r="J278" s="10">
        <f t="shared" si="53"/>
        <v>0.25661198071597746</v>
      </c>
      <c r="K278" s="10">
        <f t="shared" si="54"/>
        <v>2.4209793501215549E-2</v>
      </c>
      <c r="AC278" s="12"/>
      <c r="AD278" s="13"/>
    </row>
    <row r="279" spans="1:30" x14ac:dyDescent="0.3">
      <c r="A279" s="17">
        <v>42979</v>
      </c>
      <c r="B279" s="18">
        <v>5.0843654912337407E-3</v>
      </c>
      <c r="C279" s="8">
        <f t="shared" si="48"/>
        <v>-8.0915634508766252E-2</v>
      </c>
      <c r="D279" s="5">
        <f t="shared" si="49"/>
        <v>6.5473399079562442E-3</v>
      </c>
      <c r="E279" s="5">
        <f t="shared" si="51"/>
        <v>6.9469337713851213E-3</v>
      </c>
      <c r="F279" s="5">
        <f>B$6+B$7*E273+B$8*(H278*100)^2</f>
        <v>0.37190844534856704</v>
      </c>
      <c r="G279" s="8">
        <v>4.5831624332576719E-3</v>
      </c>
      <c r="H279" s="8">
        <f t="shared" si="52"/>
        <v>6.098429677782363E-3</v>
      </c>
      <c r="I279" s="7">
        <f t="shared" si="50"/>
        <v>1.5152672445246911E-3</v>
      </c>
      <c r="J279" s="10">
        <f t="shared" si="53"/>
        <v>0.33061609021953264</v>
      </c>
      <c r="K279" s="10">
        <f t="shared" si="54"/>
        <v>3.7173631195252854E-2</v>
      </c>
      <c r="AC279" s="12"/>
      <c r="AD279" s="13"/>
    </row>
    <row r="280" spans="1:30" x14ac:dyDescent="0.3">
      <c r="A280" s="17">
        <v>42982</v>
      </c>
      <c r="B280" s="18">
        <v>-5.9747648697382368E-3</v>
      </c>
      <c r="C280" s="8">
        <f t="shared" si="48"/>
        <v>-9.1974764869738226E-2</v>
      </c>
      <c r="D280" s="5">
        <f t="shared" si="49"/>
        <v>8.4593573728436334E-3</v>
      </c>
      <c r="E280" s="5">
        <f t="shared" si="51"/>
        <v>6.5473399079562442E-3</v>
      </c>
      <c r="F280" s="5">
        <f>B$6+B$7*E273+B$8*(H279*100)^2</f>
        <v>0.36816790826631057</v>
      </c>
      <c r="G280" s="8">
        <v>7.3540987186326828E-3</v>
      </c>
      <c r="H280" s="8">
        <f t="shared" si="52"/>
        <v>6.0676841403150723E-3</v>
      </c>
      <c r="I280" s="7">
        <f t="shared" si="50"/>
        <v>1.2864145783176104E-3</v>
      </c>
      <c r="J280" s="10">
        <f t="shared" si="53"/>
        <v>0.17492484497907151</v>
      </c>
      <c r="K280" s="10">
        <f t="shared" si="54"/>
        <v>1.9730001777731543E-2</v>
      </c>
      <c r="AC280" s="12"/>
      <c r="AD280" s="13"/>
    </row>
    <row r="281" spans="1:30" x14ac:dyDescent="0.3">
      <c r="A281" s="17">
        <v>42983</v>
      </c>
      <c r="B281" s="18">
        <v>3.378927444008418E-3</v>
      </c>
      <c r="C281" s="8">
        <f t="shared" si="48"/>
        <v>-8.2621072555991576E-2</v>
      </c>
      <c r="D281" s="5">
        <f t="shared" si="49"/>
        <v>6.8262416303024242E-3</v>
      </c>
      <c r="E281" s="5">
        <f t="shared" si="51"/>
        <v>8.4593573728436334E-3</v>
      </c>
      <c r="F281" s="5">
        <f>B$6+B$7*E273+B$8*(H280*100)^2</f>
        <v>0.36490653398429124</v>
      </c>
      <c r="G281" s="8">
        <v>4.1754924785858466E-3</v>
      </c>
      <c r="H281" s="8">
        <f t="shared" si="52"/>
        <v>6.0407494070213773E-3</v>
      </c>
      <c r="I281" s="7">
        <f t="shared" si="50"/>
        <v>1.8652569284355307E-3</v>
      </c>
      <c r="J281" s="10">
        <f t="shared" si="53"/>
        <v>0.44671543249127227</v>
      </c>
      <c r="K281" s="10">
        <f t="shared" si="54"/>
        <v>6.0516707170203965E-2</v>
      </c>
      <c r="AC281" s="12"/>
      <c r="AD281" s="13"/>
    </row>
    <row r="282" spans="1:30" x14ac:dyDescent="0.3">
      <c r="A282" s="17">
        <v>42984</v>
      </c>
      <c r="B282" s="18">
        <v>-4.6502853760872738E-3</v>
      </c>
      <c r="C282" s="8">
        <f t="shared" si="48"/>
        <v>-9.065028537608727E-2</v>
      </c>
      <c r="D282" s="5">
        <f t="shared" si="49"/>
        <v>8.2174742387660614E-3</v>
      </c>
      <c r="E282" s="5">
        <f t="shared" si="51"/>
        <v>6.8262416303024242E-3</v>
      </c>
      <c r="F282" s="5">
        <f>B$6+B$7*E273+B$8*(H281*100)^2</f>
        <v>0.36206294174779852</v>
      </c>
      <c r="G282" s="8">
        <v>4.3027472828844103E-3</v>
      </c>
      <c r="H282" s="8">
        <f t="shared" si="52"/>
        <v>6.0171666234848323E-3</v>
      </c>
      <c r="I282" s="7">
        <f t="shared" si="50"/>
        <v>1.714419340600422E-3</v>
      </c>
      <c r="J282" s="10">
        <f t="shared" si="53"/>
        <v>0.39844760286528741</v>
      </c>
      <c r="K282" s="10">
        <f t="shared" si="54"/>
        <v>5.0441399162306055E-2</v>
      </c>
      <c r="AC282" s="12"/>
      <c r="AD282" s="13"/>
    </row>
    <row r="283" spans="1:30" x14ac:dyDescent="0.3">
      <c r="A283" s="17">
        <v>42985</v>
      </c>
      <c r="B283" s="18">
        <v>2.4304295705279537E-5</v>
      </c>
      <c r="C283" s="8">
        <f t="shared" si="48"/>
        <v>-8.5975695704294711E-2</v>
      </c>
      <c r="D283" s="5">
        <f t="shared" si="49"/>
        <v>7.39182025183748E-3</v>
      </c>
      <c r="E283" s="5">
        <f t="shared" si="51"/>
        <v>8.2174742387660614E-3</v>
      </c>
      <c r="F283" s="5">
        <f t="shared" ref="F283" si="56">B$6+B$7*E283+B$8*(G282*100)^2</f>
        <v>0.20543251605914187</v>
      </c>
      <c r="G283" s="8">
        <v>4.5607294096762785E-3</v>
      </c>
      <c r="H283" s="8">
        <f t="shared" si="52"/>
        <v>4.5324663932470796E-3</v>
      </c>
      <c r="I283" s="7">
        <f t="shared" si="50"/>
        <v>2.8263016429198873E-5</v>
      </c>
      <c r="J283" s="10">
        <f t="shared" si="53"/>
        <v>6.1970386511496604E-3</v>
      </c>
      <c r="K283" s="10">
        <f t="shared" si="54"/>
        <v>1.9361415263929871E-5</v>
      </c>
      <c r="AC283" s="12"/>
      <c r="AD283" s="13"/>
    </row>
    <row r="284" spans="1:30" x14ac:dyDescent="0.3">
      <c r="A284" s="17">
        <v>42986</v>
      </c>
      <c r="B284" s="18">
        <v>7.8229507599151258E-4</v>
      </c>
      <c r="C284" s="8">
        <f t="shared" si="48"/>
        <v>-8.5217704924008486E-2</v>
      </c>
      <c r="D284" s="5">
        <f t="shared" si="49"/>
        <v>7.2620572325153799E-3</v>
      </c>
      <c r="E284" s="5">
        <f t="shared" si="51"/>
        <v>7.39182025183748E-3</v>
      </c>
      <c r="F284" s="5">
        <f>B$6+B$7*E283+B$8*(H283*100)^2</f>
        <v>0.22312875039246888</v>
      </c>
      <c r="G284" s="8">
        <v>3.1434506534296176E-3</v>
      </c>
      <c r="H284" s="8">
        <f t="shared" si="52"/>
        <v>4.7236506051196135E-3</v>
      </c>
      <c r="I284" s="7">
        <f t="shared" si="50"/>
        <v>1.5801999516899959E-3</v>
      </c>
      <c r="J284" s="10">
        <f t="shared" si="53"/>
        <v>0.50269596246594206</v>
      </c>
      <c r="K284" s="10">
        <f t="shared" si="54"/>
        <v>7.2731414000281491E-2</v>
      </c>
      <c r="AC284" s="12"/>
      <c r="AD284" s="13"/>
    </row>
    <row r="285" spans="1:30" x14ac:dyDescent="0.3">
      <c r="A285" s="17">
        <v>42989</v>
      </c>
      <c r="B285" s="18">
        <v>6.1237128834414458E-3</v>
      </c>
      <c r="C285" s="8">
        <f t="shared" si="48"/>
        <v>-7.9876287116558545E-2</v>
      </c>
      <c r="D285" s="5">
        <f t="shared" si="49"/>
        <v>6.3802212435268967E-3</v>
      </c>
      <c r="E285" s="5">
        <f t="shared" si="51"/>
        <v>7.2620572325153799E-3</v>
      </c>
      <c r="F285" s="5">
        <f>B$6+B$7*E283+B$8*(H284*100)^2</f>
        <v>0.23855809710769671</v>
      </c>
      <c r="G285" s="8">
        <v>4.7329659414914451E-3</v>
      </c>
      <c r="H285" s="8">
        <f t="shared" si="52"/>
        <v>4.8842409554371571E-3</v>
      </c>
      <c r="I285" s="7">
        <f t="shared" si="50"/>
        <v>1.5127501394571197E-4</v>
      </c>
      <c r="J285" s="10">
        <f t="shared" si="53"/>
        <v>3.1961990814166397E-2</v>
      </c>
      <c r="K285" s="10">
        <f t="shared" si="54"/>
        <v>4.897737232953947E-4</v>
      </c>
      <c r="AC285" s="12"/>
      <c r="AD285" s="13"/>
    </row>
    <row r="286" spans="1:30" x14ac:dyDescent="0.3">
      <c r="A286" s="17">
        <v>42990</v>
      </c>
      <c r="B286" s="18">
        <v>8.6351710292796729E-3</v>
      </c>
      <c r="C286" s="8">
        <f t="shared" si="48"/>
        <v>-7.736482897072032E-2</v>
      </c>
      <c r="D286" s="5">
        <f t="shared" si="49"/>
        <v>5.9853167616688062E-3</v>
      </c>
      <c r="E286" s="5">
        <f t="shared" si="51"/>
        <v>6.3802212435268967E-3</v>
      </c>
      <c r="F286" s="5">
        <f>B$6+B$7*E283+B$8*(H285*100)^2</f>
        <v>0.25201094450870382</v>
      </c>
      <c r="G286" s="8">
        <v>6.2346026366609441E-3</v>
      </c>
      <c r="H286" s="8">
        <f t="shared" si="52"/>
        <v>5.0200691679368704E-3</v>
      </c>
      <c r="I286" s="7">
        <f t="shared" si="50"/>
        <v>1.2145334687240737E-3</v>
      </c>
      <c r="J286" s="10">
        <f t="shared" si="53"/>
        <v>0.19480527300686792</v>
      </c>
      <c r="K286" s="10">
        <f t="shared" si="54"/>
        <v>2.5264470559503316E-2</v>
      </c>
      <c r="AC286" s="12"/>
      <c r="AD286" s="13"/>
    </row>
    <row r="287" spans="1:30" x14ac:dyDescent="0.3">
      <c r="A287" s="17">
        <v>42991</v>
      </c>
      <c r="B287" s="18">
        <v>8.6253699267579043E-4</v>
      </c>
      <c r="C287" s="8">
        <f t="shared" si="48"/>
        <v>-8.5137463007324207E-2</v>
      </c>
      <c r="D287" s="5">
        <f t="shared" si="49"/>
        <v>7.2483876073234981E-3</v>
      </c>
      <c r="E287" s="5">
        <f t="shared" si="51"/>
        <v>5.9853167616688062E-3</v>
      </c>
      <c r="F287" s="5">
        <f>B$6+B$7*E283+B$8*(H286*100)^2</f>
        <v>0.2637404821576419</v>
      </c>
      <c r="G287" s="8">
        <v>5.0131229002219283E-3</v>
      </c>
      <c r="H287" s="8">
        <f t="shared" si="52"/>
        <v>5.1355669809441873E-3</v>
      </c>
      <c r="I287" s="7">
        <f t="shared" si="50"/>
        <v>1.2244408072225894E-4</v>
      </c>
      <c r="J287" s="10">
        <f t="shared" si="53"/>
        <v>2.4424711533969853E-2</v>
      </c>
      <c r="K287" s="10">
        <f t="shared" si="54"/>
        <v>2.888294270364522E-4</v>
      </c>
      <c r="AC287" s="12"/>
      <c r="AD287" s="13"/>
    </row>
    <row r="288" spans="1:30" x14ac:dyDescent="0.3">
      <c r="A288" s="17">
        <v>42992</v>
      </c>
      <c r="B288" s="18">
        <v>1.7234510504860754E-3</v>
      </c>
      <c r="C288" s="8">
        <f t="shared" si="48"/>
        <v>-8.4276548949513919E-2</v>
      </c>
      <c r="D288" s="5">
        <f t="shared" si="49"/>
        <v>7.1025367028398154E-3</v>
      </c>
      <c r="E288" s="5">
        <f t="shared" si="51"/>
        <v>7.2483876073234981E-3</v>
      </c>
      <c r="F288" s="5">
        <f>B$6+B$7*E283+B$8*(H287*100)^2</f>
        <v>0.27396746603375105</v>
      </c>
      <c r="G288" s="8">
        <v>4.2343722556952403E-3</v>
      </c>
      <c r="H288" s="8">
        <f t="shared" si="52"/>
        <v>5.2341901573572111E-3</v>
      </c>
      <c r="I288" s="7">
        <f t="shared" si="50"/>
        <v>9.9981790166197085E-4</v>
      </c>
      <c r="J288" s="10">
        <f t="shared" si="53"/>
        <v>0.23611950987946642</v>
      </c>
      <c r="K288" s="10">
        <f t="shared" si="54"/>
        <v>2.0960312602898767E-2</v>
      </c>
      <c r="AC288" s="12"/>
      <c r="AD288" s="13"/>
    </row>
    <row r="289" spans="1:30" x14ac:dyDescent="0.3">
      <c r="A289" s="17">
        <v>42993</v>
      </c>
      <c r="B289" s="18">
        <v>9.5109382345460645E-4</v>
      </c>
      <c r="C289" s="8">
        <f t="shared" si="48"/>
        <v>-8.5048906176545383E-2</v>
      </c>
      <c r="D289" s="5">
        <f t="shared" si="49"/>
        <v>7.2333164418268191E-3</v>
      </c>
      <c r="E289" s="5">
        <f t="shared" si="51"/>
        <v>7.1025367028398154E-3</v>
      </c>
      <c r="F289" s="5">
        <f>B$6+B$7*E283+B$8*(H288*100)^2</f>
        <v>0.28288437327533061</v>
      </c>
      <c r="G289" s="8">
        <v>4.4215807504341701E-3</v>
      </c>
      <c r="H289" s="8">
        <f t="shared" si="52"/>
        <v>5.3186875568633531E-3</v>
      </c>
      <c r="I289" s="7">
        <f t="shared" si="50"/>
        <v>8.9710680642918292E-4</v>
      </c>
      <c r="J289" s="10">
        <f t="shared" si="53"/>
        <v>0.20289277909062114</v>
      </c>
      <c r="K289" s="10">
        <f t="shared" si="54"/>
        <v>1.6058595092804495E-2</v>
      </c>
      <c r="AC289" s="12"/>
      <c r="AD289" s="13"/>
    </row>
    <row r="290" spans="1:30" x14ac:dyDescent="0.3">
      <c r="A290" s="17">
        <v>42996</v>
      </c>
      <c r="B290" s="18">
        <v>4.6726166442589111E-3</v>
      </c>
      <c r="C290" s="8">
        <f t="shared" si="48"/>
        <v>-8.1327383355741079E-2</v>
      </c>
      <c r="D290" s="5">
        <f t="shared" si="49"/>
        <v>6.6141432834916714E-3</v>
      </c>
      <c r="E290" s="5">
        <f t="shared" si="51"/>
        <v>7.2333164418268191E-3</v>
      </c>
      <c r="F290" s="5">
        <f>B$6+B$7*E283+B$8*(H289*100)^2</f>
        <v>0.2906590246992638</v>
      </c>
      <c r="G290" s="8">
        <v>4.2575331725807431E-3</v>
      </c>
      <c r="H290" s="8">
        <f t="shared" si="52"/>
        <v>5.3912802255054763E-3</v>
      </c>
      <c r="I290" s="7">
        <f t="shared" si="50"/>
        <v>1.1337470529247332E-3</v>
      </c>
      <c r="J290" s="10">
        <f t="shared" si="53"/>
        <v>0.26629200688940302</v>
      </c>
      <c r="K290" s="10">
        <f t="shared" si="54"/>
        <v>2.5800217289003946E-2</v>
      </c>
      <c r="AC290" s="12"/>
      <c r="AD290" s="13"/>
    </row>
    <row r="291" spans="1:30" x14ac:dyDescent="0.3">
      <c r="A291" s="17">
        <v>42997</v>
      </c>
      <c r="B291" s="18">
        <v>-6.5993839636086014E-4</v>
      </c>
      <c r="C291" s="8">
        <f t="shared" si="48"/>
        <v>-8.6659938396360853E-2</v>
      </c>
      <c r="D291" s="5">
        <f t="shared" si="49"/>
        <v>7.5099449228610577E-3</v>
      </c>
      <c r="E291" s="5">
        <f t="shared" si="51"/>
        <v>6.6141432834916714E-3</v>
      </c>
      <c r="F291" s="5">
        <f>B$6+B$7*E283+B$8*(H290*100)^2</f>
        <v>0.29743774327579109</v>
      </c>
      <c r="G291" s="8">
        <v>4.1491883868414528E-3</v>
      </c>
      <c r="H291" s="8">
        <f t="shared" si="52"/>
        <v>5.4537853210022032E-3</v>
      </c>
      <c r="I291" s="7">
        <f t="shared" si="50"/>
        <v>1.3045969341607504E-3</v>
      </c>
      <c r="J291" s="10">
        <f t="shared" si="53"/>
        <v>0.31442219839862895</v>
      </c>
      <c r="K291" s="10">
        <f t="shared" si="54"/>
        <v>3.4187735914280593E-2</v>
      </c>
      <c r="AC291" s="12"/>
      <c r="AD291" s="13"/>
    </row>
    <row r="292" spans="1:30" x14ac:dyDescent="0.3">
      <c r="A292" s="17">
        <v>42998</v>
      </c>
      <c r="B292" s="18">
        <v>-5.7385567798608993E-5</v>
      </c>
      <c r="C292" s="8">
        <f t="shared" si="48"/>
        <v>-8.60573855677986E-2</v>
      </c>
      <c r="D292" s="5">
        <f t="shared" si="49"/>
        <v>7.4058736107647507E-3</v>
      </c>
      <c r="E292" s="5">
        <f t="shared" si="51"/>
        <v>7.5099449228610577E-3</v>
      </c>
      <c r="F292" s="5">
        <f>B$6+B$7*E283+B$8*(H291*100)^2</f>
        <v>0.30334810800266532</v>
      </c>
      <c r="G292" s="8">
        <v>2.8926965981422872E-3</v>
      </c>
      <c r="H292" s="8">
        <f t="shared" si="52"/>
        <v>5.5077046762028311E-3</v>
      </c>
      <c r="I292" s="7">
        <f t="shared" si="50"/>
        <v>2.615008078060544E-3</v>
      </c>
      <c r="J292" s="10">
        <f t="shared" si="53"/>
        <v>0.90400357913094753</v>
      </c>
      <c r="K292" s="10">
        <f t="shared" si="54"/>
        <v>0.16916791291090227</v>
      </c>
      <c r="AC292" s="12"/>
      <c r="AD292" s="13"/>
    </row>
    <row r="293" spans="1:30" x14ac:dyDescent="0.3">
      <c r="A293" s="17">
        <v>42999</v>
      </c>
      <c r="B293" s="18">
        <v>-9.4088149395574249E-4</v>
      </c>
      <c r="C293" s="8">
        <f t="shared" si="48"/>
        <v>-8.6940881493955735E-2</v>
      </c>
      <c r="D293" s="5">
        <f t="shared" si="49"/>
        <v>7.5587168749460549E-3</v>
      </c>
      <c r="E293" s="5">
        <f t="shared" si="51"/>
        <v>7.4058736107647507E-3</v>
      </c>
      <c r="F293" s="5">
        <f t="shared" ref="F293" si="57">B$6+B$7*E293+B$8*(G292*100)^2</f>
        <v>0.11687997254682853</v>
      </c>
      <c r="G293" s="8">
        <v>6.7286869112224337E-3</v>
      </c>
      <c r="H293" s="8">
        <f t="shared" si="52"/>
        <v>3.4187713077482749E-3</v>
      </c>
      <c r="I293" s="7">
        <f t="shared" si="50"/>
        <v>3.3099156034741587E-3</v>
      </c>
      <c r="J293" s="10">
        <f t="shared" si="53"/>
        <v>0.49191107375700888</v>
      </c>
      <c r="K293" s="10">
        <f t="shared" si="54"/>
        <v>0.29106061237359881</v>
      </c>
      <c r="AC293" s="12"/>
      <c r="AD293" s="13"/>
    </row>
    <row r="294" spans="1:30" x14ac:dyDescent="0.3">
      <c r="A294" s="17">
        <v>43000</v>
      </c>
      <c r="B294" s="18">
        <v>-1.3924081055975489E-2</v>
      </c>
      <c r="C294" s="8">
        <f t="shared" si="48"/>
        <v>-9.9924081055975486E-2</v>
      </c>
      <c r="D294" s="5">
        <f t="shared" si="49"/>
        <v>9.9848219748811598E-3</v>
      </c>
      <c r="E294" s="5">
        <f t="shared" si="51"/>
        <v>7.5587168749460549E-3</v>
      </c>
      <c r="F294" s="5">
        <f>B$6+B$7*E293+B$8*(H293*100)^2</f>
        <v>0.14582970003437468</v>
      </c>
      <c r="G294" s="8">
        <v>6.3443565144818814E-3</v>
      </c>
      <c r="H294" s="8">
        <f t="shared" si="52"/>
        <v>3.8187655077835648E-3</v>
      </c>
      <c r="I294" s="7">
        <f t="shared" si="50"/>
        <v>2.5255910066983166E-3</v>
      </c>
      <c r="J294" s="10">
        <f t="shared" si="53"/>
        <v>0.3980846601122276</v>
      </c>
      <c r="K294" s="10">
        <f t="shared" si="54"/>
        <v>0.15372473298767364</v>
      </c>
      <c r="AC294" s="12"/>
      <c r="AD294" s="13"/>
    </row>
    <row r="295" spans="1:30" x14ac:dyDescent="0.3">
      <c r="A295" s="17">
        <v>43003</v>
      </c>
      <c r="B295" s="18">
        <v>-9.3096792375714586E-3</v>
      </c>
      <c r="C295" s="8">
        <f t="shared" si="48"/>
        <v>-9.5309679237571457E-2</v>
      </c>
      <c r="D295" s="5">
        <f t="shared" si="49"/>
        <v>9.0839349563687603E-3</v>
      </c>
      <c r="E295" s="5">
        <f t="shared" si="51"/>
        <v>9.9848219748811598E-3</v>
      </c>
      <c r="F295" s="5">
        <f>B$6+B$7*E293+B$8*(H294*100)^2</f>
        <v>0.17107096743076616</v>
      </c>
      <c r="G295" s="8">
        <v>9.9449981568104657E-3</v>
      </c>
      <c r="H295" s="8">
        <f t="shared" si="52"/>
        <v>4.1360726230418891E-3</v>
      </c>
      <c r="I295" s="7">
        <f t="shared" si="50"/>
        <v>5.8089255337685766E-3</v>
      </c>
      <c r="J295" s="10">
        <f t="shared" si="53"/>
        <v>0.58410523985774176</v>
      </c>
      <c r="K295" s="10">
        <f t="shared" si="54"/>
        <v>0.52713140260305824</v>
      </c>
      <c r="AC295" s="12"/>
      <c r="AD295" s="13"/>
    </row>
    <row r="296" spans="1:30" x14ac:dyDescent="0.3">
      <c r="A296" s="17">
        <v>43004</v>
      </c>
      <c r="B296" s="18">
        <v>-8.4999618362603863E-4</v>
      </c>
      <c r="C296" s="8">
        <f t="shared" si="48"/>
        <v>-8.684999618362603E-2</v>
      </c>
      <c r="D296" s="5">
        <f t="shared" si="49"/>
        <v>7.5429218370958563E-3</v>
      </c>
      <c r="E296" s="5">
        <f t="shared" si="51"/>
        <v>9.0839349563687603E-3</v>
      </c>
      <c r="F296" s="5">
        <f>B$6+B$7*E293+B$8*(H295*100)^2</f>
        <v>0.19307882847367988</v>
      </c>
      <c r="G296" s="8">
        <v>5.8030646793303829E-3</v>
      </c>
      <c r="H296" s="8">
        <f t="shared" si="52"/>
        <v>4.3940736051377187E-3</v>
      </c>
      <c r="I296" s="7">
        <f t="shared" si="50"/>
        <v>1.4089910741926642E-3</v>
      </c>
      <c r="J296" s="10">
        <f t="shared" si="53"/>
        <v>0.24280120109832173</v>
      </c>
      <c r="K296" s="10">
        <f t="shared" si="54"/>
        <v>4.2527693892121965E-2</v>
      </c>
      <c r="AC296" s="12"/>
      <c r="AD296" s="13"/>
    </row>
    <row r="297" spans="1:30" x14ac:dyDescent="0.3">
      <c r="A297" s="17">
        <v>43005</v>
      </c>
      <c r="B297" s="18">
        <v>-1.4020377236695004E-2</v>
      </c>
      <c r="C297" s="8">
        <f t="shared" si="48"/>
        <v>-0.10002037723669499</v>
      </c>
      <c r="D297" s="5">
        <f t="shared" si="49"/>
        <v>1.0004075862570773E-2</v>
      </c>
      <c r="E297" s="5">
        <f t="shared" si="51"/>
        <v>7.5429218370958563E-3</v>
      </c>
      <c r="F297" s="5">
        <f>B$6+B$7*E293+B$8*(H296*100)^2</f>
        <v>0.21226748251699637</v>
      </c>
      <c r="G297" s="8">
        <v>1.1555294057253484E-2</v>
      </c>
      <c r="H297" s="8">
        <f t="shared" si="52"/>
        <v>4.6072495321720572E-3</v>
      </c>
      <c r="I297" s="7">
        <f t="shared" si="50"/>
        <v>6.9480445250814267E-3</v>
      </c>
      <c r="J297" s="10">
        <f t="shared" si="53"/>
        <v>0.60128669081510766</v>
      </c>
      <c r="K297" s="10">
        <f t="shared" si="54"/>
        <v>0.5885551257063808</v>
      </c>
      <c r="AC297" s="12"/>
      <c r="AD297" s="13"/>
    </row>
    <row r="298" spans="1:30" x14ac:dyDescent="0.3">
      <c r="A298" s="17">
        <v>43006</v>
      </c>
      <c r="B298" s="18">
        <v>3.9290704325686933E-3</v>
      </c>
      <c r="C298" s="8">
        <f t="shared" si="48"/>
        <v>-8.2070929567431297E-2</v>
      </c>
      <c r="D298" s="5">
        <f t="shared" si="49"/>
        <v>6.7356374800622686E-3</v>
      </c>
      <c r="E298" s="5">
        <f t="shared" si="51"/>
        <v>1.0004075862570773E-2</v>
      </c>
      <c r="F298" s="5">
        <f>B$6+B$7*E293+B$8*(H297*100)^2</f>
        <v>0.22899806997736408</v>
      </c>
      <c r="G298" s="8">
        <v>5.8348295146489993E-3</v>
      </c>
      <c r="H298" s="8">
        <f t="shared" si="52"/>
        <v>4.7853742797963469E-3</v>
      </c>
      <c r="I298" s="7">
        <f t="shared" si="50"/>
        <v>1.0494552348526524E-3</v>
      </c>
      <c r="J298" s="10">
        <f t="shared" si="53"/>
        <v>0.17986047959376986</v>
      </c>
      <c r="K298" s="10">
        <f t="shared" si="54"/>
        <v>2.1023927917934504E-2</v>
      </c>
      <c r="AC298" s="12"/>
      <c r="AD298" s="13"/>
    </row>
    <row r="299" spans="1:30" x14ac:dyDescent="0.3">
      <c r="A299" s="17">
        <v>43007</v>
      </c>
      <c r="B299" s="18">
        <v>3.9645506741154969E-5</v>
      </c>
      <c r="C299" s="8">
        <f t="shared" si="48"/>
        <v>-8.5960354493258839E-2</v>
      </c>
      <c r="D299" s="5">
        <f t="shared" si="49"/>
        <v>7.3891825446067254E-3</v>
      </c>
      <c r="E299" s="5">
        <f t="shared" si="51"/>
        <v>6.7356374800622686E-3</v>
      </c>
      <c r="F299" s="5">
        <f>B$6+B$7*E293+B$8*(H298*100)^2</f>
        <v>0.24358546918405857</v>
      </c>
      <c r="G299" s="8">
        <v>6.7253250599212319E-3</v>
      </c>
      <c r="H299" s="8">
        <f t="shared" si="52"/>
        <v>4.9354378649118721E-3</v>
      </c>
      <c r="I299" s="7">
        <f t="shared" si="50"/>
        <v>1.7898871950093598E-3</v>
      </c>
      <c r="J299" s="10">
        <f t="shared" si="53"/>
        <v>0.26614136551941225</v>
      </c>
      <c r="K299" s="10">
        <f t="shared" si="54"/>
        <v>5.3221398190286706E-2</v>
      </c>
      <c r="AC299" s="12"/>
      <c r="AD299" s="13"/>
    </row>
    <row r="300" spans="1:30" x14ac:dyDescent="0.3">
      <c r="A300" s="17">
        <v>43011</v>
      </c>
      <c r="B300" s="18">
        <v>6.8065381402847942E-3</v>
      </c>
      <c r="C300" s="8">
        <f t="shared" si="48"/>
        <v>-7.9193461859715195E-2</v>
      </c>
      <c r="D300" s="5">
        <f t="shared" si="49"/>
        <v>6.2716044013261651E-3</v>
      </c>
      <c r="E300" s="5">
        <f t="shared" si="51"/>
        <v>7.3891825446067254E-3</v>
      </c>
      <c r="F300" s="5">
        <f>B$6+B$7*E293+B$8*(H299*100)^2</f>
        <v>0.25630422255237562</v>
      </c>
      <c r="G300" s="8">
        <v>8.8480649861839688E-3</v>
      </c>
      <c r="H300" s="8">
        <f t="shared" si="52"/>
        <v>5.0626497266982196E-3</v>
      </c>
      <c r="I300" s="7">
        <f t="shared" si="50"/>
        <v>3.7854152594857492E-3</v>
      </c>
      <c r="J300" s="10">
        <f t="shared" si="53"/>
        <v>0.4278240796599686</v>
      </c>
      <c r="K300" s="10">
        <f t="shared" si="54"/>
        <v>0.18940545157762156</v>
      </c>
      <c r="AC300" s="12"/>
      <c r="AD300" s="13"/>
    </row>
    <row r="301" spans="1:30" x14ac:dyDescent="0.3">
      <c r="A301" s="17">
        <v>43012</v>
      </c>
      <c r="B301" s="18">
        <v>5.519487956615228E-3</v>
      </c>
      <c r="C301" s="8">
        <f t="shared" si="48"/>
        <v>-8.0480512043384772E-2</v>
      </c>
      <c r="D301" s="5">
        <f t="shared" si="49"/>
        <v>6.4771128187654011E-3</v>
      </c>
      <c r="E301" s="5">
        <f t="shared" si="51"/>
        <v>6.2716044013261651E-3</v>
      </c>
      <c r="F301" s="5">
        <f>B$6+B$7*E293+B$8*(H300*100)^2</f>
        <v>0.26739370361421116</v>
      </c>
      <c r="G301" s="8">
        <v>5.6108962801877226E-3</v>
      </c>
      <c r="H301" s="8">
        <f t="shared" si="52"/>
        <v>5.1710125083411973E-3</v>
      </c>
      <c r="I301" s="7">
        <f t="shared" si="50"/>
        <v>4.3988377184652535E-4</v>
      </c>
      <c r="J301" s="10">
        <f t="shared" si="53"/>
        <v>7.8398129261410668E-2</v>
      </c>
      <c r="K301" s="10">
        <f t="shared" si="54"/>
        <v>3.4252827254719342E-3</v>
      </c>
      <c r="AC301" s="12"/>
      <c r="AD301" s="13"/>
    </row>
    <row r="302" spans="1:30" x14ac:dyDescent="0.3">
      <c r="A302" s="17">
        <v>43013</v>
      </c>
      <c r="B302" s="18">
        <v>-2.519031674855822E-3</v>
      </c>
      <c r="C302" s="8">
        <f t="shared" si="48"/>
        <v>-8.8519031674855808E-2</v>
      </c>
      <c r="D302" s="5">
        <f t="shared" si="49"/>
        <v>7.8356189686541265E-3</v>
      </c>
      <c r="E302" s="5">
        <f t="shared" si="51"/>
        <v>6.4771128187654011E-3</v>
      </c>
      <c r="F302" s="5">
        <f>B$6+B$7*E293+B$8*(H301*100)^2</f>
        <v>0.27706262215202565</v>
      </c>
      <c r="G302" s="8">
        <v>4.1007496238234208E-3</v>
      </c>
      <c r="H302" s="8">
        <f t="shared" si="52"/>
        <v>5.2636738325244434E-3</v>
      </c>
      <c r="I302" s="7">
        <f t="shared" si="50"/>
        <v>1.1629242087010227E-3</v>
      </c>
      <c r="J302" s="10">
        <f t="shared" si="53"/>
        <v>0.28358820103158255</v>
      </c>
      <c r="K302" s="10">
        <f t="shared" si="54"/>
        <v>2.872549621894982E-2</v>
      </c>
      <c r="AC302" s="12"/>
      <c r="AD302" s="13"/>
    </row>
    <row r="303" spans="1:30" x14ac:dyDescent="0.3">
      <c r="A303" s="17">
        <v>43014</v>
      </c>
      <c r="B303" s="18">
        <v>7.008530412805E-3</v>
      </c>
      <c r="C303" s="8">
        <f t="shared" si="48"/>
        <v>-7.8991469587194996E-2</v>
      </c>
      <c r="D303" s="5">
        <f t="shared" si="49"/>
        <v>6.239652267544752E-3</v>
      </c>
      <c r="E303" s="5">
        <f t="shared" si="51"/>
        <v>7.8356189686541265E-3</v>
      </c>
      <c r="F303" s="5">
        <f t="shared" ref="F303" si="58">B$6+B$7*E303+B$8*(G302*100)^2</f>
        <v>0.19058974355999408</v>
      </c>
      <c r="G303" s="8">
        <v>3.4460100839188634E-3</v>
      </c>
      <c r="H303" s="8">
        <f t="shared" si="52"/>
        <v>4.3656585248962624E-3</v>
      </c>
      <c r="I303" s="7">
        <f t="shared" si="50"/>
        <v>9.1964844097739903E-4</v>
      </c>
      <c r="J303" s="10">
        <f t="shared" si="53"/>
        <v>0.26687340390239328</v>
      </c>
      <c r="K303" s="10">
        <f t="shared" si="54"/>
        <v>2.589683074337179E-2</v>
      </c>
      <c r="AC303" s="12"/>
      <c r="AD303" s="13"/>
    </row>
    <row r="304" spans="1:30" x14ac:dyDescent="0.3">
      <c r="A304" s="17">
        <v>43017</v>
      </c>
      <c r="B304" s="18">
        <v>1.0263699159940912E-3</v>
      </c>
      <c r="C304" s="8">
        <f t="shared" si="48"/>
        <v>-8.4973630084005908E-2</v>
      </c>
      <c r="D304" s="5">
        <f t="shared" si="49"/>
        <v>7.2205178096534737E-3</v>
      </c>
      <c r="E304" s="5">
        <f t="shared" si="51"/>
        <v>6.239652267544752E-3</v>
      </c>
      <c r="F304" s="5">
        <f>B$6+B$7*E303+B$8*(H303*100)^2</f>
        <v>0.21014495111547948</v>
      </c>
      <c r="G304" s="8">
        <v>3.493514093952761E-3</v>
      </c>
      <c r="H304" s="8">
        <f t="shared" si="52"/>
        <v>4.5841569684673704E-3</v>
      </c>
      <c r="I304" s="7">
        <f t="shared" si="50"/>
        <v>1.0906428745146093E-3</v>
      </c>
      <c r="J304" s="10">
        <f t="shared" si="53"/>
        <v>0.3121907755868229</v>
      </c>
      <c r="K304" s="10">
        <f t="shared" si="54"/>
        <v>3.3782396799954428E-2</v>
      </c>
      <c r="AC304" s="12"/>
      <c r="AD304" s="13"/>
    </row>
    <row r="305" spans="1:30" x14ac:dyDescent="0.3">
      <c r="A305" s="17">
        <v>43018</v>
      </c>
      <c r="B305" s="18">
        <v>2.4311741640084543E-3</v>
      </c>
      <c r="C305" s="8">
        <f t="shared" si="48"/>
        <v>-8.3568825835991539E-2</v>
      </c>
      <c r="D305" s="5">
        <f t="shared" si="49"/>
        <v>6.9837486516062868E-3</v>
      </c>
      <c r="E305" s="5">
        <f t="shared" si="51"/>
        <v>7.2205178096534737E-3</v>
      </c>
      <c r="F305" s="5">
        <f>B$6+B$7*E303+B$8*(H304*100)^2</f>
        <v>0.22719513658310722</v>
      </c>
      <c r="G305" s="8">
        <v>3.0518229667968431E-3</v>
      </c>
      <c r="H305" s="8">
        <f t="shared" si="52"/>
        <v>4.7664990987422544E-3</v>
      </c>
      <c r="I305" s="7">
        <f t="shared" si="50"/>
        <v>1.7146761319454112E-3</v>
      </c>
      <c r="J305" s="10">
        <f t="shared" si="53"/>
        <v>0.56185307948747587</v>
      </c>
      <c r="K305" s="10">
        <f t="shared" si="54"/>
        <v>8.6138076162927124E-2</v>
      </c>
      <c r="AC305" s="12"/>
      <c r="AD305" s="13"/>
    </row>
    <row r="306" spans="1:30" x14ac:dyDescent="0.3">
      <c r="A306" s="17">
        <v>43019</v>
      </c>
      <c r="B306" s="18">
        <v>-2.8363315873158896E-3</v>
      </c>
      <c r="C306" s="8">
        <f t="shared" si="48"/>
        <v>-8.8836331587315881E-2</v>
      </c>
      <c r="D306" s="5">
        <f t="shared" si="49"/>
        <v>7.891893809891538E-3</v>
      </c>
      <c r="E306" s="5">
        <f t="shared" si="51"/>
        <v>6.9837486516062868E-3</v>
      </c>
      <c r="F306" s="5">
        <f>B$6+B$7*E303+B$8*(H305*100)^2</f>
        <v>0.24206119329233183</v>
      </c>
      <c r="G306" s="8">
        <v>6.6167382856107638E-3</v>
      </c>
      <c r="H306" s="8">
        <f t="shared" si="52"/>
        <v>4.9199714764654057E-3</v>
      </c>
      <c r="I306" s="7">
        <f t="shared" si="50"/>
        <v>1.6967668091453581E-3</v>
      </c>
      <c r="J306" s="10">
        <f t="shared" si="53"/>
        <v>0.2564355330231618</v>
      </c>
      <c r="K306" s="10">
        <f t="shared" si="54"/>
        <v>4.8573492655937134E-2</v>
      </c>
      <c r="AC306" s="12"/>
      <c r="AD306" s="13"/>
    </row>
    <row r="307" spans="1:30" x14ac:dyDescent="0.3">
      <c r="A307" s="17">
        <v>43020</v>
      </c>
      <c r="B307" s="18">
        <v>1.0879553740926336E-2</v>
      </c>
      <c r="C307" s="8">
        <f t="shared" si="48"/>
        <v>-7.5120446259073659E-2</v>
      </c>
      <c r="D307" s="5">
        <f t="shared" si="49"/>
        <v>5.6430814461623739E-3</v>
      </c>
      <c r="E307" s="5">
        <f t="shared" si="51"/>
        <v>7.891893809891538E-3</v>
      </c>
      <c r="F307" s="5">
        <f>B$6+B$7*E303+B$8*(H306*100)^2</f>
        <v>0.25502290813710471</v>
      </c>
      <c r="G307" s="8">
        <v>6.7130460757698256E-3</v>
      </c>
      <c r="H307" s="8">
        <f t="shared" si="52"/>
        <v>5.0499792884437129E-3</v>
      </c>
      <c r="I307" s="7">
        <f t="shared" si="50"/>
        <v>1.6630667873261127E-3</v>
      </c>
      <c r="J307" s="10">
        <f t="shared" si="53"/>
        <v>0.24773653696923251</v>
      </c>
      <c r="K307" s="10">
        <f t="shared" si="54"/>
        <v>4.4652839936395461E-2</v>
      </c>
      <c r="AC307" s="12"/>
      <c r="AD307" s="13"/>
    </row>
    <row r="308" spans="1:30" x14ac:dyDescent="0.3">
      <c r="A308" s="17">
        <v>43021</v>
      </c>
      <c r="B308" s="18">
        <v>7.7526999237474501E-3</v>
      </c>
      <c r="C308" s="8">
        <f t="shared" si="48"/>
        <v>-7.8247300076252538E-2</v>
      </c>
      <c r="D308" s="5">
        <f t="shared" si="49"/>
        <v>6.1226399692231107E-3</v>
      </c>
      <c r="E308" s="5">
        <f t="shared" si="51"/>
        <v>5.6430814461623739E-3</v>
      </c>
      <c r="F308" s="5">
        <f>B$6+B$7*E303+B$8*(H307*100)^2</f>
        <v>0.26632422731026217</v>
      </c>
      <c r="G308" s="8">
        <v>4.9982774855761684E-3</v>
      </c>
      <c r="H308" s="8">
        <f t="shared" si="52"/>
        <v>5.1606610750005878E-3</v>
      </c>
      <c r="I308" s="7">
        <f t="shared" si="50"/>
        <v>1.6238358942441931E-4</v>
      </c>
      <c r="J308" s="10">
        <f t="shared" si="53"/>
        <v>3.2487910063620812E-2</v>
      </c>
      <c r="K308" s="10">
        <f t="shared" si="54"/>
        <v>5.0567976242588131E-4</v>
      </c>
      <c r="AC308" s="12"/>
      <c r="AD308" s="13"/>
    </row>
    <row r="309" spans="1:30" x14ac:dyDescent="0.3">
      <c r="A309" s="17">
        <v>43024</v>
      </c>
      <c r="B309" s="18">
        <v>6.1768294152912701E-3</v>
      </c>
      <c r="C309" s="8">
        <f t="shared" si="48"/>
        <v>-7.9823170584708725E-2</v>
      </c>
      <c r="D309" s="5">
        <f t="shared" si="49"/>
        <v>6.3717385621955081E-3</v>
      </c>
      <c r="E309" s="5">
        <f t="shared" si="51"/>
        <v>6.1226399692231107E-3</v>
      </c>
      <c r="F309" s="5">
        <f>B$6+B$7*E303+B$8*(H308*100)^2</f>
        <v>0.27617784749733826</v>
      </c>
      <c r="G309" s="8">
        <v>4.574334595472288E-3</v>
      </c>
      <c r="H309" s="8">
        <f t="shared" si="52"/>
        <v>5.2552625766686314E-3</v>
      </c>
      <c r="I309" s="7">
        <f t="shared" si="50"/>
        <v>6.8092798119634337E-4</v>
      </c>
      <c r="J309" s="10">
        <f t="shared" si="53"/>
        <v>0.14885836770015276</v>
      </c>
      <c r="K309" s="10">
        <f t="shared" si="54"/>
        <v>9.1980387932679708E-3</v>
      </c>
      <c r="AC309" s="12"/>
      <c r="AD309" s="13"/>
    </row>
    <row r="310" spans="1:30" x14ac:dyDescent="0.3">
      <c r="A310" s="17">
        <v>43025</v>
      </c>
      <c r="B310" s="18">
        <v>-7.5044202902795033E-4</v>
      </c>
      <c r="C310" s="8">
        <f t="shared" si="48"/>
        <v>-8.6750442029027944E-2</v>
      </c>
      <c r="D310" s="5">
        <f t="shared" si="49"/>
        <v>7.5256391922317381E-3</v>
      </c>
      <c r="E310" s="5">
        <f t="shared" si="51"/>
        <v>6.3717385621955081E-3</v>
      </c>
      <c r="F310" s="5">
        <f>B$6+B$7*E303+B$8*(H309*100)^2</f>
        <v>0.28476921893844981</v>
      </c>
      <c r="G310" s="8">
        <v>2.8470503320858543E-3</v>
      </c>
      <c r="H310" s="8">
        <f t="shared" si="52"/>
        <v>5.3363772255946244E-3</v>
      </c>
      <c r="I310" s="7">
        <f t="shared" si="50"/>
        <v>2.48932689350877E-3</v>
      </c>
      <c r="J310" s="10">
        <f t="shared" si="53"/>
        <v>0.87435296294358</v>
      </c>
      <c r="K310" s="10">
        <f t="shared" si="54"/>
        <v>0.1617809563993764</v>
      </c>
      <c r="AC310" s="12"/>
      <c r="AD310" s="13"/>
    </row>
    <row r="311" spans="1:30" x14ac:dyDescent="0.3">
      <c r="A311" s="17">
        <v>43026</v>
      </c>
      <c r="B311" s="18">
        <v>-7.6113552290650631E-4</v>
      </c>
      <c r="C311" s="8">
        <f t="shared" si="48"/>
        <v>-8.6761135522906499E-2</v>
      </c>
      <c r="D311" s="5">
        <f t="shared" si="49"/>
        <v>7.5274946372241476E-3</v>
      </c>
      <c r="E311" s="5">
        <f t="shared" si="51"/>
        <v>7.5256391922317381E-3</v>
      </c>
      <c r="F311" s="5">
        <f>B$6+B$7*E303+B$8*(H310*100)^2</f>
        <v>0.29226003569795495</v>
      </c>
      <c r="G311" s="8">
        <v>4.9291213696746015E-3</v>
      </c>
      <c r="H311" s="8">
        <f t="shared" si="52"/>
        <v>5.4061079872488203E-3</v>
      </c>
      <c r="I311" s="7">
        <f t="shared" si="50"/>
        <v>4.7698661757421875E-4</v>
      </c>
      <c r="J311" s="10">
        <f t="shared" si="53"/>
        <v>9.6769095707153849E-2</v>
      </c>
      <c r="K311" s="10">
        <f t="shared" si="54"/>
        <v>4.1376159018187142E-3</v>
      </c>
      <c r="AC311" s="12"/>
      <c r="AD311" s="13"/>
    </row>
    <row r="312" spans="1:30" x14ac:dyDescent="0.3">
      <c r="A312" s="17">
        <v>43027</v>
      </c>
      <c r="B312" s="18">
        <v>-5.983572590939624E-3</v>
      </c>
      <c r="C312" s="8">
        <f t="shared" si="48"/>
        <v>-9.1983572590939616E-2</v>
      </c>
      <c r="D312" s="5">
        <f t="shared" si="49"/>
        <v>8.4609776265926577E-3</v>
      </c>
      <c r="E312" s="5">
        <f t="shared" si="51"/>
        <v>7.5274946372241476E-3</v>
      </c>
      <c r="F312" s="5">
        <f>B$6+B$7*E303+B$8*(H311*100)^2</f>
        <v>0.2987912788305675</v>
      </c>
      <c r="G312" s="8">
        <v>5.954094806803506E-3</v>
      </c>
      <c r="H312" s="8">
        <f t="shared" si="52"/>
        <v>5.4661803741787333E-3</v>
      </c>
      <c r="I312" s="7">
        <f t="shared" si="50"/>
        <v>4.8791443262477269E-4</v>
      </c>
      <c r="J312" s="10">
        <f t="shared" si="53"/>
        <v>8.1946030161839614E-2</v>
      </c>
      <c r="K312" s="10">
        <f t="shared" si="54"/>
        <v>3.7614809570067909E-3</v>
      </c>
      <c r="AC312" s="12"/>
      <c r="AD312" s="13"/>
    </row>
    <row r="313" spans="1:30" x14ac:dyDescent="0.3">
      <c r="A313" s="17">
        <v>43031</v>
      </c>
      <c r="B313" s="18">
        <v>3.5983316452216372E-3</v>
      </c>
      <c r="C313" s="8">
        <f t="shared" si="48"/>
        <v>-8.2401668354778357E-2</v>
      </c>
      <c r="D313" s="5">
        <f t="shared" si="49"/>
        <v>6.7900349476508809E-3</v>
      </c>
      <c r="E313" s="5">
        <f t="shared" si="51"/>
        <v>8.4609776265926577E-3</v>
      </c>
      <c r="F313" s="5">
        <f t="shared" ref="F313" si="59">B$6+B$7*E313+B$8*(G312*100)^2</f>
        <v>0.35313857339607041</v>
      </c>
      <c r="G313" s="8">
        <v>5.9244980380116314E-3</v>
      </c>
      <c r="H313" s="8">
        <f t="shared" si="52"/>
        <v>5.9425463683177972E-3</v>
      </c>
      <c r="I313" s="7">
        <f t="shared" si="50"/>
        <v>1.8048330306165775E-5</v>
      </c>
      <c r="J313" s="10">
        <f t="shared" si="53"/>
        <v>3.0463897853231663E-3</v>
      </c>
      <c r="K313" s="10">
        <f t="shared" si="54"/>
        <v>4.621461753728795E-6</v>
      </c>
      <c r="AC313" s="12"/>
      <c r="AD313" s="13"/>
    </row>
    <row r="314" spans="1:30" x14ac:dyDescent="0.3">
      <c r="A314" s="17">
        <v>43032</v>
      </c>
      <c r="B314" s="18">
        <v>3.090552789019567E-3</v>
      </c>
      <c r="C314" s="8">
        <f t="shared" si="48"/>
        <v>-8.2909447210980425E-2</v>
      </c>
      <c r="D314" s="5">
        <f t="shared" si="49"/>
        <v>6.8739764368303501E-3</v>
      </c>
      <c r="E314" s="5">
        <f t="shared" si="51"/>
        <v>6.7900349476508809E-3</v>
      </c>
      <c r="F314" s="5">
        <f>B$6+B$7*E313+B$8*(H313*100)^2</f>
        <v>0.35194069066058553</v>
      </c>
      <c r="G314" s="8">
        <v>4.9492014395118447E-3</v>
      </c>
      <c r="H314" s="8">
        <f t="shared" si="52"/>
        <v>5.9324589392644386E-3</v>
      </c>
      <c r="I314" s="7">
        <f t="shared" si="50"/>
        <v>9.8325749975259388E-4</v>
      </c>
      <c r="J314" s="10">
        <f t="shared" si="53"/>
        <v>0.19866992923399288</v>
      </c>
      <c r="K314" s="10">
        <f t="shared" si="54"/>
        <v>1.5470568269351004E-2</v>
      </c>
      <c r="AC314" s="12"/>
      <c r="AD314" s="13"/>
    </row>
    <row r="315" spans="1:30" x14ac:dyDescent="0.3">
      <c r="A315" s="17">
        <v>43033</v>
      </c>
      <c r="B315" s="18">
        <v>1.325720003801256E-2</v>
      </c>
      <c r="C315" s="8">
        <f t="shared" si="48"/>
        <v>-7.2742799961987431E-2</v>
      </c>
      <c r="D315" s="5">
        <f t="shared" si="49"/>
        <v>5.2915149463097187E-3</v>
      </c>
      <c r="E315" s="5">
        <f t="shared" si="51"/>
        <v>6.8739764368303501E-3</v>
      </c>
      <c r="F315" s="5">
        <f>B$6+B$7*E313+B$8*(H314*100)^2</f>
        <v>0.35089625670351632</v>
      </c>
      <c r="G315" s="8">
        <v>1.3532021191408826E-2</v>
      </c>
      <c r="H315" s="8">
        <f t="shared" si="52"/>
        <v>5.9236496917315796E-3</v>
      </c>
      <c r="I315" s="7">
        <f t="shared" si="50"/>
        <v>7.6083714996772467E-3</v>
      </c>
      <c r="J315" s="10">
        <f t="shared" si="53"/>
        <v>0.56224945202625232</v>
      </c>
      <c r="K315" s="10">
        <f t="shared" si="54"/>
        <v>0.45829999356328832</v>
      </c>
      <c r="AC315" s="12"/>
      <c r="AD315" s="13"/>
    </row>
    <row r="316" spans="1:30" x14ac:dyDescent="0.3">
      <c r="A316" s="17">
        <v>43034</v>
      </c>
      <c r="B316" s="18">
        <v>3.161492068360792E-3</v>
      </c>
      <c r="C316" s="8">
        <f t="shared" si="48"/>
        <v>-8.2838507931639202E-2</v>
      </c>
      <c r="D316" s="5">
        <f t="shared" si="49"/>
        <v>6.8622183963402512E-3</v>
      </c>
      <c r="E316" s="5">
        <f t="shared" si="51"/>
        <v>5.2915149463097187E-3</v>
      </c>
      <c r="F316" s="5">
        <f>B$6+B$7*E313+B$8*(H315*100)^2</f>
        <v>0.34998561473634771</v>
      </c>
      <c r="G316" s="8">
        <v>7.4468929932129772E-3</v>
      </c>
      <c r="H316" s="8">
        <f t="shared" si="52"/>
        <v>5.9159582041825457E-3</v>
      </c>
      <c r="I316" s="7">
        <f t="shared" si="50"/>
        <v>1.5309347890304316E-3</v>
      </c>
      <c r="J316" s="10">
        <f t="shared" si="53"/>
        <v>0.20558033940137316</v>
      </c>
      <c r="K316" s="10">
        <f t="shared" si="54"/>
        <v>2.863711065795993E-2</v>
      </c>
      <c r="AC316" s="12"/>
      <c r="AD316" s="13"/>
    </row>
    <row r="317" spans="1:30" x14ac:dyDescent="0.3">
      <c r="A317" s="17">
        <v>43035</v>
      </c>
      <c r="B317" s="18">
        <v>3.0434938837471469E-4</v>
      </c>
      <c r="C317" s="8">
        <f t="shared" si="48"/>
        <v>-8.5695650611625276E-2</v>
      </c>
      <c r="D317" s="5">
        <f t="shared" si="49"/>
        <v>7.343744533749752E-3</v>
      </c>
      <c r="E317" s="5">
        <f t="shared" si="51"/>
        <v>6.8622183963402512E-3</v>
      </c>
      <c r="F317" s="5">
        <f>B$6+B$7*E313+B$8*(H316*100)^2</f>
        <v>0.34919162600517328</v>
      </c>
      <c r="G317" s="8">
        <v>4.110215517965388E-3</v>
      </c>
      <c r="H317" s="8">
        <f t="shared" si="52"/>
        <v>5.9092438264567596E-3</v>
      </c>
      <c r="I317" s="7">
        <f t="shared" si="50"/>
        <v>1.7990283084913716E-3</v>
      </c>
      <c r="J317" s="10">
        <f t="shared" si="53"/>
        <v>0.43769683137732757</v>
      </c>
      <c r="K317" s="10">
        <f t="shared" si="54"/>
        <v>5.8599344453578617E-2</v>
      </c>
      <c r="AC317" s="12"/>
      <c r="AD317" s="13"/>
    </row>
    <row r="318" spans="1:30" x14ac:dyDescent="0.3">
      <c r="A318" s="17">
        <v>43038</v>
      </c>
      <c r="B318" s="18">
        <v>3.2802156628071052E-3</v>
      </c>
      <c r="C318" s="8">
        <f t="shared" si="48"/>
        <v>-8.2719784337192889E-2</v>
      </c>
      <c r="D318" s="5">
        <f t="shared" si="49"/>
        <v>6.8425627207917023E-3</v>
      </c>
      <c r="E318" s="5">
        <f t="shared" si="51"/>
        <v>7.343744533749752E-3</v>
      </c>
      <c r="F318" s="5">
        <f>B$6+B$7*E313+B$8*(H317*100)^2</f>
        <v>0.34849934723046233</v>
      </c>
      <c r="G318" s="8">
        <v>4.0752800792336237E-3</v>
      </c>
      <c r="H318" s="8">
        <f t="shared" si="52"/>
        <v>5.9033833284859814E-3</v>
      </c>
      <c r="I318" s="7">
        <f t="shared" si="50"/>
        <v>1.8281032492523577E-3</v>
      </c>
      <c r="J318" s="10">
        <f t="shared" si="53"/>
        <v>0.44858346266010296</v>
      </c>
      <c r="K318" s="10">
        <f t="shared" si="54"/>
        <v>6.0915727397657715E-2</v>
      </c>
      <c r="AC318" s="12"/>
      <c r="AD318" s="13"/>
    </row>
    <row r="319" spans="1:30" x14ac:dyDescent="0.3">
      <c r="A319" s="17">
        <v>43039</v>
      </c>
      <c r="B319" s="18">
        <v>-1.5954220328327127E-3</v>
      </c>
      <c r="C319" s="8">
        <f t="shared" si="48"/>
        <v>-8.7595422032832701E-2</v>
      </c>
      <c r="D319" s="5">
        <f t="shared" si="49"/>
        <v>7.6729579611100728E-3</v>
      </c>
      <c r="E319" s="5">
        <f t="shared" si="51"/>
        <v>6.8425627207917023E-3</v>
      </c>
      <c r="F319" s="5">
        <f>B$6+B$7*E313+B$8*(H318*100)^2</f>
        <v>0.34789574936679185</v>
      </c>
      <c r="G319" s="8">
        <v>2.4993350636804885E-3</v>
      </c>
      <c r="H319" s="8">
        <f t="shared" si="52"/>
        <v>5.8982688084453384E-3</v>
      </c>
      <c r="I319" s="7">
        <f t="shared" si="50"/>
        <v>3.3989337447648499E-3</v>
      </c>
      <c r="J319" s="10">
        <f t="shared" si="53"/>
        <v>1.3599352060302088</v>
      </c>
      <c r="K319" s="10">
        <f t="shared" si="54"/>
        <v>0.28237461097246697</v>
      </c>
      <c r="AC319" s="12"/>
      <c r="AD319" s="13"/>
    </row>
    <row r="320" spans="1:30" x14ac:dyDescent="0.3">
      <c r="A320" s="17">
        <v>43040</v>
      </c>
      <c r="B320" s="18">
        <v>1.1588841963842671E-2</v>
      </c>
      <c r="C320" s="8">
        <f t="shared" si="48"/>
        <v>-7.4411158036157318E-2</v>
      </c>
      <c r="D320" s="5">
        <f t="shared" si="49"/>
        <v>5.5370204402819794E-3</v>
      </c>
      <c r="E320" s="5">
        <f t="shared" si="51"/>
        <v>7.6729579611100728E-3</v>
      </c>
      <c r="F320" s="5">
        <f>B$6+B$7*E313+B$8*(H319*100)^2</f>
        <v>0.34736947238945765</v>
      </c>
      <c r="G320" s="8">
        <v>6.0568101294674057E-3</v>
      </c>
      <c r="H320" s="8">
        <f t="shared" si="52"/>
        <v>5.8938058365495694E-3</v>
      </c>
      <c r="I320" s="7">
        <f t="shared" si="50"/>
        <v>1.6300429291783627E-4</v>
      </c>
      <c r="J320" s="10">
        <f t="shared" si="53"/>
        <v>2.691256444127129E-2</v>
      </c>
      <c r="K320" s="10">
        <f t="shared" si="54"/>
        <v>3.7554305663256571E-4</v>
      </c>
      <c r="AC320" s="12"/>
      <c r="AD320" s="13"/>
    </row>
    <row r="321" spans="1:30" x14ac:dyDescent="0.3">
      <c r="A321" s="17">
        <v>43041</v>
      </c>
      <c r="B321" s="18">
        <v>-8.0540056514535549E-4</v>
      </c>
      <c r="C321" s="8">
        <f t="shared" si="48"/>
        <v>-8.6805400565145352E-2</v>
      </c>
      <c r="D321" s="5">
        <f t="shared" si="49"/>
        <v>7.5351775672753366E-3</v>
      </c>
      <c r="E321" s="5">
        <f t="shared" si="51"/>
        <v>5.5370204402819794E-3</v>
      </c>
      <c r="F321" s="5">
        <f>B$6+B$7*E313+B$8*(H320*100)^2</f>
        <v>0.34691061149291996</v>
      </c>
      <c r="G321" s="8">
        <v>2.4951253170774515E-3</v>
      </c>
      <c r="H321" s="8">
        <f t="shared" si="52"/>
        <v>5.8899118116735837E-3</v>
      </c>
      <c r="I321" s="7">
        <f t="shared" si="50"/>
        <v>3.3947864945961322E-3</v>
      </c>
      <c r="J321" s="10">
        <f t="shared" si="53"/>
        <v>1.3605675319636679</v>
      </c>
      <c r="K321" s="10">
        <f t="shared" si="54"/>
        <v>0.28252900967548378</v>
      </c>
      <c r="AC321" s="12"/>
      <c r="AD321" s="13"/>
    </row>
    <row r="322" spans="1:30" x14ac:dyDescent="0.3">
      <c r="A322" s="17">
        <v>43042</v>
      </c>
      <c r="B322" s="18">
        <v>3.3405290031893842E-3</v>
      </c>
      <c r="C322" s="8">
        <f t="shared" si="48"/>
        <v>-8.2659470996810605E-2</v>
      </c>
      <c r="D322" s="5">
        <f t="shared" si="49"/>
        <v>6.8325881454725738E-3</v>
      </c>
      <c r="E322" s="5">
        <f t="shared" si="51"/>
        <v>7.5351775672753366E-3</v>
      </c>
      <c r="F322" s="5">
        <f>B$6+B$7*E313+B$8*(H321*100)^2</f>
        <v>0.3465105306772287</v>
      </c>
      <c r="G322" s="8">
        <v>5.1018881594685388E-3</v>
      </c>
      <c r="H322" s="8">
        <f t="shared" si="52"/>
        <v>5.8865145092595215E-3</v>
      </c>
      <c r="I322" s="7">
        <f t="shared" si="50"/>
        <v>7.8462634979098271E-4</v>
      </c>
      <c r="J322" s="10">
        <f t="shared" si="53"/>
        <v>0.15379136611115302</v>
      </c>
      <c r="K322" s="10">
        <f t="shared" si="54"/>
        <v>9.7611801069308335E-3</v>
      </c>
      <c r="AC322" s="12"/>
      <c r="AD322" s="13"/>
    </row>
    <row r="323" spans="1:30" x14ac:dyDescent="0.3">
      <c r="A323" s="17">
        <v>43045</v>
      </c>
      <c r="B323" s="18">
        <v>1.3537531687324925E-3</v>
      </c>
      <c r="C323" s="8">
        <f t="shared" si="48"/>
        <v>-8.4646246831267508E-2</v>
      </c>
      <c r="D323" s="5">
        <f t="shared" si="49"/>
        <v>7.1649871026198643E-3</v>
      </c>
      <c r="E323" s="5">
        <f t="shared" si="51"/>
        <v>6.8325881454725738E-3</v>
      </c>
      <c r="F323" s="5">
        <f t="shared" ref="F323" si="60">B$6+B$7*E323+B$8*(G322*100)^2</f>
        <v>0.27080755956520008</v>
      </c>
      <c r="G323" s="8">
        <v>5.2039489459661309E-3</v>
      </c>
      <c r="H323" s="8">
        <f t="shared" si="52"/>
        <v>5.2039173664192636E-3</v>
      </c>
      <c r="I323" s="7">
        <f t="shared" si="50"/>
        <v>3.1579546867256669E-8</v>
      </c>
      <c r="J323" s="10">
        <f t="shared" si="53"/>
        <v>6.0683813763652935E-6</v>
      </c>
      <c r="K323" s="10">
        <f t="shared" si="54"/>
        <v>1.8412826818803296E-11</v>
      </c>
      <c r="AC323" s="12"/>
      <c r="AD323" s="13"/>
    </row>
    <row r="324" spans="1:30" x14ac:dyDescent="0.3">
      <c r="A324" s="17">
        <v>43046</v>
      </c>
      <c r="B324" s="18">
        <v>-1.0742851350989388E-2</v>
      </c>
      <c r="C324" s="8">
        <f t="shared" si="48"/>
        <v>-9.6742851350989381E-2</v>
      </c>
      <c r="D324" s="5">
        <f t="shared" si="49"/>
        <v>9.3591792875196284E-3</v>
      </c>
      <c r="E324" s="5">
        <f t="shared" si="51"/>
        <v>7.1649871026198643E-3</v>
      </c>
      <c r="F324" s="5">
        <f>B$6+B$7*E323+B$8*(H323*100)^2</f>
        <v>0.27997552846904539</v>
      </c>
      <c r="G324" s="8">
        <v>8.0734699516017625E-3</v>
      </c>
      <c r="H324" s="8">
        <f t="shared" si="52"/>
        <v>5.2912713828440648E-3</v>
      </c>
      <c r="I324" s="7">
        <f t="shared" si="50"/>
        <v>2.7821985687576977E-3</v>
      </c>
      <c r="J324" s="10">
        <f t="shared" si="53"/>
        <v>0.34461001099108746</v>
      </c>
      <c r="K324" s="10">
        <f t="shared" si="54"/>
        <v>0.10328426838055416</v>
      </c>
      <c r="AC324" s="12"/>
      <c r="AD324" s="13"/>
    </row>
    <row r="325" spans="1:30" x14ac:dyDescent="0.3">
      <c r="A325" s="17">
        <v>43047</v>
      </c>
      <c r="B325" s="18">
        <v>-4.563879539675463E-3</v>
      </c>
      <c r="C325" s="8">
        <f t="shared" si="48"/>
        <v>-9.0563879539675457E-2</v>
      </c>
      <c r="D325" s="5">
        <f t="shared" si="49"/>
        <v>8.2018162772768462E-3</v>
      </c>
      <c r="E325" s="5">
        <f t="shared" si="51"/>
        <v>9.3591792875196284E-3</v>
      </c>
      <c r="F325" s="5">
        <f>B$6+B$7*E323+B$8*(H324*100)^2</f>
        <v>0.28796908055630815</v>
      </c>
      <c r="G325" s="8">
        <v>5.7536898372040303E-3</v>
      </c>
      <c r="H325" s="8">
        <f t="shared" si="52"/>
        <v>5.3662750633592026E-3</v>
      </c>
      <c r="I325" s="7">
        <f t="shared" si="50"/>
        <v>3.8741477384482761E-4</v>
      </c>
      <c r="J325" s="10">
        <f t="shared" si="53"/>
        <v>6.7333273917505682E-2</v>
      </c>
      <c r="K325" s="10">
        <f t="shared" si="54"/>
        <v>2.4870075650054169E-3</v>
      </c>
      <c r="AC325" s="12"/>
      <c r="AD325" s="13"/>
    </row>
    <row r="326" spans="1:30" x14ac:dyDescent="0.3">
      <c r="A326" s="17">
        <v>43048</v>
      </c>
      <c r="B326" s="18">
        <v>9.6648782080183192E-4</v>
      </c>
      <c r="C326" s="8">
        <f t="shared" si="48"/>
        <v>-8.5033512179198162E-2</v>
      </c>
      <c r="D326" s="5">
        <f t="shared" si="49"/>
        <v>7.2306981935298421E-3</v>
      </c>
      <c r="E326" s="5">
        <f t="shared" si="51"/>
        <v>8.2018162772768462E-3</v>
      </c>
      <c r="F326" s="5">
        <f>B$6+B$7*E323+B$8*(H325*100)^2</f>
        <v>0.29493865862119256</v>
      </c>
      <c r="G326" s="8">
        <v>8.2092972912518724E-3</v>
      </c>
      <c r="H326" s="8">
        <f t="shared" si="52"/>
        <v>5.4308255230783517E-3</v>
      </c>
      <c r="I326" s="7">
        <f t="shared" si="50"/>
        <v>2.7784717681735207E-3</v>
      </c>
      <c r="J326" s="10">
        <f t="shared" si="53"/>
        <v>0.33845427563384284</v>
      </c>
      <c r="K326" s="10">
        <f t="shared" si="54"/>
        <v>9.8435135890865944E-2</v>
      </c>
      <c r="AC326" s="12"/>
      <c r="AD326" s="13"/>
    </row>
    <row r="327" spans="1:30" x14ac:dyDescent="0.3">
      <c r="A327" s="17">
        <v>43049</v>
      </c>
      <c r="B327" s="18">
        <v>1.9117692147235918E-3</v>
      </c>
      <c r="C327" s="8">
        <f t="shared" si="48"/>
        <v>-8.4088230785276399E-2</v>
      </c>
      <c r="D327" s="5">
        <f t="shared" si="49"/>
        <v>7.070830556597906E-3</v>
      </c>
      <c r="E327" s="5">
        <f t="shared" si="51"/>
        <v>7.2306981935298421E-3</v>
      </c>
      <c r="F327" s="5">
        <f>B$6+B$7*E323+B$8*(H326*100)^2</f>
        <v>0.30101543373596529</v>
      </c>
      <c r="G327" s="8">
        <v>5.3672301016899834E-3</v>
      </c>
      <c r="H327" s="8">
        <f t="shared" si="52"/>
        <v>5.4864873437926133E-3</v>
      </c>
      <c r="I327" s="7">
        <f t="shared" si="50"/>
        <v>1.1925724210262983E-4</v>
      </c>
      <c r="J327" s="10">
        <f t="shared" si="53"/>
        <v>2.2219513574623755E-2</v>
      </c>
      <c r="K327" s="10">
        <f t="shared" si="54"/>
        <v>2.3971868378636074E-4</v>
      </c>
      <c r="AC327" s="12"/>
      <c r="AD327" s="13"/>
    </row>
    <row r="328" spans="1:30" x14ac:dyDescent="0.3">
      <c r="A328" s="17">
        <v>43052</v>
      </c>
      <c r="B328" s="18">
        <v>-8.4705246222656766E-3</v>
      </c>
      <c r="C328" s="8">
        <f t="shared" si="48"/>
        <v>-9.447052462226567E-2</v>
      </c>
      <c r="D328" s="5">
        <f t="shared" si="49"/>
        <v>8.9246800224061038E-3</v>
      </c>
      <c r="E328" s="5">
        <f t="shared" si="51"/>
        <v>7.070830556597906E-3</v>
      </c>
      <c r="F328" s="5">
        <f>B$6+B$7*E323+B$8*(H327*100)^2</f>
        <v>0.30631377395853554</v>
      </c>
      <c r="G328" s="8">
        <v>6.3149603873075364E-3</v>
      </c>
      <c r="H328" s="8">
        <f t="shared" si="52"/>
        <v>5.5345620780558203E-3</v>
      </c>
      <c r="I328" s="7">
        <f t="shared" si="50"/>
        <v>7.803983092517161E-4</v>
      </c>
      <c r="J328" s="10">
        <f t="shared" si="53"/>
        <v>0.12357928813302482</v>
      </c>
      <c r="K328" s="10">
        <f t="shared" si="54"/>
        <v>9.0954885842819966E-3</v>
      </c>
      <c r="AC328" s="12"/>
      <c r="AD328" s="13"/>
    </row>
    <row r="329" spans="1:30" x14ac:dyDescent="0.3">
      <c r="A329" s="17">
        <v>43053</v>
      </c>
      <c r="B329" s="18">
        <v>-2.7794456045391238E-3</v>
      </c>
      <c r="C329" s="8">
        <f t="shared" si="48"/>
        <v>-8.8779445604539112E-2</v>
      </c>
      <c r="D329" s="5">
        <f t="shared" si="49"/>
        <v>7.8817899618493191E-3</v>
      </c>
      <c r="E329" s="5">
        <f t="shared" si="51"/>
        <v>8.9246800224061038E-3</v>
      </c>
      <c r="F329" s="5">
        <f>B$6+B$7*E323+B$8*(H328*100)^2</f>
        <v>0.31093339679859466</v>
      </c>
      <c r="G329" s="8">
        <v>4.9045587554401209E-3</v>
      </c>
      <c r="H329" s="8">
        <f t="shared" si="52"/>
        <v>5.5761402134325375E-3</v>
      </c>
      <c r="I329" s="7">
        <f t="shared" si="50"/>
        <v>6.7158145799241665E-4</v>
      </c>
      <c r="J329" s="10">
        <f t="shared" si="53"/>
        <v>0.13693004640784467</v>
      </c>
      <c r="K329" s="10">
        <f t="shared" si="54"/>
        <v>7.893278751338606E-3</v>
      </c>
      <c r="AC329" s="12"/>
      <c r="AD329" s="13"/>
    </row>
    <row r="330" spans="1:30" x14ac:dyDescent="0.3">
      <c r="A330" s="17">
        <v>43054</v>
      </c>
      <c r="B330" s="18">
        <v>-5.5228530102570802E-3</v>
      </c>
      <c r="C330" s="8">
        <f t="shared" si="48"/>
        <v>-9.1522853010257074E-2</v>
      </c>
      <c r="D330" s="5">
        <f t="shared" si="49"/>
        <v>8.3764326231371231E-3</v>
      </c>
      <c r="E330" s="5">
        <f t="shared" si="51"/>
        <v>7.8817899618493191E-3</v>
      </c>
      <c r="F330" s="5">
        <f>B$6+B$7*E323+B$8*(H329*100)^2</f>
        <v>0.31496124595284214</v>
      </c>
      <c r="G330" s="8">
        <v>4.5362611475427044E-3</v>
      </c>
      <c r="H330" s="8">
        <f t="shared" si="52"/>
        <v>5.6121408210489708E-3</v>
      </c>
      <c r="I330" s="7">
        <f t="shared" si="50"/>
        <v>1.0758796735062665E-3</v>
      </c>
      <c r="J330" s="10">
        <f t="shared" si="53"/>
        <v>0.23717322228881624</v>
      </c>
      <c r="K330" s="10">
        <f t="shared" si="54"/>
        <v>2.112336631387679E-2</v>
      </c>
      <c r="AC330" s="12"/>
      <c r="AD330" s="13"/>
    </row>
    <row r="331" spans="1:30" x14ac:dyDescent="0.3">
      <c r="A331" s="17">
        <v>43055</v>
      </c>
      <c r="B331" s="18">
        <v>1.051763967948131E-2</v>
      </c>
      <c r="C331" s="8">
        <f t="shared" si="48"/>
        <v>-7.5482360320518679E-2</v>
      </c>
      <c r="D331" s="5">
        <f t="shared" si="49"/>
        <v>5.6975867195566132E-3</v>
      </c>
      <c r="E331" s="5">
        <f t="shared" si="51"/>
        <v>8.3764326231371231E-3</v>
      </c>
      <c r="F331" s="5">
        <f>B$6+B$7*E323+B$8*(H330*100)^2</f>
        <v>0.31847312763043056</v>
      </c>
      <c r="G331" s="8">
        <v>5.4787807214478979E-3</v>
      </c>
      <c r="H331" s="8">
        <f t="shared" si="52"/>
        <v>5.6433423396993251E-3</v>
      </c>
      <c r="I331" s="7">
        <f t="shared" si="50"/>
        <v>1.6456161825142718E-4</v>
      </c>
      <c r="J331" s="10">
        <f t="shared" si="53"/>
        <v>3.0036175313097376E-2</v>
      </c>
      <c r="K331" s="10">
        <f t="shared" si="54"/>
        <v>4.3361219118542849E-4</v>
      </c>
      <c r="AC331" s="12"/>
      <c r="AD331" s="13"/>
    </row>
    <row r="332" spans="1:30" x14ac:dyDescent="0.3">
      <c r="A332" s="17">
        <v>43056</v>
      </c>
      <c r="B332" s="18">
        <v>7.1025675360269378E-3</v>
      </c>
      <c r="C332" s="8">
        <f t="shared" ref="C332:C395" si="61">B332-B$5</f>
        <v>-7.8897432463973058E-2</v>
      </c>
      <c r="D332" s="5">
        <f t="shared" ref="D332:D395" si="62">C332^2</f>
        <v>6.22480484940719E-3</v>
      </c>
      <c r="E332" s="5">
        <f t="shared" si="51"/>
        <v>5.6975867195566132E-3</v>
      </c>
      <c r="F332" s="5">
        <f>B$6+B$7*E323+B$8*(H331*100)^2</f>
        <v>0.3215351372651199</v>
      </c>
      <c r="G332" s="8">
        <v>9.7688511777939135E-3</v>
      </c>
      <c r="H332" s="8">
        <f t="shared" si="52"/>
        <v>5.6704068395937854E-3</v>
      </c>
      <c r="I332" s="7">
        <f t="shared" si="50"/>
        <v>4.0984443382001282E-3</v>
      </c>
      <c r="J332" s="10">
        <f t="shared" si="53"/>
        <v>0.41954210004923775</v>
      </c>
      <c r="K332" s="10">
        <f t="shared" si="54"/>
        <v>0.1788398235432973</v>
      </c>
      <c r="AC332" s="12"/>
      <c r="AD332" s="13"/>
    </row>
    <row r="333" spans="1:30" x14ac:dyDescent="0.3">
      <c r="A333" s="17">
        <v>43059</v>
      </c>
      <c r="B333" s="18">
        <v>5.1265261600242414E-4</v>
      </c>
      <c r="C333" s="8">
        <f t="shared" si="61"/>
        <v>-8.5487347383997575E-2</v>
      </c>
      <c r="D333" s="5">
        <f t="shared" si="62"/>
        <v>7.3080865627522772E-3</v>
      </c>
      <c r="E333" s="5">
        <f t="shared" si="51"/>
        <v>6.22480484940719E-3</v>
      </c>
      <c r="F333" s="5">
        <f t="shared" ref="F333" si="63">B$6+B$7*E333+B$8*(G332*100)^2</f>
        <v>0.87584907595643213</v>
      </c>
      <c r="G333" s="8">
        <v>3.2420542237122929E-3</v>
      </c>
      <c r="H333" s="8">
        <f t="shared" si="52"/>
        <v>9.3586808683512237E-3</v>
      </c>
      <c r="I333" s="7">
        <f t="shared" ref="I333:I396" si="64">SQRT((G333-H333)^2)</f>
        <v>6.1166266446389308E-3</v>
      </c>
      <c r="J333" s="10">
        <f t="shared" si="53"/>
        <v>1.8866515556408947</v>
      </c>
      <c r="K333" s="10">
        <f t="shared" si="54"/>
        <v>0.40651933589070754</v>
      </c>
      <c r="AC333" s="12"/>
      <c r="AD333" s="13"/>
    </row>
    <row r="334" spans="1:30" x14ac:dyDescent="0.3">
      <c r="A334" s="17">
        <v>43060</v>
      </c>
      <c r="B334" s="18">
        <v>3.5444748781874261E-3</v>
      </c>
      <c r="C334" s="8">
        <f t="shared" si="61"/>
        <v>-8.2455525121812562E-2</v>
      </c>
      <c r="D334" s="5">
        <f t="shared" si="62"/>
        <v>6.7989136231138628E-3</v>
      </c>
      <c r="E334" s="5">
        <f t="shared" ref="E334:E397" si="65">D333</f>
        <v>7.3080865627522772E-3</v>
      </c>
      <c r="F334" s="5">
        <f>B$6+B$7*E333+B$8*(H333*100)^2</f>
        <v>0.80744376266469742</v>
      </c>
      <c r="G334" s="8">
        <v>5.153104722390933E-3</v>
      </c>
      <c r="H334" s="8">
        <f t="shared" ref="H334:H397" si="66">SQRT(F334)/100</f>
        <v>8.9857874594533853E-3</v>
      </c>
      <c r="I334" s="7">
        <f t="shared" si="64"/>
        <v>3.8326827370624523E-3</v>
      </c>
      <c r="J334" s="10">
        <f t="shared" ref="J334:J397" si="67">ABS(G334-H334)/G334</f>
        <v>0.7437618568877381</v>
      </c>
      <c r="K334" s="10">
        <f t="shared" ref="K334:K397" si="68">G334/H334-LN(G334/H334)-1</f>
        <v>0.12951756930855929</v>
      </c>
      <c r="AC334" s="12"/>
      <c r="AD334" s="13"/>
    </row>
    <row r="335" spans="1:30" x14ac:dyDescent="0.3">
      <c r="A335" s="17">
        <v>43061</v>
      </c>
      <c r="B335" s="18">
        <v>2.4820818215807909E-3</v>
      </c>
      <c r="C335" s="8">
        <f t="shared" si="61"/>
        <v>-8.3517918178419207E-2</v>
      </c>
      <c r="D335" s="5">
        <f t="shared" si="62"/>
        <v>6.9752426568571255E-3</v>
      </c>
      <c r="E335" s="5">
        <f t="shared" si="65"/>
        <v>6.7989136231138628E-3</v>
      </c>
      <c r="F335" s="5">
        <f>B$6+B$7*E333+B$8*(H334*100)^2</f>
        <v>0.74780117000563373</v>
      </c>
      <c r="G335" s="8">
        <v>4.5776226282829542E-3</v>
      </c>
      <c r="H335" s="8">
        <f t="shared" si="66"/>
        <v>8.6475497686086429E-3</v>
      </c>
      <c r="I335" s="7">
        <f t="shared" si="64"/>
        <v>4.0699271403256887E-3</v>
      </c>
      <c r="J335" s="10">
        <f t="shared" si="67"/>
        <v>0.88909188695012631</v>
      </c>
      <c r="K335" s="10">
        <f t="shared" si="68"/>
        <v>0.16545110567678312</v>
      </c>
      <c r="AC335" s="12"/>
      <c r="AD335" s="13"/>
    </row>
    <row r="336" spans="1:30" x14ac:dyDescent="0.3">
      <c r="A336" s="17">
        <v>43062</v>
      </c>
      <c r="B336" s="18">
        <v>7.9009655189651179E-4</v>
      </c>
      <c r="C336" s="8">
        <f t="shared" si="61"/>
        <v>-8.5209903448103474E-2</v>
      </c>
      <c r="D336" s="5">
        <f t="shared" si="62"/>
        <v>7.2607276456351164E-3</v>
      </c>
      <c r="E336" s="5">
        <f t="shared" si="65"/>
        <v>6.9752426568571255E-3</v>
      </c>
      <c r="F336" s="5">
        <f>B$6+B$7*E333+B$8*(H335*100)^2</f>
        <v>0.69579879346619644</v>
      </c>
      <c r="G336" s="8">
        <v>3.9821390152208289E-3</v>
      </c>
      <c r="H336" s="8">
        <f t="shared" si="66"/>
        <v>8.3414554693182676E-3</v>
      </c>
      <c r="I336" s="7">
        <f t="shared" si="64"/>
        <v>4.3593164540974387E-3</v>
      </c>
      <c r="J336" s="10">
        <f t="shared" si="67"/>
        <v>1.0947172957636422</v>
      </c>
      <c r="K336" s="10">
        <f t="shared" si="68"/>
        <v>0.21680999120498035</v>
      </c>
      <c r="AC336" s="12"/>
      <c r="AD336" s="13"/>
    </row>
    <row r="337" spans="1:30" x14ac:dyDescent="0.3">
      <c r="A337" s="17">
        <v>43063</v>
      </c>
      <c r="B337" s="18">
        <v>2.7103864678095497E-3</v>
      </c>
      <c r="C337" s="8">
        <f t="shared" si="61"/>
        <v>-8.3289613532190443E-2</v>
      </c>
      <c r="D337" s="5">
        <f t="shared" si="62"/>
        <v>6.9371597223416414E-3</v>
      </c>
      <c r="E337" s="5">
        <f t="shared" si="65"/>
        <v>7.2607276456351164E-3</v>
      </c>
      <c r="F337" s="5">
        <f>B$6+B$7*E333+B$8*(H336*100)^2</f>
        <v>0.65045792136146074</v>
      </c>
      <c r="G337" s="8">
        <v>3.1451153046737185E-3</v>
      </c>
      <c r="H337" s="8">
        <f t="shared" si="66"/>
        <v>8.0650971560264576E-3</v>
      </c>
      <c r="I337" s="7">
        <f t="shared" si="64"/>
        <v>4.9199818513527387E-3</v>
      </c>
      <c r="J337" s="10">
        <f t="shared" si="67"/>
        <v>1.5643247940835507</v>
      </c>
      <c r="K337" s="10">
        <f t="shared" si="68"/>
        <v>0.33166140754460494</v>
      </c>
      <c r="AC337" s="12"/>
      <c r="AD337" s="13"/>
    </row>
    <row r="338" spans="1:30" x14ac:dyDescent="0.3">
      <c r="A338" s="17">
        <v>43066</v>
      </c>
      <c r="B338" s="18">
        <v>1.3412659957514419E-3</v>
      </c>
      <c r="C338" s="8">
        <f t="shared" si="61"/>
        <v>-8.4658734004248545E-2</v>
      </c>
      <c r="D338" s="5">
        <f t="shared" si="62"/>
        <v>7.167101243202109E-3</v>
      </c>
      <c r="E338" s="5">
        <f t="shared" si="65"/>
        <v>6.9371597223416414E-3</v>
      </c>
      <c r="F338" s="5">
        <f>B$6+B$7*E333+B$8*(H337*100)^2</f>
        <v>0.61092521497334162</v>
      </c>
      <c r="G338" s="8">
        <v>4.2172003308000305E-3</v>
      </c>
      <c r="H338" s="8">
        <f t="shared" si="66"/>
        <v>7.8161705135785103E-3</v>
      </c>
      <c r="I338" s="7">
        <f t="shared" si="64"/>
        <v>3.5989701827784798E-3</v>
      </c>
      <c r="J338" s="10">
        <f t="shared" si="67"/>
        <v>0.85340270807000806</v>
      </c>
      <c r="K338" s="10">
        <f t="shared" si="68"/>
        <v>0.15657140004089198</v>
      </c>
      <c r="AC338" s="12"/>
      <c r="AD338" s="13"/>
    </row>
    <row r="339" spans="1:30" x14ac:dyDescent="0.3">
      <c r="A339" s="17">
        <v>43067</v>
      </c>
      <c r="B339" s="18">
        <v>-3.143655630255926E-3</v>
      </c>
      <c r="C339" s="8">
        <f t="shared" si="61"/>
        <v>-8.9143655630255919E-2</v>
      </c>
      <c r="D339" s="5">
        <f t="shared" si="62"/>
        <v>7.9465913391256575E-3</v>
      </c>
      <c r="E339" s="5">
        <f t="shared" si="65"/>
        <v>7.167101243202109E-3</v>
      </c>
      <c r="F339" s="5">
        <f>B$6+B$7*E333+B$8*(H338*100)^2</f>
        <v>0.57645664827354082</v>
      </c>
      <c r="G339" s="8">
        <v>3.3484307516938685E-3</v>
      </c>
      <c r="H339" s="8">
        <f t="shared" si="66"/>
        <v>7.5924742230286226E-3</v>
      </c>
      <c r="I339" s="7">
        <f t="shared" si="64"/>
        <v>4.2440434713347536E-3</v>
      </c>
      <c r="J339" s="10">
        <f t="shared" si="67"/>
        <v>1.267472373196854</v>
      </c>
      <c r="K339" s="10">
        <f t="shared" si="68"/>
        <v>0.25968542538561601</v>
      </c>
      <c r="AC339" s="12"/>
      <c r="AD339" s="13"/>
    </row>
    <row r="340" spans="1:30" x14ac:dyDescent="0.3">
      <c r="A340" s="17">
        <v>43068</v>
      </c>
      <c r="B340" s="18">
        <v>-4.7092552960061648E-4</v>
      </c>
      <c r="C340" s="8">
        <f t="shared" si="61"/>
        <v>-8.6470925529600604E-2</v>
      </c>
      <c r="D340" s="5">
        <f t="shared" si="62"/>
        <v>7.4772209619457337E-3</v>
      </c>
      <c r="E340" s="5">
        <f t="shared" si="65"/>
        <v>7.9465913391256575E-3</v>
      </c>
      <c r="F340" s="5">
        <f>B$6+B$7*E333+B$8*(H339*100)^2</f>
        <v>0.5464035049679844</v>
      </c>
      <c r="G340" s="8">
        <v>3.555051326850342E-3</v>
      </c>
      <c r="H340" s="8">
        <f t="shared" si="66"/>
        <v>7.3919111531997213E-3</v>
      </c>
      <c r="I340" s="7">
        <f t="shared" si="64"/>
        <v>3.8368598263493793E-3</v>
      </c>
      <c r="J340" s="10">
        <f t="shared" si="67"/>
        <v>1.079269882088794</v>
      </c>
      <c r="K340" s="10">
        <f t="shared" si="68"/>
        <v>0.21295486265556041</v>
      </c>
      <c r="AC340" s="12"/>
      <c r="AD340" s="13"/>
    </row>
    <row r="341" spans="1:30" x14ac:dyDescent="0.3">
      <c r="A341" s="17">
        <v>43069</v>
      </c>
      <c r="B341" s="18">
        <v>-1.3585101870173227E-2</v>
      </c>
      <c r="C341" s="8">
        <f t="shared" si="61"/>
        <v>-9.958510187017322E-2</v>
      </c>
      <c r="D341" s="5">
        <f t="shared" si="62"/>
        <v>9.9171925144927783E-3</v>
      </c>
      <c r="E341" s="5">
        <f t="shared" si="65"/>
        <v>7.4772209619457337E-3</v>
      </c>
      <c r="F341" s="5">
        <f>B$6+B$7*E333+B$8*(H340*100)^2</f>
        <v>0.52020016931986979</v>
      </c>
      <c r="G341" s="8">
        <v>6.93071301361125E-3</v>
      </c>
      <c r="H341" s="8">
        <f t="shared" si="66"/>
        <v>7.212490341899044E-3</v>
      </c>
      <c r="I341" s="7">
        <f t="shared" si="64"/>
        <v>2.8177732828779407E-4</v>
      </c>
      <c r="J341" s="10">
        <f t="shared" si="67"/>
        <v>4.0656326085701522E-2</v>
      </c>
      <c r="K341" s="10">
        <f t="shared" si="68"/>
        <v>7.8363076320719927E-4</v>
      </c>
      <c r="AC341" s="12"/>
      <c r="AD341" s="13"/>
    </row>
    <row r="342" spans="1:30" x14ac:dyDescent="0.3">
      <c r="A342" s="17">
        <v>43070</v>
      </c>
      <c r="B342" s="18">
        <v>-9.5908331584531048E-3</v>
      </c>
      <c r="C342" s="8">
        <f t="shared" si="61"/>
        <v>-9.5590833158453098E-2</v>
      </c>
      <c r="D342" s="5">
        <f t="shared" si="62"/>
        <v>9.1376073839272171E-3</v>
      </c>
      <c r="E342" s="5">
        <f t="shared" si="65"/>
        <v>9.9171925144927783E-3</v>
      </c>
      <c r="F342" s="5">
        <f>B$6+B$7*E333+B$8*(H341*100)^2</f>
        <v>0.49735348096827875</v>
      </c>
      <c r="G342" s="8">
        <v>7.9650706380585499E-3</v>
      </c>
      <c r="H342" s="8">
        <f t="shared" si="66"/>
        <v>7.0523292674709867E-3</v>
      </c>
      <c r="I342" s="7">
        <f t="shared" si="64"/>
        <v>9.1274137058756314E-4</v>
      </c>
      <c r="J342" s="10">
        <f t="shared" si="67"/>
        <v>0.11459300388703643</v>
      </c>
      <c r="K342" s="10">
        <f t="shared" si="68"/>
        <v>7.71624324354514E-3</v>
      </c>
      <c r="AC342" s="12"/>
      <c r="AD342" s="13"/>
    </row>
    <row r="343" spans="1:30" x14ac:dyDescent="0.3">
      <c r="A343" s="17">
        <v>43073</v>
      </c>
      <c r="B343" s="18">
        <v>1.1195086318764903E-3</v>
      </c>
      <c r="C343" s="8">
        <f t="shared" si="61"/>
        <v>-8.4880491368123506E-2</v>
      </c>
      <c r="D343" s="5">
        <f t="shared" si="62"/>
        <v>7.2046978148940892E-3</v>
      </c>
      <c r="E343" s="5">
        <f t="shared" si="65"/>
        <v>9.1376073839272171E-3</v>
      </c>
      <c r="F343" s="5">
        <f t="shared" ref="F343" si="69">B$6+B$7*E343+B$8*(G342*100)^2</f>
        <v>0.59726812641731508</v>
      </c>
      <c r="G343" s="8">
        <v>5.8894483743450587E-3</v>
      </c>
      <c r="H343" s="8">
        <f t="shared" si="66"/>
        <v>7.7283124058057798E-3</v>
      </c>
      <c r="I343" s="7">
        <f t="shared" si="64"/>
        <v>1.8388640314607211E-3</v>
      </c>
      <c r="J343" s="10">
        <f t="shared" si="67"/>
        <v>0.31223026582098423</v>
      </c>
      <c r="K343" s="10">
        <f t="shared" si="68"/>
        <v>3.3789557083350408E-2</v>
      </c>
      <c r="AC343" s="12"/>
      <c r="AD343" s="13"/>
    </row>
    <row r="344" spans="1:30" x14ac:dyDescent="0.3">
      <c r="A344" s="17">
        <v>43074</v>
      </c>
      <c r="B344" s="18">
        <v>-2.048885467613734E-3</v>
      </c>
      <c r="C344" s="8">
        <f t="shared" si="61"/>
        <v>-8.8048885467613733E-2</v>
      </c>
      <c r="D344" s="5">
        <f t="shared" si="62"/>
        <v>7.7526062320889605E-3</v>
      </c>
      <c r="E344" s="5">
        <f t="shared" si="65"/>
        <v>7.2046978148940892E-3</v>
      </c>
      <c r="F344" s="5">
        <f>B$6+B$7*E343+B$8*(H343*100)^2</f>
        <v>0.56487235384287304</v>
      </c>
      <c r="G344" s="8">
        <v>4.5975299342694573E-3</v>
      </c>
      <c r="H344" s="8">
        <f t="shared" si="66"/>
        <v>7.5157990516170206E-3</v>
      </c>
      <c r="I344" s="7">
        <f t="shared" si="64"/>
        <v>2.9182691173475633E-3</v>
      </c>
      <c r="J344" s="10">
        <f t="shared" si="67"/>
        <v>0.63474717056111418</v>
      </c>
      <c r="K344" s="10">
        <f t="shared" si="68"/>
        <v>0.10320354481968375</v>
      </c>
      <c r="AC344" s="12"/>
      <c r="AD344" s="13"/>
    </row>
    <row r="345" spans="1:30" x14ac:dyDescent="0.3">
      <c r="A345" s="17">
        <v>43075</v>
      </c>
      <c r="B345" s="18">
        <v>-6.2771737606167766E-3</v>
      </c>
      <c r="C345" s="8">
        <f t="shared" si="61"/>
        <v>-9.2277173760616768E-2</v>
      </c>
      <c r="D345" s="5">
        <f t="shared" si="62"/>
        <v>8.5150767972470599E-3</v>
      </c>
      <c r="E345" s="5">
        <f t="shared" si="65"/>
        <v>7.7526062320889605E-3</v>
      </c>
      <c r="F345" s="5">
        <f>B$6+B$7*E343+B$8*(H344*100)^2</f>
        <v>0.53662647973521693</v>
      </c>
      <c r="G345" s="8">
        <v>3.5426718051352738E-3</v>
      </c>
      <c r="H345" s="8">
        <f t="shared" si="66"/>
        <v>7.3254793681725491E-3</v>
      </c>
      <c r="I345" s="7">
        <f t="shared" si="64"/>
        <v>3.7828075630372752E-3</v>
      </c>
      <c r="J345" s="10">
        <f t="shared" si="67"/>
        <v>1.067783800224992</v>
      </c>
      <c r="K345" s="10">
        <f t="shared" si="68"/>
        <v>0.2100869591604404</v>
      </c>
      <c r="AC345" s="12"/>
      <c r="AD345" s="13"/>
    </row>
    <row r="346" spans="1:30" x14ac:dyDescent="0.3">
      <c r="A346" s="17">
        <v>43076</v>
      </c>
      <c r="B346" s="18">
        <v>1.0741541416334703E-2</v>
      </c>
      <c r="C346" s="8">
        <f t="shared" si="61"/>
        <v>-7.5258458583665283E-2</v>
      </c>
      <c r="D346" s="5">
        <f t="shared" si="62"/>
        <v>5.6638355883892625E-3</v>
      </c>
      <c r="E346" s="5">
        <f t="shared" si="65"/>
        <v>8.5150767972470599E-3</v>
      </c>
      <c r="F346" s="5">
        <f>B$6+B$7*E343+B$8*(H345*100)^2</f>
        <v>0.51199890210075161</v>
      </c>
      <c r="G346" s="8">
        <v>5.7480093861044376E-3</v>
      </c>
      <c r="H346" s="8">
        <f t="shared" si="66"/>
        <v>7.1554098561909894E-3</v>
      </c>
      <c r="I346" s="7">
        <f t="shared" si="64"/>
        <v>1.4074004700865518E-3</v>
      </c>
      <c r="J346" s="10">
        <f t="shared" si="67"/>
        <v>0.24485006470046503</v>
      </c>
      <c r="K346" s="10">
        <f t="shared" si="68"/>
        <v>2.2324686652395398E-2</v>
      </c>
      <c r="AC346" s="12"/>
      <c r="AD346" s="13"/>
    </row>
    <row r="347" spans="1:30" x14ac:dyDescent="0.3">
      <c r="A347" s="17">
        <v>43077</v>
      </c>
      <c r="B347" s="18">
        <v>9.0964997203924688E-3</v>
      </c>
      <c r="C347" s="8">
        <f t="shared" si="61"/>
        <v>-7.6903500279607517E-2</v>
      </c>
      <c r="D347" s="5">
        <f t="shared" si="62"/>
        <v>5.9141483552555933E-3</v>
      </c>
      <c r="E347" s="5">
        <f t="shared" si="65"/>
        <v>5.6638355883892625E-3</v>
      </c>
      <c r="F347" s="5">
        <f>B$6+B$7*E343+B$8*(H346*100)^2</f>
        <v>0.49052611716126121</v>
      </c>
      <c r="G347" s="8">
        <v>4.4388594565660097E-3</v>
      </c>
      <c r="H347" s="8">
        <f t="shared" si="66"/>
        <v>7.0037569715207934E-3</v>
      </c>
      <c r="I347" s="7">
        <f t="shared" si="64"/>
        <v>2.5648975149547837E-3</v>
      </c>
      <c r="J347" s="10">
        <f t="shared" si="67"/>
        <v>0.57782805246531499</v>
      </c>
      <c r="K347" s="10">
        <f t="shared" si="68"/>
        <v>8.9831872902657928E-2</v>
      </c>
      <c r="AC347" s="12"/>
      <c r="AD347" s="13"/>
    </row>
    <row r="348" spans="1:30" x14ac:dyDescent="0.3">
      <c r="A348" s="17">
        <v>43080</v>
      </c>
      <c r="B348" s="18">
        <v>6.1610246299383881E-3</v>
      </c>
      <c r="C348" s="8">
        <f t="shared" si="61"/>
        <v>-7.9838975370061599E-2</v>
      </c>
      <c r="D348" s="5">
        <f t="shared" si="62"/>
        <v>6.3742619881413023E-3</v>
      </c>
      <c r="E348" s="5">
        <f t="shared" si="65"/>
        <v>5.9141483552555933E-3</v>
      </c>
      <c r="F348" s="5">
        <f>B$6+B$7*E343+B$8*(H347*100)^2</f>
        <v>0.47180399597251954</v>
      </c>
      <c r="G348" s="8">
        <v>4.5215230856786651E-3</v>
      </c>
      <c r="H348" s="8">
        <f t="shared" si="66"/>
        <v>6.8687989923458927E-3</v>
      </c>
      <c r="I348" s="7">
        <f t="shared" si="64"/>
        <v>2.3472759066672276E-3</v>
      </c>
      <c r="J348" s="10">
        <f t="shared" si="67"/>
        <v>0.51913389850909264</v>
      </c>
      <c r="K348" s="10">
        <f t="shared" si="68"/>
        <v>7.6410190210252305E-2</v>
      </c>
      <c r="AC348" s="12"/>
      <c r="AD348" s="13"/>
    </row>
    <row r="349" spans="1:30" x14ac:dyDescent="0.3">
      <c r="A349" s="17">
        <v>43081</v>
      </c>
      <c r="B349" s="18">
        <v>-6.8322964437141608E-3</v>
      </c>
      <c r="C349" s="8">
        <f t="shared" si="61"/>
        <v>-9.2832296443714157E-2</v>
      </c>
      <c r="D349" s="5">
        <f t="shared" si="62"/>
        <v>8.6178352630136238E-3</v>
      </c>
      <c r="E349" s="5">
        <f t="shared" si="65"/>
        <v>6.3742619881413023E-3</v>
      </c>
      <c r="F349" s="5">
        <f>B$6+B$7*E343+B$8*(H348*100)^2</f>
        <v>0.45548017850805567</v>
      </c>
      <c r="G349" s="8">
        <v>4.5545378326898806E-3</v>
      </c>
      <c r="H349" s="8">
        <f t="shared" si="66"/>
        <v>6.748927162950091E-3</v>
      </c>
      <c r="I349" s="7">
        <f t="shared" si="64"/>
        <v>2.1943893302602104E-3</v>
      </c>
      <c r="J349" s="10">
        <f t="shared" si="67"/>
        <v>0.48180285483855961</v>
      </c>
      <c r="K349" s="10">
        <f t="shared" si="68"/>
        <v>6.8113097621362195E-2</v>
      </c>
      <c r="AC349" s="12"/>
      <c r="AD349" s="13"/>
    </row>
    <row r="350" spans="1:30" x14ac:dyDescent="0.3">
      <c r="A350" s="17">
        <v>43082</v>
      </c>
      <c r="B350" s="18">
        <v>-5.2790257499941177E-3</v>
      </c>
      <c r="C350" s="8">
        <f t="shared" si="61"/>
        <v>-9.1279025749994108E-2</v>
      </c>
      <c r="D350" s="5">
        <f t="shared" si="62"/>
        <v>8.3318605418680868E-3</v>
      </c>
      <c r="E350" s="5">
        <f t="shared" si="65"/>
        <v>8.6178352630136238E-3</v>
      </c>
      <c r="F350" s="5">
        <f>B$6+B$7*E343+B$8*(H349*100)^2</f>
        <v>0.44124744206078964</v>
      </c>
      <c r="G350" s="8">
        <v>7.9722737929927203E-3</v>
      </c>
      <c r="H350" s="8">
        <f t="shared" si="66"/>
        <v>6.6426458739028806E-3</v>
      </c>
      <c r="I350" s="7">
        <f t="shared" si="64"/>
        <v>1.3296279190898397E-3</v>
      </c>
      <c r="J350" s="10">
        <f t="shared" si="67"/>
        <v>0.1667815172452462</v>
      </c>
      <c r="K350" s="10">
        <f t="shared" si="68"/>
        <v>1.7706020643354137E-2</v>
      </c>
      <c r="AC350" s="12"/>
      <c r="AD350" s="13"/>
    </row>
    <row r="351" spans="1:30" x14ac:dyDescent="0.3">
      <c r="A351" s="17">
        <v>43083</v>
      </c>
      <c r="B351" s="18">
        <v>5.8419750077589984E-3</v>
      </c>
      <c r="C351" s="8">
        <f t="shared" si="61"/>
        <v>-8.0158024992240992E-2</v>
      </c>
      <c r="D351" s="5">
        <f t="shared" si="62"/>
        <v>6.4253089706567314E-3</v>
      </c>
      <c r="E351" s="5">
        <f t="shared" si="65"/>
        <v>8.3318605418680868E-3</v>
      </c>
      <c r="F351" s="5">
        <f>B$6+B$7*E343+B$8*(H350*100)^2</f>
        <v>0.42883791915241842</v>
      </c>
      <c r="G351" s="8">
        <v>9.051177639642435E-3</v>
      </c>
      <c r="H351" s="8">
        <f t="shared" si="66"/>
        <v>6.5485717462086222E-3</v>
      </c>
      <c r="I351" s="7">
        <f t="shared" si="64"/>
        <v>2.5026058934338128E-3</v>
      </c>
      <c r="J351" s="10">
        <f t="shared" si="67"/>
        <v>0.27649505877255964</v>
      </c>
      <c r="K351" s="10">
        <f t="shared" si="68"/>
        <v>5.8512663966865386E-2</v>
      </c>
      <c r="AC351" s="12"/>
      <c r="AD351" s="13"/>
    </row>
    <row r="352" spans="1:30" x14ac:dyDescent="0.3">
      <c r="A352" s="17">
        <v>43084</v>
      </c>
      <c r="B352" s="18">
        <v>6.4839264089426316E-3</v>
      </c>
      <c r="C352" s="8">
        <f t="shared" si="61"/>
        <v>-7.9516073591057362E-2</v>
      </c>
      <c r="D352" s="5">
        <f t="shared" si="62"/>
        <v>6.3228059593384497E-3</v>
      </c>
      <c r="E352" s="5">
        <f t="shared" si="65"/>
        <v>6.4253089706567314E-3</v>
      </c>
      <c r="F352" s="5">
        <f>B$6+B$7*E343+B$8*(H351*100)^2</f>
        <v>0.41801805612860959</v>
      </c>
      <c r="G352" s="8">
        <v>7.8510151374408949E-3</v>
      </c>
      <c r="H352" s="8">
        <f t="shared" si="66"/>
        <v>6.4654315875168735E-3</v>
      </c>
      <c r="I352" s="7">
        <f t="shared" si="64"/>
        <v>1.3855835499240214E-3</v>
      </c>
      <c r="J352" s="10">
        <f t="shared" si="67"/>
        <v>0.17648463614804138</v>
      </c>
      <c r="K352" s="10">
        <f t="shared" si="68"/>
        <v>2.0133355376840356E-2</v>
      </c>
      <c r="AC352" s="12"/>
      <c r="AD352" s="13"/>
    </row>
    <row r="353" spans="1:30" x14ac:dyDescent="0.3">
      <c r="A353" s="17">
        <v>43087</v>
      </c>
      <c r="B353" s="18">
        <v>4.1366394525586122E-3</v>
      </c>
      <c r="C353" s="8">
        <f t="shared" si="61"/>
        <v>-8.186336054744138E-2</v>
      </c>
      <c r="D353" s="5">
        <f t="shared" si="62"/>
        <v>6.7016098001203821E-3</v>
      </c>
      <c r="E353" s="5">
        <f t="shared" si="65"/>
        <v>6.3228059593384497E-3</v>
      </c>
      <c r="F353" s="5">
        <f t="shared" ref="F353" si="70">B$6+B$7*E353+B$8*(G352*100)^2</f>
        <v>0.5812273783850016</v>
      </c>
      <c r="G353" s="8">
        <v>2.6228171925334502E-2</v>
      </c>
      <c r="H353" s="8">
        <f t="shared" si="66"/>
        <v>7.6238269811493078E-3</v>
      </c>
      <c r="I353" s="7">
        <f t="shared" si="64"/>
        <v>1.8604344944185194E-2</v>
      </c>
      <c r="J353" s="10">
        <f t="shared" si="67"/>
        <v>0.70932678789613823</v>
      </c>
      <c r="K353" s="10">
        <f t="shared" si="68"/>
        <v>1.2047338763205442</v>
      </c>
      <c r="AC353" s="12"/>
      <c r="AD353" s="13"/>
    </row>
    <row r="354" spans="1:30" x14ac:dyDescent="0.3">
      <c r="A354" s="17">
        <v>43088</v>
      </c>
      <c r="B354" s="18">
        <v>6.9710871855923071E-3</v>
      </c>
      <c r="C354" s="8">
        <f t="shared" si="61"/>
        <v>-7.9028912814407687E-2</v>
      </c>
      <c r="D354" s="5">
        <f t="shared" si="62"/>
        <v>6.2455690606272518E-3</v>
      </c>
      <c r="E354" s="5">
        <f t="shared" si="65"/>
        <v>6.7016098001203821E-3</v>
      </c>
      <c r="F354" s="5">
        <f>B$6+B$7*E353+B$8*(H353*100)^2</f>
        <v>0.55057398267536939</v>
      </c>
      <c r="G354" s="8">
        <v>5.2176869234649009E-3</v>
      </c>
      <c r="H354" s="8">
        <f t="shared" si="66"/>
        <v>7.4200672683970284E-3</v>
      </c>
      <c r="I354" s="7">
        <f t="shared" si="64"/>
        <v>2.2023803449321274E-3</v>
      </c>
      <c r="J354" s="10">
        <f t="shared" si="67"/>
        <v>0.42209898317731881</v>
      </c>
      <c r="K354" s="10">
        <f t="shared" si="68"/>
        <v>5.5319870167669594E-2</v>
      </c>
      <c r="AC354" s="12"/>
      <c r="AD354" s="13"/>
    </row>
    <row r="355" spans="1:30" x14ac:dyDescent="0.3">
      <c r="A355" s="17">
        <v>43089</v>
      </c>
      <c r="B355" s="18">
        <v>-1.7558283009293286E-3</v>
      </c>
      <c r="C355" s="8">
        <f t="shared" si="61"/>
        <v>-8.7755828300929317E-2</v>
      </c>
      <c r="D355" s="5">
        <f t="shared" si="62"/>
        <v>7.7010854007821868E-3</v>
      </c>
      <c r="E355" s="5">
        <f t="shared" si="65"/>
        <v>6.2455690606272518E-3</v>
      </c>
      <c r="F355" s="5">
        <f>B$6+B$7*E353+B$8*(H354*100)^2</f>
        <v>0.52384728695614113</v>
      </c>
      <c r="G355" s="8">
        <v>4.1046896633755627E-3</v>
      </c>
      <c r="H355" s="8">
        <f t="shared" si="66"/>
        <v>7.2377295262819894E-3</v>
      </c>
      <c r="I355" s="7">
        <f t="shared" si="64"/>
        <v>3.1330398629064267E-3</v>
      </c>
      <c r="J355" s="10">
        <f t="shared" si="67"/>
        <v>0.76328300550008377</v>
      </c>
      <c r="K355" s="10">
        <f t="shared" si="68"/>
        <v>0.13430135241993701</v>
      </c>
      <c r="AC355" s="12"/>
      <c r="AD355" s="13"/>
    </row>
    <row r="356" spans="1:30" x14ac:dyDescent="0.3">
      <c r="A356" s="17">
        <v>43090</v>
      </c>
      <c r="B356" s="18">
        <v>-6.2480419060749817E-4</v>
      </c>
      <c r="C356" s="8">
        <f t="shared" si="61"/>
        <v>-8.6624804190607488E-2</v>
      </c>
      <c r="D356" s="5">
        <f t="shared" si="62"/>
        <v>7.5038567010610882E-3</v>
      </c>
      <c r="E356" s="5">
        <f t="shared" si="65"/>
        <v>7.7010854007821868E-3</v>
      </c>
      <c r="F356" s="5">
        <f>B$6+B$7*E353+B$8*(H355*100)^2</f>
        <v>0.50054428095854597</v>
      </c>
      <c r="G356" s="8">
        <v>3.1208610066712252E-3</v>
      </c>
      <c r="H356" s="8">
        <f t="shared" si="66"/>
        <v>7.0749154126289451E-3</v>
      </c>
      <c r="I356" s="7">
        <f t="shared" si="64"/>
        <v>3.9540544059577199E-3</v>
      </c>
      <c r="J356" s="10">
        <f t="shared" si="67"/>
        <v>1.2669754908999282</v>
      </c>
      <c r="K356" s="10">
        <f t="shared" si="68"/>
        <v>0.25956293047232726</v>
      </c>
      <c r="AC356" s="12"/>
      <c r="AD356" s="13"/>
    </row>
    <row r="357" spans="1:30" x14ac:dyDescent="0.3">
      <c r="A357" s="17">
        <v>43091</v>
      </c>
      <c r="B357" s="18">
        <v>5.4366108001209128E-3</v>
      </c>
      <c r="C357" s="8">
        <f t="shared" si="61"/>
        <v>-8.0563389199879085E-2</v>
      </c>
      <c r="D357" s="5">
        <f t="shared" si="62"/>
        <v>6.4904596793711944E-3</v>
      </c>
      <c r="E357" s="5">
        <f t="shared" si="65"/>
        <v>7.5038567010610882E-3</v>
      </c>
      <c r="F357" s="5">
        <f>B$6+B$7*E353+B$8*(H356*100)^2</f>
        <v>0.48022639002924283</v>
      </c>
      <c r="G357" s="8">
        <v>2.7307576105889313E-3</v>
      </c>
      <c r="H357" s="8">
        <f t="shared" si="66"/>
        <v>6.9298368669777708E-3</v>
      </c>
      <c r="I357" s="7">
        <f t="shared" si="64"/>
        <v>4.1990792563888395E-3</v>
      </c>
      <c r="J357" s="10">
        <f t="shared" si="67"/>
        <v>1.5376975386267409</v>
      </c>
      <c r="K357" s="10">
        <f t="shared" si="68"/>
        <v>0.32531518250122371</v>
      </c>
      <c r="AC357" s="12"/>
      <c r="AD357" s="13"/>
    </row>
    <row r="358" spans="1:30" x14ac:dyDescent="0.3">
      <c r="A358" s="17">
        <v>43095</v>
      </c>
      <c r="B358" s="18">
        <v>2.0693944695981846E-3</v>
      </c>
      <c r="C358" s="8">
        <f t="shared" si="61"/>
        <v>-8.3930605530401811E-2</v>
      </c>
      <c r="D358" s="5">
        <f t="shared" si="62"/>
        <v>7.0443465446999153E-3</v>
      </c>
      <c r="E358" s="5">
        <f t="shared" si="65"/>
        <v>6.4904596793711944E-3</v>
      </c>
      <c r="F358" s="5">
        <f>B$6+B$7*E353+B$8*(H357*100)^2</f>
        <v>0.46251122092798347</v>
      </c>
      <c r="G358" s="8">
        <v>3.5724701071629858E-3</v>
      </c>
      <c r="H358" s="8">
        <f t="shared" si="66"/>
        <v>6.8008177517706169E-3</v>
      </c>
      <c r="I358" s="7">
        <f t="shared" si="64"/>
        <v>3.2283476446076311E-3</v>
      </c>
      <c r="J358" s="10">
        <f t="shared" si="67"/>
        <v>0.90367380209413883</v>
      </c>
      <c r="K358" s="10">
        <f t="shared" si="68"/>
        <v>0.16908567898177407</v>
      </c>
      <c r="AC358" s="12"/>
      <c r="AD358" s="13"/>
    </row>
    <row r="359" spans="1:30" x14ac:dyDescent="0.3">
      <c r="A359" s="17">
        <v>43096</v>
      </c>
      <c r="B359" s="18">
        <v>-2.9092265525538282E-3</v>
      </c>
      <c r="C359" s="8">
        <f t="shared" si="61"/>
        <v>-8.8909226552553816E-2</v>
      </c>
      <c r="D359" s="5">
        <f t="shared" si="62"/>
        <v>7.9048505661733406E-3</v>
      </c>
      <c r="E359" s="5">
        <f t="shared" si="65"/>
        <v>7.0443465446999153E-3</v>
      </c>
      <c r="F359" s="5">
        <f>B$6+B$7*E353+B$8*(H358*100)^2</f>
        <v>0.44706536498859539</v>
      </c>
      <c r="G359" s="8">
        <v>5.5400284440017067E-3</v>
      </c>
      <c r="H359" s="8">
        <f t="shared" si="66"/>
        <v>6.6862946763405172E-3</v>
      </c>
      <c r="I359" s="7">
        <f t="shared" si="64"/>
        <v>1.1462662323388105E-3</v>
      </c>
      <c r="J359" s="10">
        <f t="shared" si="67"/>
        <v>0.20690619983727601</v>
      </c>
      <c r="K359" s="10">
        <f t="shared" si="68"/>
        <v>1.6625030521231876E-2</v>
      </c>
      <c r="AC359" s="12"/>
      <c r="AD359" s="13"/>
    </row>
    <row r="360" spans="1:30" x14ac:dyDescent="0.3">
      <c r="A360" s="17">
        <v>43097</v>
      </c>
      <c r="B360" s="18">
        <v>-1.8824531678550041E-3</v>
      </c>
      <c r="C360" s="8">
        <f t="shared" si="61"/>
        <v>-8.7882453167854993E-2</v>
      </c>
      <c r="D360" s="5">
        <f t="shared" si="62"/>
        <v>7.7233255748002261E-3</v>
      </c>
      <c r="E360" s="5">
        <f t="shared" si="65"/>
        <v>7.9048505661733406E-3</v>
      </c>
      <c r="F360" s="5">
        <f>B$6+B$7*E353+B$8*(H359*100)^2</f>
        <v>0.43359812319504298</v>
      </c>
      <c r="G360" s="8">
        <v>5.1094205332696202E-3</v>
      </c>
      <c r="H360" s="8">
        <f t="shared" si="66"/>
        <v>6.5848168022735673E-3</v>
      </c>
      <c r="I360" s="7">
        <f t="shared" si="64"/>
        <v>1.4753962690039471E-3</v>
      </c>
      <c r="J360" s="10">
        <f t="shared" si="67"/>
        <v>0.28875999918131839</v>
      </c>
      <c r="K360" s="10">
        <f t="shared" si="68"/>
        <v>2.9620178565242794E-2</v>
      </c>
      <c r="AC360" s="12"/>
      <c r="AD360" s="13"/>
    </row>
    <row r="361" spans="1:30" x14ac:dyDescent="0.3">
      <c r="A361" s="17">
        <v>43098</v>
      </c>
      <c r="B361" s="18">
        <v>6.1497081346034398E-3</v>
      </c>
      <c r="C361" s="8">
        <f t="shared" si="61"/>
        <v>-7.985029186539655E-2</v>
      </c>
      <c r="D361" s="5">
        <f t="shared" si="62"/>
        <v>6.3760691109890147E-3</v>
      </c>
      <c r="E361" s="5">
        <f t="shared" si="65"/>
        <v>7.7233255748002261E-3</v>
      </c>
      <c r="F361" s="5">
        <f>B$6+B$7*E353+B$8*(H360*100)^2</f>
        <v>0.4218560350752445</v>
      </c>
      <c r="G361" s="8">
        <v>3.0430942972219199E-3</v>
      </c>
      <c r="H361" s="8">
        <f t="shared" si="66"/>
        <v>6.4950445346836881E-3</v>
      </c>
      <c r="I361" s="7">
        <f t="shared" si="64"/>
        <v>3.4519502374617682E-3</v>
      </c>
      <c r="J361" s="10">
        <f t="shared" si="67"/>
        <v>1.1343553305637286</v>
      </c>
      <c r="K361" s="10">
        <f t="shared" si="68"/>
        <v>0.22669019577420446</v>
      </c>
      <c r="AC361" s="12"/>
      <c r="AD361" s="13"/>
    </row>
    <row r="362" spans="1:30" x14ac:dyDescent="0.3">
      <c r="A362" s="17">
        <v>43101</v>
      </c>
      <c r="B362" s="18">
        <v>-7.1925945023305999E-3</v>
      </c>
      <c r="C362" s="8">
        <f t="shared" si="61"/>
        <v>-9.3192594502330597E-2</v>
      </c>
      <c r="D362" s="5">
        <f t="shared" si="62"/>
        <v>8.6848596700758191E-3</v>
      </c>
      <c r="E362" s="5">
        <f t="shared" si="65"/>
        <v>6.3760691109890147E-3</v>
      </c>
      <c r="F362" s="5">
        <f>B$6+B$7*E353+B$8*(H361*100)^2</f>
        <v>0.41161810844359226</v>
      </c>
      <c r="G362" s="8">
        <v>5.1665705691602759E-3</v>
      </c>
      <c r="H362" s="8">
        <f t="shared" si="66"/>
        <v>6.4157470994701173E-3</v>
      </c>
      <c r="I362" s="7">
        <f t="shared" si="64"/>
        <v>1.2491765303098415E-3</v>
      </c>
      <c r="J362" s="10">
        <f t="shared" si="67"/>
        <v>0.2417805996430763</v>
      </c>
      <c r="K362" s="10">
        <f t="shared" si="68"/>
        <v>2.1841552210309478E-2</v>
      </c>
      <c r="AC362" s="12"/>
      <c r="AD362" s="13"/>
    </row>
    <row r="363" spans="1:30" x14ac:dyDescent="0.3">
      <c r="A363" s="17">
        <v>43102</v>
      </c>
      <c r="B363" s="18">
        <v>-1.4440847775078888E-5</v>
      </c>
      <c r="C363" s="8">
        <f t="shared" si="61"/>
        <v>-8.601444084777507E-2</v>
      </c>
      <c r="D363" s="5">
        <f t="shared" si="62"/>
        <v>7.3984840343553964E-3</v>
      </c>
      <c r="E363" s="5">
        <f t="shared" si="65"/>
        <v>8.6848596700758191E-3</v>
      </c>
      <c r="F363" s="5">
        <f t="shared" ref="F363" si="71">B$6+B$7*E363+B$8*(G362*100)^2</f>
        <v>0.27680422258203885</v>
      </c>
      <c r="G363" s="8">
        <v>5.7456031291109643E-3</v>
      </c>
      <c r="H363" s="8">
        <f t="shared" si="66"/>
        <v>5.2612187046542636E-3</v>
      </c>
      <c r="I363" s="7">
        <f t="shared" si="64"/>
        <v>4.8438442445670072E-4</v>
      </c>
      <c r="J363" s="10">
        <f t="shared" si="67"/>
        <v>8.430523542471878E-2</v>
      </c>
      <c r="K363" s="10">
        <f t="shared" si="68"/>
        <v>3.9947660749630742E-3</v>
      </c>
      <c r="AC363" s="12"/>
      <c r="AD363" s="13"/>
    </row>
    <row r="364" spans="1:30" x14ac:dyDescent="0.3">
      <c r="A364" s="17">
        <v>43103</v>
      </c>
      <c r="B364" s="18">
        <v>-5.5861649461403143E-4</v>
      </c>
      <c r="C364" s="8">
        <f t="shared" si="61"/>
        <v>-8.6558616494614021E-2</v>
      </c>
      <c r="D364" s="5">
        <f t="shared" si="62"/>
        <v>7.4923940894616667E-3</v>
      </c>
      <c r="E364" s="5">
        <f t="shared" si="65"/>
        <v>7.3984840343553964E-3</v>
      </c>
      <c r="F364" s="5">
        <f>B$6+B$7*E363+B$8*(H363*100)^2</f>
        <v>0.28540962109265811</v>
      </c>
      <c r="G364" s="8">
        <v>5.3150806443694317E-3</v>
      </c>
      <c r="H364" s="8">
        <f t="shared" si="66"/>
        <v>5.3423742015386577E-3</v>
      </c>
      <c r="I364" s="7">
        <f t="shared" si="64"/>
        <v>2.729355716922597E-5</v>
      </c>
      <c r="J364" s="10">
        <f t="shared" si="67"/>
        <v>5.1351162842918656E-3</v>
      </c>
      <c r="K364" s="10">
        <f t="shared" si="68"/>
        <v>1.3094954938841497E-5</v>
      </c>
      <c r="AC364" s="12"/>
      <c r="AD364" s="13"/>
    </row>
    <row r="365" spans="1:30" x14ac:dyDescent="0.3">
      <c r="A365" s="17">
        <v>43104</v>
      </c>
      <c r="B365" s="18">
        <v>5.2023099766944445E-3</v>
      </c>
      <c r="C365" s="8">
        <f t="shared" si="61"/>
        <v>-8.0797690023305543E-2</v>
      </c>
      <c r="D365" s="5">
        <f t="shared" si="62"/>
        <v>6.528266713102168E-3</v>
      </c>
      <c r="E365" s="5">
        <f t="shared" si="65"/>
        <v>7.4923940894616667E-3</v>
      </c>
      <c r="F365" s="5">
        <f>B$6+B$7*E363+B$8*(H364*100)^2</f>
        <v>0.29291266805406702</v>
      </c>
      <c r="G365" s="8">
        <v>5.3053620340957914E-3</v>
      </c>
      <c r="H365" s="8">
        <f t="shared" si="66"/>
        <v>5.4121406860323483E-3</v>
      </c>
      <c r="I365" s="7">
        <f t="shared" si="64"/>
        <v>1.067786519365569E-4</v>
      </c>
      <c r="J365" s="10">
        <f t="shared" si="67"/>
        <v>2.0126553334216618E-2</v>
      </c>
      <c r="K365" s="10">
        <f t="shared" si="68"/>
        <v>1.9722433504720804E-4</v>
      </c>
      <c r="AC365" s="12"/>
      <c r="AD365" s="13"/>
    </row>
    <row r="366" spans="1:30" x14ac:dyDescent="0.3">
      <c r="A366" s="17">
        <v>43105</v>
      </c>
      <c r="B366" s="18">
        <v>5.4081604031477257E-3</v>
      </c>
      <c r="C366" s="8">
        <f t="shared" si="61"/>
        <v>-8.0591839596852261E-2</v>
      </c>
      <c r="D366" s="5">
        <f t="shared" si="62"/>
        <v>6.4950446096047635E-3</v>
      </c>
      <c r="E366" s="5">
        <f t="shared" si="65"/>
        <v>6.528266713102168E-3</v>
      </c>
      <c r="F366" s="5">
        <f>B$6+B$7*E363+B$8*(H365*100)^2</f>
        <v>0.29945457469971942</v>
      </c>
      <c r="G366" s="8">
        <v>2.9744324397226137E-3</v>
      </c>
      <c r="H366" s="8">
        <f t="shared" si="66"/>
        <v>5.4722442809118036E-3</v>
      </c>
      <c r="I366" s="7">
        <f t="shared" si="64"/>
        <v>2.4978118411891899E-3</v>
      </c>
      <c r="J366" s="10">
        <f t="shared" si="67"/>
        <v>0.83976082557186205</v>
      </c>
      <c r="K366" s="10">
        <f t="shared" si="68"/>
        <v>0.15318449174408499</v>
      </c>
      <c r="AC366" s="12"/>
      <c r="AD366" s="13"/>
    </row>
    <row r="367" spans="1:30" x14ac:dyDescent="0.3">
      <c r="A367" s="17">
        <v>43108</v>
      </c>
      <c r="B367" s="18">
        <v>5.8078474548742464E-3</v>
      </c>
      <c r="C367" s="8">
        <f t="shared" si="61"/>
        <v>-8.0192152545125753E-2</v>
      </c>
      <c r="D367" s="5">
        <f t="shared" si="62"/>
        <v>6.4307813298207185E-3</v>
      </c>
      <c r="E367" s="5">
        <f t="shared" si="65"/>
        <v>6.4950446096047635E-3</v>
      </c>
      <c r="F367" s="5">
        <f>B$6+B$7*E363+B$8*(H366*100)^2</f>
        <v>0.30515846310406369</v>
      </c>
      <c r="G367" s="8">
        <v>3.1109590244343096E-3</v>
      </c>
      <c r="H367" s="8">
        <f t="shared" si="66"/>
        <v>5.5241149798321877E-3</v>
      </c>
      <c r="I367" s="7">
        <f t="shared" si="64"/>
        <v>2.4131559553978782E-3</v>
      </c>
      <c r="J367" s="10">
        <f t="shared" si="67"/>
        <v>0.7756951912398401</v>
      </c>
      <c r="K367" s="10">
        <f t="shared" si="68"/>
        <v>0.1373517195109033</v>
      </c>
      <c r="AC367" s="12"/>
      <c r="AD367" s="13"/>
    </row>
    <row r="368" spans="1:30" x14ac:dyDescent="0.3">
      <c r="A368" s="17">
        <v>43109</v>
      </c>
      <c r="B368" s="18">
        <v>2.6281301659957946E-3</v>
      </c>
      <c r="C368" s="8">
        <f t="shared" si="61"/>
        <v>-8.33718698340042E-2</v>
      </c>
      <c r="D368" s="5">
        <f t="shared" si="62"/>
        <v>6.9508686796181393E-3</v>
      </c>
      <c r="E368" s="5">
        <f t="shared" si="65"/>
        <v>6.4307813298207185E-3</v>
      </c>
      <c r="F368" s="5">
        <f>B$6+B$7*E363+B$8*(H367*100)^2</f>
        <v>0.31013168340381153</v>
      </c>
      <c r="G368" s="8">
        <v>3.6674732004168486E-3</v>
      </c>
      <c r="H368" s="8">
        <f t="shared" si="66"/>
        <v>5.568946789149736E-3</v>
      </c>
      <c r="I368" s="7">
        <f t="shared" si="64"/>
        <v>1.9014735887328874E-3</v>
      </c>
      <c r="J368" s="10">
        <f t="shared" si="67"/>
        <v>0.51846966148703255</v>
      </c>
      <c r="K368" s="10">
        <f t="shared" si="68"/>
        <v>7.6260799937331925E-2</v>
      </c>
      <c r="AC368" s="12"/>
      <c r="AD368" s="13"/>
    </row>
    <row r="369" spans="1:30" x14ac:dyDescent="0.3">
      <c r="A369" s="17">
        <v>43110</v>
      </c>
      <c r="B369" s="18">
        <v>-2.9389207748170153E-4</v>
      </c>
      <c r="C369" s="8">
        <f t="shared" si="61"/>
        <v>-8.6293892077481699E-2</v>
      </c>
      <c r="D369" s="5">
        <f t="shared" si="62"/>
        <v>7.4466358098800589E-3</v>
      </c>
      <c r="E369" s="5">
        <f t="shared" si="65"/>
        <v>6.9508686796181393E-3</v>
      </c>
      <c r="F369" s="5">
        <f>B$6+B$7*E363+B$8*(H368*100)^2</f>
        <v>0.31446783418316165</v>
      </c>
      <c r="G369" s="8">
        <v>5.6147455940106488E-3</v>
      </c>
      <c r="H369" s="8">
        <f t="shared" si="66"/>
        <v>5.6077431662225905E-3</v>
      </c>
      <c r="I369" s="7">
        <f t="shared" si="64"/>
        <v>7.0024277880583255E-6</v>
      </c>
      <c r="J369" s="10">
        <f t="shared" si="67"/>
        <v>1.2471496118235425E-3</v>
      </c>
      <c r="K369" s="10">
        <f t="shared" si="68"/>
        <v>7.7898609007753805E-7</v>
      </c>
      <c r="AC369" s="12"/>
      <c r="AD369" s="13"/>
    </row>
    <row r="370" spans="1:30" x14ac:dyDescent="0.3">
      <c r="A370" s="17">
        <v>43111</v>
      </c>
      <c r="B370" s="18">
        <v>2.0429796519818005E-3</v>
      </c>
      <c r="C370" s="8">
        <f t="shared" si="61"/>
        <v>-8.3957020348018191E-2</v>
      </c>
      <c r="D370" s="5">
        <f t="shared" si="62"/>
        <v>7.0487812657175405E-3</v>
      </c>
      <c r="E370" s="5">
        <f t="shared" si="65"/>
        <v>7.4466358098800589E-3</v>
      </c>
      <c r="F370" s="5">
        <f>B$6+B$7*E363+B$8*(H369*100)^2</f>
        <v>0.31824852404767706</v>
      </c>
      <c r="G370" s="8">
        <v>3.1770035587466569E-3</v>
      </c>
      <c r="H370" s="8">
        <f t="shared" si="66"/>
        <v>5.6413520014946513E-3</v>
      </c>
      <c r="I370" s="7">
        <f t="shared" si="64"/>
        <v>2.4643484427479944E-3</v>
      </c>
      <c r="J370" s="10">
        <f t="shared" si="67"/>
        <v>0.77568324906761887</v>
      </c>
      <c r="K370" s="10">
        <f t="shared" si="68"/>
        <v>0.137348781609818</v>
      </c>
      <c r="AC370" s="12"/>
      <c r="AD370" s="13"/>
    </row>
    <row r="371" spans="1:30" x14ac:dyDescent="0.3">
      <c r="A371" s="17">
        <v>43112</v>
      </c>
      <c r="B371" s="18">
        <v>2.5733052163400797E-3</v>
      </c>
      <c r="C371" s="8">
        <f t="shared" si="61"/>
        <v>-8.342669478365991E-2</v>
      </c>
      <c r="D371" s="5">
        <f t="shared" si="62"/>
        <v>6.9600134025259476E-3</v>
      </c>
      <c r="E371" s="5">
        <f t="shared" si="65"/>
        <v>7.0487812657175405E-3</v>
      </c>
      <c r="F371" s="5">
        <f>B$6+B$7*E363+B$8*(H370*100)^2</f>
        <v>0.3215449075405481</v>
      </c>
      <c r="G371" s="8">
        <v>7.028574989847618E-3</v>
      </c>
      <c r="H371" s="8">
        <f t="shared" si="66"/>
        <v>5.6704929903893557E-3</v>
      </c>
      <c r="I371" s="7">
        <f t="shared" si="64"/>
        <v>1.3580819994582624E-3</v>
      </c>
      <c r="J371" s="10">
        <f t="shared" si="67"/>
        <v>0.19322295080011745</v>
      </c>
      <c r="K371" s="10">
        <f t="shared" si="68"/>
        <v>2.4791890987169607E-2</v>
      </c>
      <c r="AC371" s="12"/>
      <c r="AD371" s="13"/>
    </row>
    <row r="372" spans="1:30" x14ac:dyDescent="0.3">
      <c r="A372" s="17">
        <v>43115</v>
      </c>
      <c r="B372" s="18">
        <v>7.233208762214869E-3</v>
      </c>
      <c r="C372" s="8">
        <f t="shared" si="61"/>
        <v>-7.8766791237785128E-2</v>
      </c>
      <c r="D372" s="5">
        <f t="shared" si="62"/>
        <v>6.2042074018968238E-3</v>
      </c>
      <c r="E372" s="5">
        <f t="shared" si="65"/>
        <v>6.9600134025259476E-3</v>
      </c>
      <c r="F372" s="5">
        <f>B$6+B$7*E363+B$8*(H371*100)^2</f>
        <v>0.32441902430798236</v>
      </c>
      <c r="G372" s="8">
        <v>5.8133018648110065E-3</v>
      </c>
      <c r="H372" s="8">
        <f t="shared" si="66"/>
        <v>5.6957793523624341E-3</v>
      </c>
      <c r="I372" s="7">
        <f t="shared" si="64"/>
        <v>1.175225124485724E-4</v>
      </c>
      <c r="J372" s="10">
        <f t="shared" si="67"/>
        <v>2.0216137950784554E-2</v>
      </c>
      <c r="K372" s="10">
        <f t="shared" si="68"/>
        <v>2.0998226732360514E-4</v>
      </c>
      <c r="AC372" s="12"/>
      <c r="AD372" s="13"/>
    </row>
    <row r="373" spans="1:30" x14ac:dyDescent="0.3">
      <c r="A373" s="17">
        <v>43116</v>
      </c>
      <c r="B373" s="18">
        <v>-2.081776026940122E-3</v>
      </c>
      <c r="C373" s="8">
        <f t="shared" si="61"/>
        <v>-8.8081776026940117E-2</v>
      </c>
      <c r="D373" s="5">
        <f t="shared" si="62"/>
        <v>7.7583992680600429E-3</v>
      </c>
      <c r="E373" s="5">
        <f t="shared" si="65"/>
        <v>6.2042074018968238E-3</v>
      </c>
      <c r="F373" s="5">
        <f t="shared" ref="F373" si="72">B$6+B$7*E373+B$8*(G372*100)^2</f>
        <v>0.3384427256857791</v>
      </c>
      <c r="G373" s="8">
        <v>3.5568203149055496E-3</v>
      </c>
      <c r="H373" s="8">
        <f t="shared" si="66"/>
        <v>5.8175830521426941E-3</v>
      </c>
      <c r="I373" s="7">
        <f t="shared" si="64"/>
        <v>2.2607627372371445E-3</v>
      </c>
      <c r="J373" s="10">
        <f t="shared" si="67"/>
        <v>0.63561342352971195</v>
      </c>
      <c r="K373" s="10">
        <f t="shared" si="68"/>
        <v>0.10340932826834504</v>
      </c>
      <c r="AC373" s="12"/>
      <c r="AD373" s="13"/>
    </row>
    <row r="374" spans="1:30" x14ac:dyDescent="0.3">
      <c r="A374" s="17">
        <v>43117</v>
      </c>
      <c r="B374" s="18">
        <v>8.8978900006999942E-3</v>
      </c>
      <c r="C374" s="8">
        <f t="shared" si="61"/>
        <v>-7.7102109999300006E-2</v>
      </c>
      <c r="D374" s="5">
        <f t="shared" si="62"/>
        <v>5.9447353663441577E-3</v>
      </c>
      <c r="E374" s="5">
        <f t="shared" si="65"/>
        <v>7.7583992680600429E-3</v>
      </c>
      <c r="F374" s="5">
        <f>B$6+B$7*E373+B$8*(H373*100)^2</f>
        <v>0.33887687954704132</v>
      </c>
      <c r="G374" s="8">
        <v>6.0544148354787558E-3</v>
      </c>
      <c r="H374" s="8">
        <f t="shared" si="66"/>
        <v>5.8213132500067486E-3</v>
      </c>
      <c r="I374" s="7">
        <f t="shared" si="64"/>
        <v>2.3310158547200713E-4</v>
      </c>
      <c r="J374" s="10">
        <f t="shared" si="67"/>
        <v>3.8501092476524119E-2</v>
      </c>
      <c r="K374" s="10">
        <f t="shared" si="68"/>
        <v>7.8093320757122164E-4</v>
      </c>
      <c r="AC374" s="12"/>
      <c r="AD374" s="13"/>
    </row>
    <row r="375" spans="1:30" x14ac:dyDescent="0.3">
      <c r="A375" s="17">
        <v>43118</v>
      </c>
      <c r="B375" s="18">
        <v>5.0743184852016067E-3</v>
      </c>
      <c r="C375" s="8">
        <f t="shared" si="61"/>
        <v>-8.0925681514798384E-2</v>
      </c>
      <c r="D375" s="5">
        <f t="shared" si="62"/>
        <v>6.548965928634581E-3</v>
      </c>
      <c r="E375" s="5">
        <f t="shared" si="65"/>
        <v>5.9447353663441577E-3</v>
      </c>
      <c r="F375" s="5">
        <f>B$6+B$7*E373+B$8*(H374*100)^2</f>
        <v>0.33925541829867595</v>
      </c>
      <c r="G375" s="8">
        <v>1.0161770703594072E-2</v>
      </c>
      <c r="H375" s="8">
        <f t="shared" si="66"/>
        <v>5.824563660040776E-3</v>
      </c>
      <c r="I375" s="7">
        <f t="shared" si="64"/>
        <v>4.3372070435532964E-3</v>
      </c>
      <c r="J375" s="10">
        <f t="shared" si="67"/>
        <v>0.42681607074830852</v>
      </c>
      <c r="K375" s="10">
        <f t="shared" si="68"/>
        <v>0.18809205951838148</v>
      </c>
      <c r="AC375" s="12"/>
      <c r="AD375" s="13"/>
    </row>
    <row r="376" spans="1:30" x14ac:dyDescent="0.3">
      <c r="A376" s="17">
        <v>43119</v>
      </c>
      <c r="B376" s="18">
        <v>7.101412709006198E-3</v>
      </c>
      <c r="C376" s="8">
        <f t="shared" si="61"/>
        <v>-7.8898587290993791E-2</v>
      </c>
      <c r="D376" s="5">
        <f t="shared" si="62"/>
        <v>6.2249870765145668E-3</v>
      </c>
      <c r="E376" s="5">
        <f t="shared" si="65"/>
        <v>6.548965928634581E-3</v>
      </c>
      <c r="F376" s="5">
        <f>B$6+B$7*E373+B$8*(H375*100)^2</f>
        <v>0.3395854662362261</v>
      </c>
      <c r="G376" s="8">
        <v>6.0093636973720388E-3</v>
      </c>
      <c r="H376" s="8">
        <f t="shared" si="66"/>
        <v>5.827396213028818E-3</v>
      </c>
      <c r="I376" s="7">
        <f t="shared" si="64"/>
        <v>1.819674843432208E-4</v>
      </c>
      <c r="J376" s="10">
        <f t="shared" si="67"/>
        <v>3.0280657571582364E-2</v>
      </c>
      <c r="K376" s="10">
        <f t="shared" si="68"/>
        <v>4.7762061980005655E-4</v>
      </c>
      <c r="AC376" s="12"/>
      <c r="AD376" s="13"/>
    </row>
    <row r="377" spans="1:30" x14ac:dyDescent="0.3">
      <c r="A377" s="17">
        <v>43122</v>
      </c>
      <c r="B377" s="18">
        <v>8.0335656078735565E-3</v>
      </c>
      <c r="C377" s="8">
        <f t="shared" si="61"/>
        <v>-7.7966434392126444E-2</v>
      </c>
      <c r="D377" s="5">
        <f t="shared" si="62"/>
        <v>6.0787648918217575E-3</v>
      </c>
      <c r="E377" s="5">
        <f t="shared" si="65"/>
        <v>6.2249870765145668E-3</v>
      </c>
      <c r="F377" s="5">
        <f>B$6+B$7*E373+B$8*(H376*100)^2</f>
        <v>0.33987323503297606</v>
      </c>
      <c r="G377" s="8">
        <v>5.3112479784497169E-3</v>
      </c>
      <c r="H377" s="8">
        <f t="shared" si="66"/>
        <v>5.829864792883074E-3</v>
      </c>
      <c r="I377" s="7">
        <f t="shared" si="64"/>
        <v>5.1861681443335708E-4</v>
      </c>
      <c r="J377" s="10">
        <f t="shared" si="67"/>
        <v>9.7645001050155167E-2</v>
      </c>
      <c r="K377" s="10">
        <f t="shared" si="68"/>
        <v>4.2083416096660997E-3</v>
      </c>
      <c r="AC377" s="12"/>
      <c r="AD377" s="13"/>
    </row>
    <row r="378" spans="1:30" x14ac:dyDescent="0.3">
      <c r="A378" s="17">
        <v>43123</v>
      </c>
      <c r="B378" s="18">
        <v>9.507391448969997E-3</v>
      </c>
      <c r="C378" s="8">
        <f t="shared" si="61"/>
        <v>-7.6492608551029989E-2</v>
      </c>
      <c r="D378" s="5">
        <f t="shared" si="62"/>
        <v>5.851119162941106E-3</v>
      </c>
      <c r="E378" s="5">
        <f t="shared" si="65"/>
        <v>6.0787648918217575E-3</v>
      </c>
      <c r="F378" s="5">
        <f>B$6+B$7*E373+B$8*(H377*100)^2</f>
        <v>0.34012414064686236</v>
      </c>
      <c r="G378" s="8">
        <v>4.3597273332037787E-3</v>
      </c>
      <c r="H378" s="8">
        <f t="shared" si="66"/>
        <v>5.8320162949606234E-3</v>
      </c>
      <c r="I378" s="7">
        <f t="shared" si="64"/>
        <v>1.4722889617568447E-3</v>
      </c>
      <c r="J378" s="10">
        <f t="shared" si="67"/>
        <v>0.33770207383013606</v>
      </c>
      <c r="K378" s="10">
        <f t="shared" si="68"/>
        <v>3.8503880649258804E-2</v>
      </c>
      <c r="AC378" s="12"/>
      <c r="AD378" s="13"/>
    </row>
    <row r="379" spans="1:30" x14ac:dyDescent="0.3">
      <c r="A379" s="17">
        <v>43124</v>
      </c>
      <c r="B379" s="18">
        <v>5.9916103042574804E-4</v>
      </c>
      <c r="C379" s="8">
        <f t="shared" si="61"/>
        <v>-8.5400838969574247E-2</v>
      </c>
      <c r="D379" s="5">
        <f t="shared" si="62"/>
        <v>7.2933032967071511E-3</v>
      </c>
      <c r="E379" s="5">
        <f t="shared" si="65"/>
        <v>5.851119162941106E-3</v>
      </c>
      <c r="F379" s="5">
        <f>B$6+B$7*E373+B$8*(H378*100)^2</f>
        <v>0.34034290525160987</v>
      </c>
      <c r="G379" s="8">
        <v>4.2459441766836354E-3</v>
      </c>
      <c r="H379" s="8">
        <f t="shared" si="66"/>
        <v>5.8338915421150047E-3</v>
      </c>
      <c r="I379" s="7">
        <f t="shared" si="64"/>
        <v>1.5879473654313693E-3</v>
      </c>
      <c r="J379" s="10">
        <f t="shared" si="67"/>
        <v>0.37399157863438087</v>
      </c>
      <c r="K379" s="10">
        <f t="shared" si="68"/>
        <v>4.552656332941396E-2</v>
      </c>
      <c r="AC379" s="12"/>
      <c r="AD379" s="13"/>
    </row>
    <row r="380" spans="1:30" x14ac:dyDescent="0.3">
      <c r="A380" s="17">
        <v>43125</v>
      </c>
      <c r="B380" s="18">
        <v>-3.0797978265468982E-3</v>
      </c>
      <c r="C380" s="8">
        <f t="shared" si="61"/>
        <v>-8.9079797826546889E-2</v>
      </c>
      <c r="D380" s="5">
        <f t="shared" si="62"/>
        <v>7.9352103808184686E-3</v>
      </c>
      <c r="E380" s="5">
        <f t="shared" si="65"/>
        <v>7.2933032967071511E-3</v>
      </c>
      <c r="F380" s="5">
        <f>B$6+B$7*E373+B$8*(H379*100)^2</f>
        <v>0.34053364611048925</v>
      </c>
      <c r="G380" s="8">
        <v>8.1944484646965712E-3</v>
      </c>
      <c r="H380" s="8">
        <f t="shared" si="66"/>
        <v>5.8355260783453725E-3</v>
      </c>
      <c r="I380" s="7">
        <f t="shared" si="64"/>
        <v>2.3589223863511987E-3</v>
      </c>
      <c r="J380" s="10">
        <f t="shared" si="67"/>
        <v>0.28786835337532951</v>
      </c>
      <c r="K380" s="10">
        <f t="shared" si="68"/>
        <v>6.4742255591972775E-2</v>
      </c>
      <c r="AC380" s="12"/>
      <c r="AD380" s="13"/>
    </row>
    <row r="381" spans="1:30" x14ac:dyDescent="0.3">
      <c r="A381" s="17">
        <v>43129</v>
      </c>
      <c r="B381" s="18">
        <v>6.4370943364011751E-3</v>
      </c>
      <c r="C381" s="8">
        <f t="shared" si="61"/>
        <v>-7.9562905663598818E-2</v>
      </c>
      <c r="D381" s="5">
        <f t="shared" si="62"/>
        <v>6.3302559576347249E-3</v>
      </c>
      <c r="E381" s="5">
        <f t="shared" si="65"/>
        <v>7.9352103808184686E-3</v>
      </c>
      <c r="F381" s="5">
        <f>B$6+B$7*E373+B$8*(H380*100)^2</f>
        <v>0.34069995306534606</v>
      </c>
      <c r="G381" s="8">
        <v>6.5307897180775995E-3</v>
      </c>
      <c r="H381" s="8">
        <f t="shared" si="66"/>
        <v>5.8369508569573033E-3</v>
      </c>
      <c r="I381" s="7">
        <f t="shared" si="64"/>
        <v>6.9383886112029617E-4</v>
      </c>
      <c r="J381" s="10">
        <f t="shared" si="67"/>
        <v>0.10624118844306234</v>
      </c>
      <c r="K381" s="10">
        <f t="shared" si="68"/>
        <v>6.5507619083362556E-3</v>
      </c>
      <c r="AC381" s="12"/>
      <c r="AD381" s="13"/>
    </row>
    <row r="382" spans="1:30" x14ac:dyDescent="0.3">
      <c r="A382" s="17">
        <v>43130</v>
      </c>
      <c r="B382" s="18">
        <v>-6.9007450204471056E-3</v>
      </c>
      <c r="C382" s="8">
        <f t="shared" si="61"/>
        <v>-9.2900745020447095E-2</v>
      </c>
      <c r="D382" s="5">
        <f t="shared" si="62"/>
        <v>8.6305484253541252E-3</v>
      </c>
      <c r="E382" s="5">
        <f t="shared" si="65"/>
        <v>6.3302559576347249E-3</v>
      </c>
      <c r="F382" s="5">
        <f>B$6+B$7*E373+B$8*(H381*100)^2</f>
        <v>0.34084495609928572</v>
      </c>
      <c r="G382" s="8">
        <v>4.0735765029593935E-3</v>
      </c>
      <c r="H382" s="8">
        <f t="shared" si="66"/>
        <v>5.838192837679188E-3</v>
      </c>
      <c r="I382" s="7">
        <f t="shared" si="64"/>
        <v>1.7646163347197945E-3</v>
      </c>
      <c r="J382" s="10">
        <f t="shared" si="67"/>
        <v>0.4331860058201501</v>
      </c>
      <c r="K382" s="10">
        <f t="shared" si="68"/>
        <v>5.7646079695080177E-2</v>
      </c>
      <c r="AC382" s="12"/>
      <c r="AD382" s="13"/>
    </row>
    <row r="383" spans="1:30" x14ac:dyDescent="0.3">
      <c r="A383" s="17">
        <v>43131</v>
      </c>
      <c r="B383" s="18">
        <v>-1.9086708688591224E-3</v>
      </c>
      <c r="C383" s="8">
        <f t="shared" si="61"/>
        <v>-8.7908670868859118E-2</v>
      </c>
      <c r="D383" s="5">
        <f t="shared" si="62"/>
        <v>7.7279344139294E-3</v>
      </c>
      <c r="E383" s="5">
        <f t="shared" si="65"/>
        <v>8.6305484253541252E-3</v>
      </c>
      <c r="F383" s="5">
        <f t="shared" ref="F383" si="73">B$6+B$7*E383+B$8*(G382*100)^2</f>
        <v>0.18874129943172516</v>
      </c>
      <c r="G383" s="8">
        <v>4.8765767256276895E-3</v>
      </c>
      <c r="H383" s="8">
        <f t="shared" si="66"/>
        <v>4.3444366658028886E-3</v>
      </c>
      <c r="I383" s="7">
        <f t="shared" si="64"/>
        <v>5.3214005982480089E-4</v>
      </c>
      <c r="J383" s="10">
        <f t="shared" si="67"/>
        <v>0.10912164203800287</v>
      </c>
      <c r="K383" s="10">
        <f t="shared" si="68"/>
        <v>6.9403172309470129E-3</v>
      </c>
      <c r="AC383" s="12"/>
      <c r="AD383" s="13"/>
    </row>
    <row r="384" spans="1:30" x14ac:dyDescent="0.3">
      <c r="A384" s="17">
        <v>43132</v>
      </c>
      <c r="B384" s="18">
        <v>-1.6239884215831671E-3</v>
      </c>
      <c r="C384" s="8">
        <f t="shared" si="61"/>
        <v>-8.7623988421583157E-2</v>
      </c>
      <c r="D384" s="5">
        <f t="shared" si="62"/>
        <v>7.6779633469057388E-3</v>
      </c>
      <c r="E384" s="5">
        <f t="shared" si="65"/>
        <v>7.7279344139294E-3</v>
      </c>
      <c r="F384" s="5">
        <f>B$6+B$7*E383+B$8*(H383*100)^2</f>
        <v>0.20862152984973553</v>
      </c>
      <c r="G384" s="8">
        <v>1.4272315390306749E-2</v>
      </c>
      <c r="H384" s="8">
        <f t="shared" si="66"/>
        <v>4.5675105894757984E-3</v>
      </c>
      <c r="I384" s="7">
        <f t="shared" si="64"/>
        <v>9.7048048008309511E-3</v>
      </c>
      <c r="J384" s="10">
        <f t="shared" si="67"/>
        <v>0.67997409918660501</v>
      </c>
      <c r="K384" s="10">
        <f t="shared" si="68"/>
        <v>0.98539373641834116</v>
      </c>
      <c r="AC384" s="12"/>
      <c r="AD384" s="13"/>
    </row>
    <row r="385" spans="1:30" x14ac:dyDescent="0.3">
      <c r="A385" s="17">
        <v>43133</v>
      </c>
      <c r="B385" s="18">
        <v>-2.3669409901757157E-2</v>
      </c>
      <c r="C385" s="8">
        <f t="shared" si="61"/>
        <v>-0.10966940990175715</v>
      </c>
      <c r="D385" s="5">
        <f t="shared" si="62"/>
        <v>1.202737946819963E-2</v>
      </c>
      <c r="E385" s="5">
        <f t="shared" si="65"/>
        <v>7.6779633469057388E-3</v>
      </c>
      <c r="F385" s="5">
        <f>B$6+B$7*E383+B$8*(H384*100)^2</f>
        <v>0.22595510275119873</v>
      </c>
      <c r="G385" s="8">
        <v>1.1026185992879011E-2</v>
      </c>
      <c r="H385" s="8">
        <f t="shared" si="66"/>
        <v>4.7534734957838855E-3</v>
      </c>
      <c r="I385" s="7">
        <f t="shared" si="64"/>
        <v>6.2727124970951252E-3</v>
      </c>
      <c r="J385" s="10">
        <f t="shared" si="67"/>
        <v>0.56889231699394527</v>
      </c>
      <c r="K385" s="10">
        <f t="shared" si="68"/>
        <v>0.47820869836381297</v>
      </c>
      <c r="AC385" s="12"/>
      <c r="AD385" s="13"/>
    </row>
    <row r="386" spans="1:30" x14ac:dyDescent="0.3">
      <c r="A386" s="17">
        <v>43136</v>
      </c>
      <c r="B386" s="18">
        <v>-8.867789610763975E-3</v>
      </c>
      <c r="C386" s="8">
        <f t="shared" si="61"/>
        <v>-9.4867789610763975E-2</v>
      </c>
      <c r="D386" s="5">
        <f t="shared" si="62"/>
        <v>8.9998975056321765E-3</v>
      </c>
      <c r="E386" s="5">
        <f t="shared" si="65"/>
        <v>1.202737946819963E-2</v>
      </c>
      <c r="F386" s="5">
        <f>B$6+B$7*E383+B$8*(H385*100)^2</f>
        <v>0.24106824496398446</v>
      </c>
      <c r="G386" s="8">
        <v>1.2073954220931176E-2</v>
      </c>
      <c r="H386" s="8">
        <f t="shared" si="66"/>
        <v>4.9098701099314678E-3</v>
      </c>
      <c r="I386" s="7">
        <f t="shared" si="64"/>
        <v>7.1640841109997079E-3</v>
      </c>
      <c r="J386" s="10">
        <f t="shared" si="67"/>
        <v>0.59335027944533603</v>
      </c>
      <c r="K386" s="10">
        <f t="shared" si="68"/>
        <v>0.55931576525407278</v>
      </c>
      <c r="AC386" s="12"/>
      <c r="AD386" s="13"/>
    </row>
    <row r="387" spans="1:30" x14ac:dyDescent="0.3">
      <c r="A387" s="17">
        <v>43137</v>
      </c>
      <c r="B387" s="18">
        <v>-1.6278633753197908E-2</v>
      </c>
      <c r="C387" s="8">
        <f t="shared" si="61"/>
        <v>-0.1022786337531979</v>
      </c>
      <c r="D387" s="5">
        <f t="shared" si="62"/>
        <v>1.0460918922420792E-2</v>
      </c>
      <c r="E387" s="5">
        <f t="shared" si="65"/>
        <v>8.9998975056321765E-3</v>
      </c>
      <c r="F387" s="5">
        <f>B$6+B$7*E383+B$8*(H386*100)^2</f>
        <v>0.25424539365931231</v>
      </c>
      <c r="G387" s="8">
        <v>3.47801390462232E-2</v>
      </c>
      <c r="H387" s="8">
        <f t="shared" si="66"/>
        <v>5.0422752171942406E-3</v>
      </c>
      <c r="I387" s="7">
        <f t="shared" si="64"/>
        <v>2.973786382902896E-2</v>
      </c>
      <c r="J387" s="10">
        <f t="shared" si="67"/>
        <v>0.85502429387953283</v>
      </c>
      <c r="K387" s="10">
        <f t="shared" si="68"/>
        <v>3.9665182990078565</v>
      </c>
      <c r="AC387" s="12"/>
      <c r="AD387" s="13"/>
    </row>
    <row r="388" spans="1:30" x14ac:dyDescent="0.3">
      <c r="A388" s="17">
        <v>43138</v>
      </c>
      <c r="B388" s="18">
        <v>-3.3167196089475075E-3</v>
      </c>
      <c r="C388" s="8">
        <f t="shared" si="61"/>
        <v>-8.9316719608947506E-2</v>
      </c>
      <c r="D388" s="5">
        <f t="shared" si="62"/>
        <v>7.9774764017033484E-3</v>
      </c>
      <c r="E388" s="5">
        <f t="shared" si="65"/>
        <v>1.0460918922420792E-2</v>
      </c>
      <c r="F388" s="5">
        <f>B$6+B$7*E383+B$8*(H387*100)^2</f>
        <v>0.26573454960676868</v>
      </c>
      <c r="G388" s="8">
        <v>1.4698035048026397E-2</v>
      </c>
      <c r="H388" s="8">
        <f t="shared" si="66"/>
        <v>5.1549447097594429E-3</v>
      </c>
      <c r="I388" s="7">
        <f t="shared" si="64"/>
        <v>9.5430903382669532E-3</v>
      </c>
      <c r="J388" s="10">
        <f t="shared" si="67"/>
        <v>0.64927660786523755</v>
      </c>
      <c r="K388" s="10">
        <f t="shared" si="68"/>
        <v>0.80349237241892468</v>
      </c>
      <c r="AC388" s="12"/>
      <c r="AD388" s="13"/>
    </row>
    <row r="389" spans="1:30" x14ac:dyDescent="0.3">
      <c r="A389" s="17">
        <v>43139</v>
      </c>
      <c r="B389" s="18">
        <v>9.648808816971461E-3</v>
      </c>
      <c r="C389" s="8">
        <f t="shared" si="61"/>
        <v>-7.6351191183028536E-2</v>
      </c>
      <c r="D389" s="5">
        <f t="shared" si="62"/>
        <v>5.8295043950673748E-3</v>
      </c>
      <c r="E389" s="5">
        <f t="shared" si="65"/>
        <v>7.9774764017033484E-3</v>
      </c>
      <c r="F389" s="5">
        <f>B$6+B$7*E383+B$8*(H388*100)^2</f>
        <v>0.27575194467735586</v>
      </c>
      <c r="G389" s="8">
        <v>1.0420217147894295E-2</v>
      </c>
      <c r="H389" s="8">
        <f t="shared" si="66"/>
        <v>5.2512088577522402E-3</v>
      </c>
      <c r="I389" s="7">
        <f t="shared" si="64"/>
        <v>5.1690082901420546E-3</v>
      </c>
      <c r="J389" s="10">
        <f t="shared" si="67"/>
        <v>0.49605571714852426</v>
      </c>
      <c r="K389" s="10">
        <f t="shared" si="68"/>
        <v>0.2990567864939595</v>
      </c>
      <c r="AC389" s="12"/>
      <c r="AD389" s="13"/>
    </row>
    <row r="390" spans="1:30" x14ac:dyDescent="0.3">
      <c r="A390" s="17">
        <v>43140</v>
      </c>
      <c r="B390" s="18">
        <v>-1.190908132737231E-2</v>
      </c>
      <c r="C390" s="8">
        <f t="shared" si="61"/>
        <v>-9.7909081327372305E-2</v>
      </c>
      <c r="D390" s="5">
        <f t="shared" si="62"/>
        <v>9.5861882063700034E-3</v>
      </c>
      <c r="E390" s="5">
        <f t="shared" si="65"/>
        <v>5.8295043950673748E-3</v>
      </c>
      <c r="F390" s="5">
        <f>B$6+B$7*E383+B$8*(H389*100)^2</f>
        <v>0.28448611143940084</v>
      </c>
      <c r="G390" s="8">
        <v>1.2850895081736745E-2</v>
      </c>
      <c r="H390" s="8">
        <f t="shared" si="66"/>
        <v>5.3337239471067562E-3</v>
      </c>
      <c r="I390" s="7">
        <f t="shared" si="64"/>
        <v>7.517171134629989E-3</v>
      </c>
      <c r="J390" s="10">
        <f t="shared" si="67"/>
        <v>0.5849531170255321</v>
      </c>
      <c r="K390" s="10">
        <f t="shared" si="68"/>
        <v>0.53000257152483776</v>
      </c>
      <c r="AC390" s="12"/>
      <c r="AD390" s="13"/>
    </row>
    <row r="391" spans="1:30" x14ac:dyDescent="0.3">
      <c r="A391" s="17">
        <v>43143</v>
      </c>
      <c r="B391" s="18">
        <v>8.629047684049344E-3</v>
      </c>
      <c r="C391" s="8">
        <f t="shared" si="61"/>
        <v>-7.7370952315950647E-2</v>
      </c>
      <c r="D391" s="5">
        <f t="shared" si="62"/>
        <v>5.9862642622771087E-3</v>
      </c>
      <c r="E391" s="5">
        <f t="shared" si="65"/>
        <v>9.5861882063700034E-3</v>
      </c>
      <c r="F391" s="5">
        <f>B$6+B$7*E383+B$8*(H390*100)^2</f>
        <v>0.29210143143922784</v>
      </c>
      <c r="G391" s="8">
        <v>7.2222793548160401E-3</v>
      </c>
      <c r="H391" s="8">
        <f t="shared" si="66"/>
        <v>5.4046408894507306E-3</v>
      </c>
      <c r="I391" s="7">
        <f t="shared" si="64"/>
        <v>1.8176384653653095E-3</v>
      </c>
      <c r="J391" s="10">
        <f t="shared" si="67"/>
        <v>0.25167102739570046</v>
      </c>
      <c r="K391" s="10">
        <f t="shared" si="68"/>
        <v>4.6398087600118654E-2</v>
      </c>
      <c r="AC391" s="12"/>
      <c r="AD391" s="13"/>
    </row>
    <row r="392" spans="1:30" x14ac:dyDescent="0.3">
      <c r="A392" s="17">
        <v>43145</v>
      </c>
      <c r="B392" s="18">
        <v>-4.2222409596585483E-3</v>
      </c>
      <c r="C392" s="8">
        <f t="shared" si="61"/>
        <v>-9.0222240959658542E-2</v>
      </c>
      <c r="D392" s="5">
        <f t="shared" si="62"/>
        <v>8.1400527637826882E-3</v>
      </c>
      <c r="E392" s="5">
        <f t="shared" si="65"/>
        <v>5.9862642622771087E-3</v>
      </c>
      <c r="F392" s="5">
        <f>B$6+B$7*E383+B$8*(H391*100)^2</f>
        <v>0.298741228947077</v>
      </c>
      <c r="G392" s="8">
        <v>8.4825175585005325E-3</v>
      </c>
      <c r="H392" s="8">
        <f t="shared" si="66"/>
        <v>5.465722540955377E-3</v>
      </c>
      <c r="I392" s="7">
        <f t="shared" si="64"/>
        <v>3.0167950175451555E-3</v>
      </c>
      <c r="J392" s="10">
        <f t="shared" si="67"/>
        <v>0.35564854381255639</v>
      </c>
      <c r="K392" s="10">
        <f t="shared" si="68"/>
        <v>0.11243710949510932</v>
      </c>
      <c r="AC392" s="12"/>
      <c r="AD392" s="13"/>
    </row>
    <row r="393" spans="1:30" x14ac:dyDescent="0.3">
      <c r="A393" s="17">
        <v>43146</v>
      </c>
      <c r="B393" s="18">
        <v>4.1347747730283678E-3</v>
      </c>
      <c r="C393" s="8">
        <f t="shared" si="61"/>
        <v>-8.1865225226971622E-2</v>
      </c>
      <c r="D393" s="5">
        <f t="shared" si="62"/>
        <v>6.7019151014627906E-3</v>
      </c>
      <c r="E393" s="5">
        <f t="shared" si="65"/>
        <v>8.1400527637826882E-3</v>
      </c>
      <c r="F393" s="5">
        <f t="shared" ref="F393" si="74">B$6+B$7*E393+B$8*(G392*100)^2</f>
        <v>0.67136266076860263</v>
      </c>
      <c r="G393" s="8">
        <v>7.8274127218753656E-3</v>
      </c>
      <c r="H393" s="8">
        <f t="shared" si="66"/>
        <v>8.193672319348649E-3</v>
      </c>
      <c r="I393" s="7">
        <f t="shared" si="64"/>
        <v>3.6625959747328338E-4</v>
      </c>
      <c r="J393" s="10">
        <f t="shared" si="67"/>
        <v>4.6791910748451175E-2</v>
      </c>
      <c r="K393" s="10">
        <f t="shared" si="68"/>
        <v>1.0298656677272255E-3</v>
      </c>
      <c r="AC393" s="12"/>
      <c r="AD393" s="13"/>
    </row>
    <row r="394" spans="1:30" x14ac:dyDescent="0.3">
      <c r="A394" s="17">
        <v>43147</v>
      </c>
      <c r="B394" s="18">
        <v>-8.3945583990214859E-3</v>
      </c>
      <c r="C394" s="8">
        <f t="shared" si="61"/>
        <v>-9.4394558399021472E-2</v>
      </c>
      <c r="D394" s="5">
        <f t="shared" si="62"/>
        <v>8.9103326553462755E-3</v>
      </c>
      <c r="E394" s="5">
        <f t="shared" si="65"/>
        <v>6.7019151014627906E-3</v>
      </c>
      <c r="F394" s="5">
        <f>B$6+B$7*E393+B$8*(H393*100)^2</f>
        <v>0.62936464978092466</v>
      </c>
      <c r="G394" s="8">
        <v>9.1461027709204817E-3</v>
      </c>
      <c r="H394" s="8">
        <f t="shared" si="66"/>
        <v>7.933250593425905E-3</v>
      </c>
      <c r="I394" s="7">
        <f t="shared" si="64"/>
        <v>1.2128521774945767E-3</v>
      </c>
      <c r="J394" s="10">
        <f t="shared" si="67"/>
        <v>0.13260863209964924</v>
      </c>
      <c r="K394" s="10">
        <f t="shared" si="68"/>
        <v>1.0617121719049383E-2</v>
      </c>
      <c r="AC394" s="12"/>
      <c r="AD394" s="13"/>
    </row>
    <row r="395" spans="1:30" x14ac:dyDescent="0.3">
      <c r="A395" s="17">
        <v>43150</v>
      </c>
      <c r="B395" s="18">
        <v>-6.966173869096451E-3</v>
      </c>
      <c r="C395" s="8">
        <f t="shared" si="61"/>
        <v>-9.2966173869096447E-2</v>
      </c>
      <c r="D395" s="5">
        <f t="shared" si="62"/>
        <v>8.642709483859071E-3</v>
      </c>
      <c r="E395" s="5">
        <f t="shared" si="65"/>
        <v>8.9103326553462755E-3</v>
      </c>
      <c r="F395" s="5">
        <f>B$6+B$7*E393+B$8*(H394*100)^2</f>
        <v>0.59274658400076807</v>
      </c>
      <c r="G395" s="8">
        <v>1.0577262390273217E-2</v>
      </c>
      <c r="H395" s="8">
        <f t="shared" si="66"/>
        <v>7.6990037277609369E-3</v>
      </c>
      <c r="I395" s="7">
        <f t="shared" si="64"/>
        <v>2.8782586625122801E-3</v>
      </c>
      <c r="J395" s="10">
        <f t="shared" si="67"/>
        <v>0.27211754387024645</v>
      </c>
      <c r="K395" s="10">
        <f t="shared" si="68"/>
        <v>5.6232491843044574E-2</v>
      </c>
      <c r="AC395" s="12"/>
      <c r="AD395" s="13"/>
    </row>
    <row r="396" spans="1:30" x14ac:dyDescent="0.3">
      <c r="A396" s="17">
        <v>43151</v>
      </c>
      <c r="B396" s="18">
        <v>-2.1064665660249877E-3</v>
      </c>
      <c r="C396" s="8">
        <f t="shared" ref="C396:C459" si="75">B396-B$5</f>
        <v>-8.8106466566024985E-2</v>
      </c>
      <c r="D396" s="5">
        <f t="shared" ref="D396:D459" si="76">C396^2</f>
        <v>7.762749450750079E-3</v>
      </c>
      <c r="E396" s="5">
        <f t="shared" si="65"/>
        <v>8.642709483859071E-3</v>
      </c>
      <c r="F396" s="5">
        <f>B$6+B$7*E393+B$8*(H395*100)^2</f>
        <v>0.56081929244704964</v>
      </c>
      <c r="G396" s="8">
        <v>6.3524531755132074E-3</v>
      </c>
      <c r="H396" s="8">
        <f t="shared" si="66"/>
        <v>7.4887869007406634E-3</v>
      </c>
      <c r="I396" s="7">
        <f t="shared" si="64"/>
        <v>1.136333725227456E-3</v>
      </c>
      <c r="J396" s="10">
        <f t="shared" si="67"/>
        <v>0.17888108638213659</v>
      </c>
      <c r="K396" s="10">
        <f t="shared" si="68"/>
        <v>1.2827732908429645E-2</v>
      </c>
      <c r="AC396" s="12"/>
      <c r="AD396" s="13"/>
    </row>
    <row r="397" spans="1:30" x14ac:dyDescent="0.3">
      <c r="A397" s="17">
        <v>43152</v>
      </c>
      <c r="B397" s="18">
        <v>4.1827677422490803E-3</v>
      </c>
      <c r="C397" s="8">
        <f t="shared" si="75"/>
        <v>-8.1817232257750908E-2</v>
      </c>
      <c r="D397" s="5">
        <f t="shared" si="76"/>
        <v>6.6940594943187557E-3</v>
      </c>
      <c r="E397" s="5">
        <f t="shared" si="65"/>
        <v>7.762749450750079E-3</v>
      </c>
      <c r="F397" s="5">
        <f>B$6+B$7*E393+B$8*(H396*100)^2</f>
        <v>0.53298188694136239</v>
      </c>
      <c r="G397" s="8">
        <v>5.2440922974775787E-3</v>
      </c>
      <c r="H397" s="8">
        <f t="shared" si="66"/>
        <v>7.3005608479168394E-3</v>
      </c>
      <c r="I397" s="7">
        <f t="shared" ref="I397:I460" si="77">SQRT((G397-H397)^2)</f>
        <v>2.0564685504392607E-3</v>
      </c>
      <c r="J397" s="10">
        <f t="shared" si="67"/>
        <v>0.39214957208675122</v>
      </c>
      <c r="K397" s="10">
        <f t="shared" si="68"/>
        <v>4.9162628280224885E-2</v>
      </c>
      <c r="AC397" s="12"/>
      <c r="AD397" s="13"/>
    </row>
    <row r="398" spans="1:30" x14ac:dyDescent="0.3">
      <c r="A398" s="17">
        <v>43153</v>
      </c>
      <c r="B398" s="18">
        <v>-7.495637709889364E-4</v>
      </c>
      <c r="C398" s="8">
        <f t="shared" si="75"/>
        <v>-8.6749563770988927E-2</v>
      </c>
      <c r="D398" s="5">
        <f t="shared" si="76"/>
        <v>7.5254868144568748E-3</v>
      </c>
      <c r="E398" s="5">
        <f t="shared" ref="E398:E461" si="78">D397</f>
        <v>6.6940594943187557E-3</v>
      </c>
      <c r="F398" s="5">
        <f>B$6+B$7*E393+B$8*(H397*100)^2</f>
        <v>0.50871045308095375</v>
      </c>
      <c r="G398" s="8">
        <v>3.8272113288564075E-3</v>
      </c>
      <c r="H398" s="8">
        <f t="shared" ref="H398:H461" si="79">SQRT(F398)/100</f>
        <v>7.1323940796968986E-3</v>
      </c>
      <c r="I398" s="7">
        <f t="shared" si="77"/>
        <v>3.3051827508404912E-3</v>
      </c>
      <c r="J398" s="10">
        <f t="shared" ref="J398:J461" si="80">ABS(G398-H398)/G398</f>
        <v>0.86360079620377239</v>
      </c>
      <c r="K398" s="10">
        <f t="shared" ref="K398:K461" si="81">G398/H398-LN(G398/H398)-1</f>
        <v>0.15910613496144688</v>
      </c>
      <c r="AC398" s="12"/>
      <c r="AD398" s="13"/>
    </row>
    <row r="399" spans="1:30" x14ac:dyDescent="0.3">
      <c r="A399" s="17">
        <v>43154</v>
      </c>
      <c r="B399" s="18">
        <v>9.4950863903391566E-3</v>
      </c>
      <c r="C399" s="8">
        <f t="shared" si="75"/>
        <v>-7.650491360966083E-2</v>
      </c>
      <c r="D399" s="5">
        <f t="shared" si="76"/>
        <v>5.8530018064216665E-3</v>
      </c>
      <c r="E399" s="5">
        <f t="shared" si="78"/>
        <v>7.5254868144568748E-3</v>
      </c>
      <c r="F399" s="5">
        <f>B$6+B$7*E393+B$8*(H398*100)^2</f>
        <v>0.48754818989806348</v>
      </c>
      <c r="G399" s="8">
        <v>4.3030319208988395E-3</v>
      </c>
      <c r="H399" s="8">
        <f t="shared" si="79"/>
        <v>6.9824651083844561E-3</v>
      </c>
      <c r="I399" s="7">
        <f t="shared" si="77"/>
        <v>2.6794331874856166E-3</v>
      </c>
      <c r="J399" s="10">
        <f t="shared" si="80"/>
        <v>0.62268494325413293</v>
      </c>
      <c r="K399" s="10">
        <f t="shared" si="81"/>
        <v>0.10034472374622383</v>
      </c>
      <c r="AC399" s="12"/>
      <c r="AD399" s="13"/>
    </row>
    <row r="400" spans="1:30" x14ac:dyDescent="0.3">
      <c r="A400" s="17">
        <v>43157</v>
      </c>
      <c r="B400" s="18">
        <v>8.8529770503726606E-3</v>
      </c>
      <c r="C400" s="8">
        <f t="shared" si="75"/>
        <v>-7.7147022949627331E-2</v>
      </c>
      <c r="D400" s="5">
        <f t="shared" si="76"/>
        <v>5.951663149990326E-3</v>
      </c>
      <c r="E400" s="5">
        <f t="shared" si="78"/>
        <v>5.8530018064216665E-3</v>
      </c>
      <c r="F400" s="5">
        <f>B$6+B$7*E393+B$8*(H399*100)^2</f>
        <v>0.46909681262890146</v>
      </c>
      <c r="G400" s="8">
        <v>4.352196649727403E-3</v>
      </c>
      <c r="H400" s="8">
        <f t="shared" si="79"/>
        <v>6.8490642618455654E-3</v>
      </c>
      <c r="I400" s="7">
        <f t="shared" si="77"/>
        <v>2.4968676121181624E-3</v>
      </c>
      <c r="J400" s="10">
        <f t="shared" si="80"/>
        <v>0.57370284779630809</v>
      </c>
      <c r="K400" s="10">
        <f t="shared" si="81"/>
        <v>8.8875323643371917E-2</v>
      </c>
      <c r="AC400" s="12"/>
      <c r="AD400" s="13"/>
    </row>
    <row r="401" spans="1:30" x14ac:dyDescent="0.3">
      <c r="A401" s="17">
        <v>43158</v>
      </c>
      <c r="B401" s="18">
        <v>-2.8886859222392539E-3</v>
      </c>
      <c r="C401" s="8">
        <f t="shared" si="75"/>
        <v>-8.8888685922239252E-2</v>
      </c>
      <c r="D401" s="5">
        <f t="shared" si="76"/>
        <v>7.901198484982495E-3</v>
      </c>
      <c r="E401" s="5">
        <f t="shared" si="78"/>
        <v>5.951663149990326E-3</v>
      </c>
      <c r="F401" s="5">
        <f>B$6+B$7*E393+B$8*(H400*100)^2</f>
        <v>0.45300905678791903</v>
      </c>
      <c r="G401" s="8">
        <v>5.6258531017059858E-3</v>
      </c>
      <c r="H401" s="8">
        <f t="shared" si="79"/>
        <v>6.7305947492619037E-3</v>
      </c>
      <c r="I401" s="7">
        <f t="shared" si="77"/>
        <v>1.104741647555918E-3</v>
      </c>
      <c r="J401" s="10">
        <f t="shared" si="80"/>
        <v>0.19636873334302235</v>
      </c>
      <c r="K401" s="10">
        <f t="shared" si="81"/>
        <v>1.5153613777321162E-2</v>
      </c>
      <c r="AC401" s="12"/>
      <c r="AD401" s="13"/>
    </row>
    <row r="402" spans="1:30" x14ac:dyDescent="0.3">
      <c r="A402" s="17">
        <v>43159</v>
      </c>
      <c r="B402" s="18">
        <v>-4.7380956741945842E-3</v>
      </c>
      <c r="C402" s="8">
        <f t="shared" si="75"/>
        <v>-9.073809567419458E-2</v>
      </c>
      <c r="D402" s="5">
        <f t="shared" si="76"/>
        <v>8.23340200657929E-3</v>
      </c>
      <c r="E402" s="5">
        <f t="shared" si="78"/>
        <v>7.901198484982495E-3</v>
      </c>
      <c r="F402" s="5">
        <f>B$6+B$7*E393+B$8*(H401*100)^2</f>
        <v>0.43898214247016648</v>
      </c>
      <c r="G402" s="8">
        <v>7.0787335847536026E-3</v>
      </c>
      <c r="H402" s="8">
        <f t="shared" si="79"/>
        <v>6.6255727486019388E-3</v>
      </c>
      <c r="I402" s="7">
        <f t="shared" si="77"/>
        <v>4.5316083615166373E-4</v>
      </c>
      <c r="J402" s="10">
        <f t="shared" si="80"/>
        <v>6.4017218719418359E-2</v>
      </c>
      <c r="K402" s="10">
        <f t="shared" si="81"/>
        <v>2.2375239146616988E-3</v>
      </c>
      <c r="AC402" s="12"/>
      <c r="AD402" s="13"/>
    </row>
    <row r="403" spans="1:30" x14ac:dyDescent="0.3">
      <c r="A403" s="17">
        <v>43160</v>
      </c>
      <c r="B403" s="18">
        <v>-4.0186390350103289E-3</v>
      </c>
      <c r="C403" s="8">
        <f t="shared" si="75"/>
        <v>-9.0018639035010325E-2</v>
      </c>
      <c r="D403" s="5">
        <f t="shared" si="76"/>
        <v>8.1033553737154852E-3</v>
      </c>
      <c r="E403" s="5">
        <f t="shared" si="78"/>
        <v>8.23340200657929E-3</v>
      </c>
      <c r="F403" s="5">
        <f t="shared" ref="F403" si="82">B$6+B$7*E403+B$8*(G402*100)^2</f>
        <v>0.48090965026293653</v>
      </c>
      <c r="G403" s="8">
        <v>5.3709125768618433E-3</v>
      </c>
      <c r="H403" s="8">
        <f t="shared" si="79"/>
        <v>6.9347649582587627E-3</v>
      </c>
      <c r="I403" s="7">
        <f t="shared" si="77"/>
        <v>1.5638523813969194E-3</v>
      </c>
      <c r="J403" s="10">
        <f t="shared" si="80"/>
        <v>0.29117070125737526</v>
      </c>
      <c r="K403" s="10">
        <f t="shared" si="81"/>
        <v>3.004025934476684E-2</v>
      </c>
      <c r="AC403" s="12"/>
      <c r="AD403" s="13"/>
    </row>
    <row r="404" spans="1:30" x14ac:dyDescent="0.3">
      <c r="A404" s="17">
        <v>43164</v>
      </c>
      <c r="B404" s="18">
        <v>-8.8551596189001634E-3</v>
      </c>
      <c r="C404" s="8">
        <f t="shared" si="75"/>
        <v>-9.4855159618900162E-2</v>
      </c>
      <c r="D404" s="5">
        <f t="shared" si="76"/>
        <v>8.9975013063270277E-3</v>
      </c>
      <c r="E404" s="5">
        <f t="shared" si="78"/>
        <v>8.1033553737154852E-3</v>
      </c>
      <c r="F404" s="5">
        <f>B$6+B$7*E403+B$8*(H403*100)^2</f>
        <v>0.46331903168698463</v>
      </c>
      <c r="G404" s="8">
        <v>6.1025322646046428E-3</v>
      </c>
      <c r="H404" s="8">
        <f t="shared" si="79"/>
        <v>6.8067542315481365E-3</v>
      </c>
      <c r="I404" s="7">
        <f t="shared" si="77"/>
        <v>7.0422196694349369E-4</v>
      </c>
      <c r="J404" s="10">
        <f t="shared" si="80"/>
        <v>0.11539831932197367</v>
      </c>
      <c r="K404" s="10">
        <f t="shared" si="81"/>
        <v>5.7522871581618951E-3</v>
      </c>
      <c r="AC404" s="12"/>
      <c r="AD404" s="13"/>
    </row>
    <row r="405" spans="1:30" x14ac:dyDescent="0.3">
      <c r="A405" s="17">
        <v>43165</v>
      </c>
      <c r="B405" s="18">
        <v>-1.2811285694800341E-2</v>
      </c>
      <c r="C405" s="8">
        <f t="shared" si="75"/>
        <v>-9.8811285694800327E-2</v>
      </c>
      <c r="D405" s="5">
        <f t="shared" si="76"/>
        <v>9.7636701806594513E-3</v>
      </c>
      <c r="E405" s="5">
        <f t="shared" si="78"/>
        <v>8.9975013063270277E-3</v>
      </c>
      <c r="F405" s="5">
        <f>B$6+B$7*E403+B$8*(H404*100)^2</f>
        <v>0.44798177135061223</v>
      </c>
      <c r="G405" s="8">
        <v>1.4924032197462623E-2</v>
      </c>
      <c r="H405" s="8">
        <f t="shared" si="79"/>
        <v>6.6931440396170482E-3</v>
      </c>
      <c r="I405" s="7">
        <f t="shared" si="77"/>
        <v>8.2308881578455756E-3</v>
      </c>
      <c r="J405" s="10">
        <f t="shared" si="80"/>
        <v>0.55151905657540645</v>
      </c>
      <c r="K405" s="10">
        <f t="shared" si="81"/>
        <v>0.42786005670276017</v>
      </c>
      <c r="AC405" s="12"/>
      <c r="AD405" s="13"/>
    </row>
    <row r="406" spans="1:30" x14ac:dyDescent="0.3">
      <c r="A406" s="17">
        <v>43166</v>
      </c>
      <c r="B406" s="18">
        <v>-8.5639750913993912E-3</v>
      </c>
      <c r="C406" s="8">
        <f t="shared" si="75"/>
        <v>-9.4563975091399383E-2</v>
      </c>
      <c r="D406" s="5">
        <f t="shared" si="76"/>
        <v>8.9423453850868036E-3</v>
      </c>
      <c r="E406" s="5">
        <f t="shared" si="78"/>
        <v>9.7636701806594513E-3</v>
      </c>
      <c r="F406" s="5">
        <f>B$6+B$7*E403+B$8*(H405*100)^2</f>
        <v>0.43460921406332909</v>
      </c>
      <c r="G406" s="8">
        <v>5.5407907529654151E-3</v>
      </c>
      <c r="H406" s="8">
        <f t="shared" si="79"/>
        <v>6.5924897729410939E-3</v>
      </c>
      <c r="I406" s="7">
        <f t="shared" si="77"/>
        <v>1.0516990199756788E-3</v>
      </c>
      <c r="J406" s="10">
        <f t="shared" si="80"/>
        <v>0.1898102756204631</v>
      </c>
      <c r="K406" s="10">
        <f t="shared" si="81"/>
        <v>1.4263994660556278E-2</v>
      </c>
      <c r="AC406" s="12"/>
      <c r="AD406" s="13"/>
    </row>
    <row r="407" spans="1:30" x14ac:dyDescent="0.3">
      <c r="A407" s="17">
        <v>43167</v>
      </c>
      <c r="B407" s="18">
        <v>9.5950754712879338E-3</v>
      </c>
      <c r="C407" s="8">
        <f t="shared" si="75"/>
        <v>-7.6404924528712059E-2</v>
      </c>
      <c r="D407" s="5">
        <f t="shared" si="76"/>
        <v>5.8377124922381861E-3</v>
      </c>
      <c r="E407" s="5">
        <f t="shared" si="78"/>
        <v>8.9423453850868036E-3</v>
      </c>
      <c r="F407" s="5">
        <f>B$6+B$7*E403+B$8*(H406*100)^2</f>
        <v>0.42294968136454703</v>
      </c>
      <c r="G407" s="8">
        <v>1.0295619984094567E-2</v>
      </c>
      <c r="H407" s="8">
        <f t="shared" si="79"/>
        <v>6.5034581675024791E-3</v>
      </c>
      <c r="I407" s="7">
        <f t="shared" si="77"/>
        <v>3.7921618165920878E-3</v>
      </c>
      <c r="J407" s="10">
        <f t="shared" si="80"/>
        <v>0.36832767938701111</v>
      </c>
      <c r="K407" s="10">
        <f t="shared" si="81"/>
        <v>0.12371478706305661</v>
      </c>
      <c r="AC407" s="12"/>
      <c r="AD407" s="13"/>
    </row>
    <row r="408" spans="1:30" x14ac:dyDescent="0.3">
      <c r="A408" s="17">
        <v>43168</v>
      </c>
      <c r="B408" s="18">
        <v>-1.3330499031412319E-3</v>
      </c>
      <c r="C408" s="8">
        <f t="shared" si="75"/>
        <v>-8.7333049903141224E-2</v>
      </c>
      <c r="D408" s="5">
        <f t="shared" si="76"/>
        <v>7.6270616053845551E-3</v>
      </c>
      <c r="E408" s="5">
        <f t="shared" si="78"/>
        <v>5.8377124922381861E-3</v>
      </c>
      <c r="F408" s="5">
        <f>B$6+B$7*E403+B$8*(H407*100)^2</f>
        <v>0.41278373480447894</v>
      </c>
      <c r="G408" s="8">
        <v>5.6358278637233632E-3</v>
      </c>
      <c r="H408" s="8">
        <f t="shared" si="79"/>
        <v>6.4248247820814456E-3</v>
      </c>
      <c r="I408" s="7">
        <f t="shared" si="77"/>
        <v>7.8899691835808243E-4</v>
      </c>
      <c r="J408" s="10">
        <f t="shared" si="80"/>
        <v>0.13999663180571739</v>
      </c>
      <c r="K408" s="10">
        <f t="shared" si="81"/>
        <v>8.2208820255789128E-3</v>
      </c>
      <c r="AC408" s="12"/>
      <c r="AD408" s="13"/>
    </row>
    <row r="409" spans="1:30" x14ac:dyDescent="0.3">
      <c r="A409" s="17">
        <v>43171</v>
      </c>
      <c r="B409" s="18">
        <v>1.8172312225703539E-2</v>
      </c>
      <c r="C409" s="8">
        <f t="shared" si="75"/>
        <v>-6.7827687774296458E-2</v>
      </c>
      <c r="D409" s="5">
        <f t="shared" si="76"/>
        <v>4.6005952288074451E-3</v>
      </c>
      <c r="E409" s="5">
        <f t="shared" si="78"/>
        <v>7.6270616053845551E-3</v>
      </c>
      <c r="F409" s="5">
        <f>B$6+B$7*E403+B$8*(H408*100)^2</f>
        <v>0.40392004599875542</v>
      </c>
      <c r="G409" s="8">
        <v>8.0982630783756615E-3</v>
      </c>
      <c r="H409" s="8">
        <f t="shared" si="79"/>
        <v>6.3554704467785493E-3</v>
      </c>
      <c r="I409" s="7">
        <f t="shared" si="77"/>
        <v>1.7427926315971122E-3</v>
      </c>
      <c r="J409" s="10">
        <f t="shared" si="80"/>
        <v>0.21520573173904337</v>
      </c>
      <c r="K409" s="10">
        <f t="shared" si="81"/>
        <v>3.1885621792607566E-2</v>
      </c>
      <c r="AC409" s="12"/>
      <c r="AD409" s="13"/>
    </row>
    <row r="410" spans="1:30" x14ac:dyDescent="0.3">
      <c r="A410" s="17">
        <v>43172</v>
      </c>
      <c r="B410" s="18">
        <v>-1.8048077647406394E-3</v>
      </c>
      <c r="C410" s="8">
        <f t="shared" si="75"/>
        <v>-8.7804807764740631E-2</v>
      </c>
      <c r="D410" s="5">
        <f t="shared" si="76"/>
        <v>7.7096842666030561E-3</v>
      </c>
      <c r="E410" s="5">
        <f t="shared" si="78"/>
        <v>4.6005952288074451E-3</v>
      </c>
      <c r="F410" s="5">
        <f>B$6+B$7*E403+B$8*(H409*100)^2</f>
        <v>0.39619179572904506</v>
      </c>
      <c r="G410" s="8">
        <v>7.7953381819653497E-3</v>
      </c>
      <c r="H410" s="8">
        <f t="shared" si="79"/>
        <v>6.2943768216483916E-3</v>
      </c>
      <c r="I410" s="7">
        <f t="shared" si="77"/>
        <v>1.500961360316958E-3</v>
      </c>
      <c r="J410" s="10">
        <f t="shared" si="80"/>
        <v>0.19254602241496824</v>
      </c>
      <c r="K410" s="10">
        <f t="shared" si="81"/>
        <v>2.4591458126689947E-2</v>
      </c>
      <c r="AC410" s="12"/>
      <c r="AD410" s="13"/>
    </row>
    <row r="411" spans="1:30" x14ac:dyDescent="0.3">
      <c r="A411" s="17">
        <v>43173</v>
      </c>
      <c r="B411" s="18">
        <v>-6.2172215108968515E-4</v>
      </c>
      <c r="C411" s="8">
        <f t="shared" si="75"/>
        <v>-8.6621722151089681E-2</v>
      </c>
      <c r="D411" s="5">
        <f t="shared" si="76"/>
        <v>7.5033227484205805E-3</v>
      </c>
      <c r="E411" s="5">
        <f t="shared" si="78"/>
        <v>7.7096842666030561E-3</v>
      </c>
      <c r="F411" s="5">
        <f>B$6+B$7*E403+B$8*(H410*100)^2</f>
        <v>0.38945353431888474</v>
      </c>
      <c r="G411" s="8">
        <v>6.940233206421521E-3</v>
      </c>
      <c r="H411" s="8">
        <f t="shared" si="79"/>
        <v>6.2406212376564293E-3</v>
      </c>
      <c r="I411" s="7">
        <f t="shared" si="77"/>
        <v>6.9961196876509174E-4</v>
      </c>
      <c r="J411" s="10">
        <f t="shared" si="80"/>
        <v>0.10080525365023306</v>
      </c>
      <c r="K411" s="10">
        <f t="shared" si="81"/>
        <v>5.8504992577232962E-3</v>
      </c>
      <c r="AC411" s="12"/>
      <c r="AD411" s="13"/>
    </row>
    <row r="412" spans="1:30" x14ac:dyDescent="0.3">
      <c r="A412" s="17">
        <v>43174</v>
      </c>
      <c r="B412" s="18">
        <v>-4.4489521644723749E-3</v>
      </c>
      <c r="C412" s="8">
        <f t="shared" si="75"/>
        <v>-9.0448952164472365E-2</v>
      </c>
      <c r="D412" s="5">
        <f t="shared" si="76"/>
        <v>8.1810129476510094E-3</v>
      </c>
      <c r="E412" s="5">
        <f t="shared" si="78"/>
        <v>7.5033227484205805E-3</v>
      </c>
      <c r="F412" s="5">
        <f>B$6+B$7*E403+B$8*(H411*100)^2</f>
        <v>0.38357844419536591</v>
      </c>
      <c r="G412" s="8">
        <v>3.7148311326953682E-3</v>
      </c>
      <c r="H412" s="8">
        <f t="shared" si="79"/>
        <v>6.1933710061271626E-3</v>
      </c>
      <c r="I412" s="7">
        <f t="shared" si="77"/>
        <v>2.4785398734317944E-3</v>
      </c>
      <c r="J412" s="10">
        <f t="shared" si="80"/>
        <v>0.66720122258516812</v>
      </c>
      <c r="K412" s="10">
        <f t="shared" si="81"/>
        <v>0.11095392746463739</v>
      </c>
      <c r="AC412" s="12"/>
      <c r="AD412" s="13"/>
    </row>
    <row r="413" spans="1:30" x14ac:dyDescent="0.3">
      <c r="A413" s="17">
        <v>43175</v>
      </c>
      <c r="B413" s="18">
        <v>-1.5241914383393066E-2</v>
      </c>
      <c r="C413" s="8">
        <f t="shared" si="75"/>
        <v>-0.10124191438339306</v>
      </c>
      <c r="D413" s="5">
        <f t="shared" si="76"/>
        <v>1.024992522801429E-2</v>
      </c>
      <c r="E413" s="5">
        <f t="shared" si="78"/>
        <v>8.1810129476510094E-3</v>
      </c>
      <c r="F413" s="5">
        <f t="shared" ref="F413" si="83">B$6+B$7*E413+B$8*(G412*100)^2</f>
        <v>0.16433003387038561</v>
      </c>
      <c r="G413" s="8">
        <v>7.7725155125082683E-3</v>
      </c>
      <c r="H413" s="8">
        <f t="shared" si="79"/>
        <v>4.0537641010594781E-3</v>
      </c>
      <c r="I413" s="7">
        <f t="shared" si="77"/>
        <v>3.7187514114487901E-3</v>
      </c>
      <c r="J413" s="10">
        <f t="shared" si="80"/>
        <v>0.47844888896834276</v>
      </c>
      <c r="K413" s="10">
        <f t="shared" si="81"/>
        <v>0.26640962422354209</v>
      </c>
      <c r="AC413" s="12"/>
      <c r="AD413" s="13"/>
    </row>
    <row r="414" spans="1:30" x14ac:dyDescent="0.3">
      <c r="A414" s="17">
        <v>43178</v>
      </c>
      <c r="B414" s="18">
        <v>-7.6515431921266551E-3</v>
      </c>
      <c r="C414" s="8">
        <f t="shared" si="75"/>
        <v>-9.3651543192126652E-2</v>
      </c>
      <c r="D414" s="5">
        <f t="shared" si="76"/>
        <v>8.7706115422667638E-3</v>
      </c>
      <c r="E414" s="5">
        <f t="shared" si="78"/>
        <v>1.024992522801429E-2</v>
      </c>
      <c r="F414" s="5">
        <f>B$6+B$7*E413+B$8*(H413*100)^2</f>
        <v>0.18728744896877847</v>
      </c>
      <c r="G414" s="8">
        <v>6.8658594957228397E-3</v>
      </c>
      <c r="H414" s="8">
        <f t="shared" si="79"/>
        <v>4.3276719950659211E-3</v>
      </c>
      <c r="I414" s="7">
        <f t="shared" si="77"/>
        <v>2.5381875006569186E-3</v>
      </c>
      <c r="J414" s="10">
        <f t="shared" si="80"/>
        <v>0.36968241226580728</v>
      </c>
      <c r="K414" s="10">
        <f t="shared" si="81"/>
        <v>0.12497034071083224</v>
      </c>
      <c r="AC414" s="12"/>
      <c r="AD414" s="13"/>
    </row>
    <row r="415" spans="1:30" x14ac:dyDescent="0.3">
      <c r="A415" s="17">
        <v>43179</v>
      </c>
      <c r="B415" s="18">
        <v>2.2342471646408456E-3</v>
      </c>
      <c r="C415" s="8">
        <f t="shared" si="75"/>
        <v>-8.3765752835359142E-2</v>
      </c>
      <c r="D415" s="5">
        <f t="shared" si="76"/>
        <v>7.0167013480744783E-3</v>
      </c>
      <c r="E415" s="5">
        <f t="shared" si="78"/>
        <v>8.7706115422667638E-3</v>
      </c>
      <c r="F415" s="5">
        <f>B$6+B$7*E413+B$8*(H414*100)^2</f>
        <v>0.20730401919306723</v>
      </c>
      <c r="G415" s="8">
        <v>5.6916161889755115E-3</v>
      </c>
      <c r="H415" s="8">
        <f t="shared" si="79"/>
        <v>4.5530651125705113E-3</v>
      </c>
      <c r="I415" s="7">
        <f t="shared" si="77"/>
        <v>1.1385510764050002E-3</v>
      </c>
      <c r="J415" s="10">
        <f t="shared" si="80"/>
        <v>0.20004003056466443</v>
      </c>
      <c r="K415" s="10">
        <f t="shared" si="81"/>
        <v>2.6868960115229212E-2</v>
      </c>
      <c r="AC415" s="12"/>
      <c r="AD415" s="13"/>
    </row>
    <row r="416" spans="1:30" x14ac:dyDescent="0.3">
      <c r="A416" s="17">
        <v>43180</v>
      </c>
      <c r="B416" s="18">
        <v>4.2163004494781779E-3</v>
      </c>
      <c r="C416" s="8">
        <f t="shared" si="75"/>
        <v>-8.178369955052181E-2</v>
      </c>
      <c r="D416" s="5">
        <f t="shared" si="76"/>
        <v>6.6885735121700214E-3</v>
      </c>
      <c r="E416" s="5">
        <f t="shared" si="78"/>
        <v>7.0167013480744783E-3</v>
      </c>
      <c r="F416" s="5">
        <f>B$6+B$7*E413+B$8*(H415*100)^2</f>
        <v>0.22475646677162459</v>
      </c>
      <c r="G416" s="8">
        <v>7.3571156903730972E-3</v>
      </c>
      <c r="H416" s="8">
        <f t="shared" si="79"/>
        <v>4.7408487296224143E-3</v>
      </c>
      <c r="I416" s="7">
        <f t="shared" si="77"/>
        <v>2.6162669607506829E-3</v>
      </c>
      <c r="J416" s="10">
        <f t="shared" si="80"/>
        <v>0.35561041457783649</v>
      </c>
      <c r="K416" s="10">
        <f t="shared" si="81"/>
        <v>0.11240445187626991</v>
      </c>
      <c r="AC416" s="12"/>
      <c r="AD416" s="13"/>
    </row>
    <row r="417" spans="1:30" x14ac:dyDescent="0.3">
      <c r="A417" s="17">
        <v>43181</v>
      </c>
      <c r="B417" s="18">
        <v>-3.9281981491534317E-3</v>
      </c>
      <c r="C417" s="8">
        <f t="shared" si="75"/>
        <v>-8.9928198149153427E-2</v>
      </c>
      <c r="D417" s="5">
        <f t="shared" si="76"/>
        <v>8.0870808223534024E-3</v>
      </c>
      <c r="E417" s="5">
        <f t="shared" si="78"/>
        <v>6.6885735121700214E-3</v>
      </c>
      <c r="F417" s="5">
        <f>B$6+B$7*E413+B$8*(H416*100)^2</f>
        <v>0.23997325581536877</v>
      </c>
      <c r="G417" s="8">
        <v>5.8375327007349626E-3</v>
      </c>
      <c r="H417" s="8">
        <f t="shared" si="79"/>
        <v>4.8987065212703733E-3</v>
      </c>
      <c r="I417" s="7">
        <f t="shared" si="77"/>
        <v>9.3882617946458927E-4</v>
      </c>
      <c r="J417" s="10">
        <f t="shared" si="80"/>
        <v>0.16082585359160187</v>
      </c>
      <c r="K417" s="10">
        <f t="shared" si="81"/>
        <v>1.631073995042831E-2</v>
      </c>
      <c r="AC417" s="12"/>
      <c r="AD417" s="13"/>
    </row>
    <row r="418" spans="1:30" x14ac:dyDescent="0.3">
      <c r="A418" s="17">
        <v>43182</v>
      </c>
      <c r="B418" s="18">
        <v>-1.2491410207018277E-2</v>
      </c>
      <c r="C418" s="8">
        <f t="shared" si="75"/>
        <v>-9.8491410207018265E-2</v>
      </c>
      <c r="D418" s="5">
        <f t="shared" si="76"/>
        <v>9.700557884567142E-3</v>
      </c>
      <c r="E418" s="5">
        <f t="shared" si="78"/>
        <v>8.0870808223534024E-3</v>
      </c>
      <c r="F418" s="5">
        <f>B$6+B$7*E413+B$8*(H417*100)^2</f>
        <v>0.25324077418260937</v>
      </c>
      <c r="G418" s="8">
        <v>1.1815875391825006E-2</v>
      </c>
      <c r="H418" s="8">
        <f t="shared" si="79"/>
        <v>5.0323033909196032E-3</v>
      </c>
      <c r="I418" s="7">
        <f t="shared" si="77"/>
        <v>6.7835720009054032E-3</v>
      </c>
      <c r="J418" s="10">
        <f t="shared" si="80"/>
        <v>0.57410659607994186</v>
      </c>
      <c r="K418" s="10">
        <f t="shared" si="81"/>
        <v>0.49443918172282908</v>
      </c>
      <c r="AC418" s="12"/>
      <c r="AD418" s="13"/>
    </row>
    <row r="419" spans="1:30" x14ac:dyDescent="0.3">
      <c r="A419" s="17">
        <v>43185</v>
      </c>
      <c r="B419" s="18">
        <v>1.4311849211256389E-2</v>
      </c>
      <c r="C419" s="8">
        <f t="shared" si="75"/>
        <v>-7.1688150788743604E-2</v>
      </c>
      <c r="D419" s="5">
        <f t="shared" si="76"/>
        <v>5.1391909635096402E-3</v>
      </c>
      <c r="E419" s="5">
        <f t="shared" si="78"/>
        <v>9.700557884567142E-3</v>
      </c>
      <c r="F419" s="5">
        <f>B$6+B$7*E413+B$8*(H418*100)^2</f>
        <v>0.26480872344700646</v>
      </c>
      <c r="G419" s="8">
        <v>8.5459976048733004E-3</v>
      </c>
      <c r="H419" s="8">
        <f t="shared" si="79"/>
        <v>5.1459568930083974E-3</v>
      </c>
      <c r="I419" s="7">
        <f t="shared" si="77"/>
        <v>3.400040711864903E-3</v>
      </c>
      <c r="J419" s="10">
        <f t="shared" si="80"/>
        <v>0.39785182129305202</v>
      </c>
      <c r="K419" s="10">
        <f t="shared" si="81"/>
        <v>0.15346907166520163</v>
      </c>
      <c r="AC419" s="12"/>
      <c r="AD419" s="13"/>
    </row>
    <row r="420" spans="1:30" x14ac:dyDescent="0.3">
      <c r="A420" s="17">
        <v>43186</v>
      </c>
      <c r="B420" s="18">
        <v>3.2602433280343461E-3</v>
      </c>
      <c r="C420" s="8">
        <f t="shared" si="75"/>
        <v>-8.2739756671965647E-2</v>
      </c>
      <c r="D420" s="5">
        <f t="shared" si="76"/>
        <v>6.8458673341360837E-3</v>
      </c>
      <c r="E420" s="5">
        <f t="shared" si="78"/>
        <v>5.1391909635096402E-3</v>
      </c>
      <c r="F420" s="5">
        <f>B$6+B$7*E413+B$8*(H419*100)^2</f>
        <v>0.27489481841063418</v>
      </c>
      <c r="G420" s="8">
        <v>6.9057964280699099E-3</v>
      </c>
      <c r="H420" s="8">
        <f t="shared" si="79"/>
        <v>5.2430412778332594E-3</v>
      </c>
      <c r="I420" s="7">
        <f t="shared" si="77"/>
        <v>1.6627551502366505E-3</v>
      </c>
      <c r="J420" s="10">
        <f t="shared" si="80"/>
        <v>0.24077673988159701</v>
      </c>
      <c r="K420" s="10">
        <f t="shared" si="81"/>
        <v>4.1676226258261062E-2</v>
      </c>
      <c r="AC420" s="12"/>
      <c r="AD420" s="13"/>
    </row>
    <row r="421" spans="1:30" x14ac:dyDescent="0.3">
      <c r="A421" s="17">
        <v>43187</v>
      </c>
      <c r="B421" s="18">
        <v>-6.2202011424471043E-3</v>
      </c>
      <c r="C421" s="8">
        <f t="shared" si="75"/>
        <v>-9.2220201142447097E-2</v>
      </c>
      <c r="D421" s="5">
        <f t="shared" si="76"/>
        <v>8.5045654987534001E-3</v>
      </c>
      <c r="E421" s="5">
        <f t="shared" si="78"/>
        <v>6.8458673341360837E-3</v>
      </c>
      <c r="F421" s="5">
        <f>B$6+B$7*E413+B$8*(H420*100)^2</f>
        <v>0.28368888460942115</v>
      </c>
      <c r="G421" s="8">
        <v>3.9248311893881338E-3</v>
      </c>
      <c r="H421" s="8">
        <f t="shared" si="79"/>
        <v>5.3262452497929644E-3</v>
      </c>
      <c r="I421" s="7">
        <f t="shared" si="77"/>
        <v>1.4014140604048306E-3</v>
      </c>
      <c r="J421" s="10">
        <f t="shared" si="80"/>
        <v>0.35706352522726098</v>
      </c>
      <c r="K421" s="10">
        <f t="shared" si="81"/>
        <v>4.2208372703787633E-2</v>
      </c>
      <c r="AC421" s="12"/>
      <c r="AD421" s="13"/>
    </row>
    <row r="422" spans="1:30" x14ac:dyDescent="0.3">
      <c r="A422" s="17">
        <v>43192</v>
      </c>
      <c r="B422" s="18">
        <v>8.6579279168660633E-3</v>
      </c>
      <c r="C422" s="8">
        <f t="shared" si="75"/>
        <v>-7.7342072083133928E-2</v>
      </c>
      <c r="D422" s="5">
        <f t="shared" si="76"/>
        <v>5.9817961141126847E-3</v>
      </c>
      <c r="E422" s="5">
        <f t="shared" si="78"/>
        <v>8.5045654987534001E-3</v>
      </c>
      <c r="F422" s="5">
        <f>B$6+B$7*E413+B$8*(H421*100)^2</f>
        <v>0.29135643092814362</v>
      </c>
      <c r="G422" s="8">
        <v>4.8638923050197793E-3</v>
      </c>
      <c r="H422" s="8">
        <f t="shared" si="79"/>
        <v>5.39774425967129E-3</v>
      </c>
      <c r="I422" s="7">
        <f t="shared" si="77"/>
        <v>5.3385195465151074E-4</v>
      </c>
      <c r="J422" s="10">
        <f t="shared" si="80"/>
        <v>0.10975817743755324</v>
      </c>
      <c r="K422" s="10">
        <f t="shared" si="81"/>
        <v>5.2393457108244057E-3</v>
      </c>
      <c r="AC422" s="12"/>
      <c r="AD422" s="13"/>
    </row>
    <row r="423" spans="1:30" x14ac:dyDescent="0.3">
      <c r="A423" s="17">
        <v>43193</v>
      </c>
      <c r="B423" s="18">
        <v>3.4602007184780298E-3</v>
      </c>
      <c r="C423" s="8">
        <f t="shared" si="75"/>
        <v>-8.2539799281521969E-2</v>
      </c>
      <c r="D423" s="5">
        <f t="shared" si="76"/>
        <v>6.8128184654339344E-3</v>
      </c>
      <c r="E423" s="5">
        <f t="shared" si="78"/>
        <v>5.9817961141126847E-3</v>
      </c>
      <c r="F423" s="5">
        <f t="shared" ref="F423" si="84">B$6+B$7*E423+B$8*(G422*100)^2</f>
        <v>0.25003327157443467</v>
      </c>
      <c r="G423" s="8">
        <v>4.4045115846917367E-3</v>
      </c>
      <c r="H423" s="8">
        <f t="shared" si="79"/>
        <v>5.000332704675107E-3</v>
      </c>
      <c r="I423" s="7">
        <f t="shared" si="77"/>
        <v>5.9582111998337031E-4</v>
      </c>
      <c r="J423" s="10">
        <f t="shared" si="80"/>
        <v>0.13527518512022954</v>
      </c>
      <c r="K423" s="10">
        <f t="shared" si="81"/>
        <v>7.7187801712275128E-3</v>
      </c>
      <c r="AC423" s="12"/>
      <c r="AD423" s="13"/>
    </row>
    <row r="424" spans="1:30" x14ac:dyDescent="0.3">
      <c r="A424" s="17">
        <v>43194</v>
      </c>
      <c r="B424" s="18">
        <v>-1.0590856231149814E-2</v>
      </c>
      <c r="C424" s="8">
        <f t="shared" si="75"/>
        <v>-9.659085623114981E-2</v>
      </c>
      <c r="D424" s="5">
        <f t="shared" si="76"/>
        <v>9.3297935074666515E-3</v>
      </c>
      <c r="E424" s="5">
        <f t="shared" si="78"/>
        <v>6.8128184654339344E-3</v>
      </c>
      <c r="F424" s="5">
        <f>B$6+B$7*E423+B$8*(H423*100)^2</f>
        <v>0.2617679888544161</v>
      </c>
      <c r="G424" s="8">
        <v>8.3254298163406414E-3</v>
      </c>
      <c r="H424" s="8">
        <f t="shared" si="79"/>
        <v>5.1163266984665477E-3</v>
      </c>
      <c r="I424" s="7">
        <f t="shared" si="77"/>
        <v>3.2091031178740938E-3</v>
      </c>
      <c r="J424" s="10">
        <f t="shared" si="80"/>
        <v>0.38545795096073759</v>
      </c>
      <c r="K424" s="10">
        <f t="shared" si="81"/>
        <v>0.14035002793869622</v>
      </c>
      <c r="AC424" s="12"/>
      <c r="AD424" s="13"/>
    </row>
    <row r="425" spans="1:30" x14ac:dyDescent="0.3">
      <c r="A425" s="17">
        <v>43195</v>
      </c>
      <c r="B425" s="18">
        <v>1.7345564781248997E-2</v>
      </c>
      <c r="C425" s="8">
        <f t="shared" si="75"/>
        <v>-6.8654435218751003E-2</v>
      </c>
      <c r="D425" s="5">
        <f t="shared" si="76"/>
        <v>4.7134314752056783E-3</v>
      </c>
      <c r="E425" s="5">
        <f t="shared" si="78"/>
        <v>9.3297935074666515E-3</v>
      </c>
      <c r="F425" s="5">
        <f>B$6+B$7*E423+B$8*(H424*100)^2</f>
        <v>0.27199948885083186</v>
      </c>
      <c r="G425" s="8">
        <v>9.7623575504900799E-3</v>
      </c>
      <c r="H425" s="8">
        <f t="shared" si="79"/>
        <v>5.2153570237408664E-3</v>
      </c>
      <c r="I425" s="7">
        <f t="shared" si="77"/>
        <v>4.5470005267492135E-3</v>
      </c>
      <c r="J425" s="10">
        <f t="shared" si="80"/>
        <v>0.46576869400987569</v>
      </c>
      <c r="K425" s="10">
        <f t="shared" si="81"/>
        <v>0.24492199474916077</v>
      </c>
      <c r="AC425" s="12"/>
      <c r="AD425" s="13"/>
    </row>
    <row r="426" spans="1:30" x14ac:dyDescent="0.3">
      <c r="A426" s="17">
        <v>43196</v>
      </c>
      <c r="B426" s="18">
        <v>8.9753880169406326E-4</v>
      </c>
      <c r="C426" s="8">
        <f t="shared" si="75"/>
        <v>-8.5102461198305931E-2</v>
      </c>
      <c r="D426" s="5">
        <f t="shared" si="76"/>
        <v>7.2424289020091666E-3</v>
      </c>
      <c r="E426" s="5">
        <f t="shared" si="78"/>
        <v>4.7134314752056783E-3</v>
      </c>
      <c r="F426" s="5">
        <f>B$6+B$7*E423+B$8*(H425*100)^2</f>
        <v>0.2809203336977068</v>
      </c>
      <c r="G426" s="8">
        <v>3.8885123360760626E-3</v>
      </c>
      <c r="H426" s="8">
        <f t="shared" si="79"/>
        <v>5.3001918238654985E-3</v>
      </c>
      <c r="I426" s="7">
        <f t="shared" si="77"/>
        <v>1.4116794877894359E-3</v>
      </c>
      <c r="J426" s="10">
        <f t="shared" si="80"/>
        <v>0.36303844909849919</v>
      </c>
      <c r="K426" s="10">
        <f t="shared" si="81"/>
        <v>4.3371381021138244E-2</v>
      </c>
      <c r="AC426" s="12"/>
      <c r="AD426" s="13"/>
    </row>
    <row r="427" spans="1:30" x14ac:dyDescent="0.3">
      <c r="A427" s="17">
        <v>43199</v>
      </c>
      <c r="B427" s="18">
        <v>4.7932776030093216E-3</v>
      </c>
      <c r="C427" s="8">
        <f t="shared" si="75"/>
        <v>-8.1206722396990672E-2</v>
      </c>
      <c r="D427" s="5">
        <f t="shared" si="76"/>
        <v>6.5945317624619059E-3</v>
      </c>
      <c r="E427" s="5">
        <f t="shared" si="78"/>
        <v>7.2424289020091666E-3</v>
      </c>
      <c r="F427" s="5">
        <f>B$6+B$7*E423+B$8*(H426*100)^2</f>
        <v>0.28869841831969706</v>
      </c>
      <c r="G427" s="8">
        <v>4.8110772902428493E-3</v>
      </c>
      <c r="H427" s="8">
        <f t="shared" si="79"/>
        <v>5.3730663342238484E-3</v>
      </c>
      <c r="I427" s="7">
        <f t="shared" si="77"/>
        <v>5.6198904398099912E-4</v>
      </c>
      <c r="J427" s="10">
        <f t="shared" si="80"/>
        <v>0.11681147694732452</v>
      </c>
      <c r="K427" s="10">
        <f t="shared" si="81"/>
        <v>5.8840006242393272E-3</v>
      </c>
      <c r="AC427" s="12"/>
      <c r="AD427" s="13"/>
    </row>
    <row r="428" spans="1:30" x14ac:dyDescent="0.3">
      <c r="A428" s="17">
        <v>43200</v>
      </c>
      <c r="B428" s="18">
        <v>2.7105847443898512E-3</v>
      </c>
      <c r="C428" s="8">
        <f t="shared" si="75"/>
        <v>-8.3289415255610136E-2</v>
      </c>
      <c r="D428" s="5">
        <f t="shared" si="76"/>
        <v>6.9371266936214624E-3</v>
      </c>
      <c r="E428" s="5">
        <f t="shared" si="78"/>
        <v>6.5945317624619059E-3</v>
      </c>
      <c r="F428" s="5">
        <f>B$6+B$7*E423+B$8*(H427*100)^2</f>
        <v>0.2954801303016103</v>
      </c>
      <c r="G428" s="8">
        <v>3.7792784726123582E-3</v>
      </c>
      <c r="H428" s="8">
        <f t="shared" si="79"/>
        <v>5.4358084063146515E-3</v>
      </c>
      <c r="I428" s="7">
        <f t="shared" si="77"/>
        <v>1.6565299337022933E-3</v>
      </c>
      <c r="J428" s="10">
        <f t="shared" si="80"/>
        <v>0.4383190986604506</v>
      </c>
      <c r="K428" s="10">
        <f t="shared" si="81"/>
        <v>5.8731150814146815E-2</v>
      </c>
      <c r="AC428" s="12"/>
      <c r="AD428" s="13"/>
    </row>
    <row r="429" spans="1:30" x14ac:dyDescent="0.3">
      <c r="A429" s="17">
        <v>43201</v>
      </c>
      <c r="B429" s="18">
        <v>1.7750164678541256E-3</v>
      </c>
      <c r="C429" s="8">
        <f t="shared" si="75"/>
        <v>-8.4224983532145872E-2</v>
      </c>
      <c r="D429" s="5">
        <f t="shared" si="76"/>
        <v>7.093847850990243E-3</v>
      </c>
      <c r="E429" s="5">
        <f t="shared" si="78"/>
        <v>6.9371266936214624E-3</v>
      </c>
      <c r="F429" s="5">
        <f>B$6+B$7*E423+B$8*(H428*100)^2</f>
        <v>0.30139310497864058</v>
      </c>
      <c r="G429" s="8">
        <v>6.2113993233788656E-3</v>
      </c>
      <c r="H429" s="8">
        <f t="shared" si="79"/>
        <v>5.4899280958737575E-3</v>
      </c>
      <c r="I429" s="7">
        <f t="shared" si="77"/>
        <v>7.2147122750510807E-4</v>
      </c>
      <c r="J429" s="10">
        <f t="shared" si="80"/>
        <v>0.11615276847353673</v>
      </c>
      <c r="K429" s="10">
        <f t="shared" si="81"/>
        <v>7.9461990515514724E-3</v>
      </c>
      <c r="AC429" s="12"/>
      <c r="AD429" s="13"/>
    </row>
    <row r="430" spans="1:30" x14ac:dyDescent="0.3">
      <c r="A430" s="17">
        <v>43202</v>
      </c>
      <c r="B430" s="18">
        <v>4.7232242874848344E-3</v>
      </c>
      <c r="C430" s="8">
        <f t="shared" si="75"/>
        <v>-8.1276775712515154E-2</v>
      </c>
      <c r="D430" s="5">
        <f t="shared" si="76"/>
        <v>6.6059142702224929E-3</v>
      </c>
      <c r="E430" s="5">
        <f t="shared" si="78"/>
        <v>7.093847850990243E-3</v>
      </c>
      <c r="F430" s="5">
        <f>B$6+B$7*E423+B$8*(H429*100)^2</f>
        <v>0.30654862759954321</v>
      </c>
      <c r="G430" s="8">
        <v>4.7287503249570286E-3</v>
      </c>
      <c r="H430" s="8">
        <f t="shared" si="79"/>
        <v>5.536683371835013E-3</v>
      </c>
      <c r="I430" s="7">
        <f t="shared" si="77"/>
        <v>8.079330468779844E-4</v>
      </c>
      <c r="J430" s="10">
        <f t="shared" si="80"/>
        <v>0.17085550967111512</v>
      </c>
      <c r="K430" s="10">
        <f t="shared" si="81"/>
        <v>1.1811036390735108E-2</v>
      </c>
      <c r="AC430" s="12"/>
      <c r="AD430" s="13"/>
    </row>
    <row r="431" spans="1:30" x14ac:dyDescent="0.3">
      <c r="A431" s="17">
        <v>43203</v>
      </c>
      <c r="B431" s="18">
        <v>2.6801734973282108E-3</v>
      </c>
      <c r="C431" s="8">
        <f t="shared" si="75"/>
        <v>-8.3319826502671779E-2</v>
      </c>
      <c r="D431" s="5">
        <f t="shared" si="76"/>
        <v>6.9421934884353262E-3</v>
      </c>
      <c r="E431" s="5">
        <f t="shared" si="78"/>
        <v>6.6059142702224929E-3</v>
      </c>
      <c r="F431" s="5">
        <f>B$6+B$7*E423+B$8*(H430*100)^2</f>
        <v>0.31104372777270828</v>
      </c>
      <c r="G431" s="8">
        <v>4.5642583805444508E-3</v>
      </c>
      <c r="H431" s="8">
        <f t="shared" si="79"/>
        <v>5.5771294388126617E-3</v>
      </c>
      <c r="I431" s="7">
        <f t="shared" si="77"/>
        <v>1.0128710582682108E-3</v>
      </c>
      <c r="J431" s="10">
        <f t="shared" si="80"/>
        <v>0.22191361089145653</v>
      </c>
      <c r="K431" s="10">
        <f t="shared" si="81"/>
        <v>1.8806624814300399E-2</v>
      </c>
      <c r="AC431" s="12"/>
      <c r="AD431" s="13"/>
    </row>
    <row r="432" spans="1:30" x14ac:dyDescent="0.3">
      <c r="A432" s="17">
        <v>43206</v>
      </c>
      <c r="B432" s="18">
        <v>3.2929785769486557E-3</v>
      </c>
      <c r="C432" s="8">
        <f t="shared" si="75"/>
        <v>-8.2707021423051336E-2</v>
      </c>
      <c r="D432" s="5">
        <f t="shared" si="76"/>
        <v>6.8404513926730729E-3</v>
      </c>
      <c r="E432" s="5">
        <f t="shared" si="78"/>
        <v>6.9421934884353262E-3</v>
      </c>
      <c r="F432" s="5">
        <f>B$6+B$7*E423+B$8*(H431*100)^2</f>
        <v>0.31496300561369084</v>
      </c>
      <c r="G432" s="8">
        <v>9.6553101543426483E-3</v>
      </c>
      <c r="H432" s="8">
        <f t="shared" si="79"/>
        <v>5.6121564982962724E-3</v>
      </c>
      <c r="I432" s="7">
        <f t="shared" si="77"/>
        <v>4.0431536560463759E-3</v>
      </c>
      <c r="J432" s="10">
        <f t="shared" si="80"/>
        <v>0.41874922622013289</v>
      </c>
      <c r="K432" s="10">
        <f t="shared" si="81"/>
        <v>0.17785482638729011</v>
      </c>
      <c r="AC432" s="12"/>
      <c r="AD432" s="13"/>
    </row>
    <row r="433" spans="1:30" x14ac:dyDescent="0.3">
      <c r="A433" s="17">
        <v>43207</v>
      </c>
      <c r="B433" s="18">
        <v>2.609266959925605E-3</v>
      </c>
      <c r="C433" s="8">
        <f t="shared" si="75"/>
        <v>-8.3390733040074383E-2</v>
      </c>
      <c r="D433" s="5">
        <f t="shared" si="76"/>
        <v>6.9540143569609535E-3</v>
      </c>
      <c r="E433" s="5">
        <f t="shared" si="78"/>
        <v>6.8404513926730729E-3</v>
      </c>
      <c r="F433" s="5">
        <f t="shared" ref="F433" si="85">B$6+B$7*E433+B$8*(G432*100)^2</f>
        <v>0.85668818870994567</v>
      </c>
      <c r="G433" s="8">
        <v>4.9677015432951334E-3</v>
      </c>
      <c r="H433" s="8">
        <f t="shared" si="79"/>
        <v>9.2557451818313669E-3</v>
      </c>
      <c r="I433" s="7">
        <f t="shared" si="77"/>
        <v>4.2880436385362335E-3</v>
      </c>
      <c r="J433" s="10">
        <f t="shared" si="80"/>
        <v>0.8631846340132433</v>
      </c>
      <c r="K433" s="10">
        <f t="shared" si="81"/>
        <v>0.15900265358141841</v>
      </c>
      <c r="AC433" s="12"/>
      <c r="AD433" s="13"/>
    </row>
    <row r="434" spans="1:30" x14ac:dyDescent="0.3">
      <c r="A434" s="17">
        <v>43208</v>
      </c>
      <c r="B434" s="18">
        <v>-1.8443745709875437E-3</v>
      </c>
      <c r="C434" s="8">
        <f t="shared" si="75"/>
        <v>-8.7844374570987538E-2</v>
      </c>
      <c r="D434" s="5">
        <f t="shared" si="76"/>
        <v>7.7166341437679619E-3</v>
      </c>
      <c r="E434" s="5">
        <f t="shared" si="78"/>
        <v>6.9540143569609535E-3</v>
      </c>
      <c r="F434" s="5">
        <f>B$6+B$7*E433+B$8*(H433*100)^2</f>
        <v>0.79080572184078834</v>
      </c>
      <c r="G434" s="8">
        <v>6.2448025037877023E-3</v>
      </c>
      <c r="H434" s="8">
        <f t="shared" si="79"/>
        <v>8.892725801692012E-3</v>
      </c>
      <c r="I434" s="7">
        <f t="shared" si="77"/>
        <v>2.6479232979043097E-3</v>
      </c>
      <c r="J434" s="10">
        <f t="shared" si="80"/>
        <v>0.42402034272472938</v>
      </c>
      <c r="K434" s="10">
        <f t="shared" si="81"/>
        <v>5.5721257626163201E-2</v>
      </c>
      <c r="AC434" s="12"/>
      <c r="AD434" s="13"/>
    </row>
    <row r="435" spans="1:30" x14ac:dyDescent="0.3">
      <c r="A435" s="17">
        <v>43209</v>
      </c>
      <c r="B435" s="18">
        <v>2.7810026345121215E-3</v>
      </c>
      <c r="C435" s="8">
        <f t="shared" si="75"/>
        <v>-8.3218997365487865E-2</v>
      </c>
      <c r="D435" s="5">
        <f t="shared" si="76"/>
        <v>6.9254015225170759E-3</v>
      </c>
      <c r="E435" s="5">
        <f t="shared" si="78"/>
        <v>7.7166341437679619E-3</v>
      </c>
      <c r="F435" s="5">
        <f>B$6+B$7*E433+B$8*(H434*100)^2</f>
        <v>0.73336279897757006</v>
      </c>
      <c r="G435" s="8">
        <v>3.0754913644158279E-3</v>
      </c>
      <c r="H435" s="8">
        <f t="shared" si="79"/>
        <v>8.5636604263455603E-3</v>
      </c>
      <c r="I435" s="7">
        <f t="shared" si="77"/>
        <v>5.4881690619297324E-3</v>
      </c>
      <c r="J435" s="10">
        <f t="shared" si="80"/>
        <v>1.7844852778418316</v>
      </c>
      <c r="K435" s="10">
        <f t="shared" si="81"/>
        <v>0.38319583886634256</v>
      </c>
      <c r="AC435" s="12"/>
      <c r="AD435" s="13"/>
    </row>
    <row r="436" spans="1:30" x14ac:dyDescent="0.3">
      <c r="A436" s="17">
        <v>43210</v>
      </c>
      <c r="B436" s="18">
        <v>-3.4022225079809702E-4</v>
      </c>
      <c r="C436" s="8">
        <f t="shared" si="75"/>
        <v>-8.6340222250798085E-2</v>
      </c>
      <c r="D436" s="5">
        <f t="shared" si="76"/>
        <v>7.4546339783172089E-3</v>
      </c>
      <c r="E436" s="5">
        <f t="shared" si="78"/>
        <v>6.9254015225170759E-3</v>
      </c>
      <c r="F436" s="5">
        <f>B$6+B$7*E433+B$8*(H435*100)^2</f>
        <v>0.68327831453313026</v>
      </c>
      <c r="G436" s="8">
        <v>3.4787208793831369E-3</v>
      </c>
      <c r="H436" s="8">
        <f t="shared" si="79"/>
        <v>8.2660650525696339E-3</v>
      </c>
      <c r="I436" s="7">
        <f t="shared" si="77"/>
        <v>4.7873441731864971E-3</v>
      </c>
      <c r="J436" s="10">
        <f t="shared" si="80"/>
        <v>1.3761794461748857</v>
      </c>
      <c r="K436" s="10">
        <f t="shared" si="81"/>
        <v>0.28633756000968913</v>
      </c>
      <c r="AC436" s="12"/>
      <c r="AD436" s="13"/>
    </row>
    <row r="437" spans="1:30" x14ac:dyDescent="0.3">
      <c r="A437" s="17">
        <v>43213</v>
      </c>
      <c r="B437" s="18">
        <v>1.0220204936336398E-3</v>
      </c>
      <c r="C437" s="8">
        <f t="shared" si="75"/>
        <v>-8.4977979506366347E-2</v>
      </c>
      <c r="D437" s="5">
        <f t="shared" si="76"/>
        <v>7.2212570009844192E-3</v>
      </c>
      <c r="E437" s="5">
        <f t="shared" si="78"/>
        <v>7.4546339783172089E-3</v>
      </c>
      <c r="F437" s="5">
        <f>B$6+B$7*E433+B$8*(H436*100)^2</f>
        <v>0.63960965254602309</v>
      </c>
      <c r="G437" s="8">
        <v>7.9888222601173699E-3</v>
      </c>
      <c r="H437" s="8">
        <f t="shared" si="79"/>
        <v>7.9975599562993153E-3</v>
      </c>
      <c r="I437" s="7">
        <f t="shared" si="77"/>
        <v>8.7376961819454063E-6</v>
      </c>
      <c r="J437" s="10">
        <f t="shared" si="80"/>
        <v>1.0937402156969548E-3</v>
      </c>
      <c r="K437" s="10">
        <f t="shared" si="81"/>
        <v>5.9726263113013545E-7</v>
      </c>
      <c r="AC437" s="12"/>
      <c r="AD437" s="13"/>
    </row>
    <row r="438" spans="1:30" x14ac:dyDescent="0.3">
      <c r="A438" s="17">
        <v>43214</v>
      </c>
      <c r="B438" s="18">
        <v>4.8031745295941527E-3</v>
      </c>
      <c r="C438" s="8">
        <f t="shared" si="75"/>
        <v>-8.119682547040584E-2</v>
      </c>
      <c r="D438" s="5">
        <f t="shared" si="76"/>
        <v>6.5929244664715463E-3</v>
      </c>
      <c r="E438" s="5">
        <f t="shared" si="78"/>
        <v>7.2212570009844192E-3</v>
      </c>
      <c r="F438" s="5">
        <f>B$6+B$7*E433+B$8*(H437*100)^2</f>
        <v>0.60153494615946412</v>
      </c>
      <c r="G438" s="8">
        <v>4.4642116582077592E-3</v>
      </c>
      <c r="H438" s="8">
        <f t="shared" si="79"/>
        <v>7.7558683985706209E-3</v>
      </c>
      <c r="I438" s="7">
        <f t="shared" si="77"/>
        <v>3.2916567403628617E-3</v>
      </c>
      <c r="J438" s="10">
        <f t="shared" si="80"/>
        <v>0.73734334130661683</v>
      </c>
      <c r="K438" s="10">
        <f t="shared" si="81"/>
        <v>0.12794859667302805</v>
      </c>
      <c r="AC438" s="12"/>
      <c r="AD438" s="13"/>
    </row>
    <row r="439" spans="1:30" x14ac:dyDescent="0.3">
      <c r="A439" s="17">
        <v>43215</v>
      </c>
      <c r="B439" s="18">
        <v>-3.3383879992459234E-3</v>
      </c>
      <c r="C439" s="8">
        <f t="shared" si="75"/>
        <v>-8.9338387999245913E-2</v>
      </c>
      <c r="D439" s="5">
        <f t="shared" si="76"/>
        <v>7.9813475703038057E-3</v>
      </c>
      <c r="E439" s="5">
        <f t="shared" si="78"/>
        <v>6.5929244664715463E-3</v>
      </c>
      <c r="F439" s="5">
        <f>B$6+B$7*E433+B$8*(H438*100)^2</f>
        <v>0.56833760966102342</v>
      </c>
      <c r="G439" s="8">
        <v>4.3564201397468813E-3</v>
      </c>
      <c r="H439" s="8">
        <f t="shared" si="79"/>
        <v>7.5388169473798962E-3</v>
      </c>
      <c r="I439" s="7">
        <f t="shared" si="77"/>
        <v>3.1823968076330148E-3</v>
      </c>
      <c r="J439" s="10">
        <f t="shared" si="80"/>
        <v>0.7305073215041008</v>
      </c>
      <c r="K439" s="10">
        <f t="shared" si="81"/>
        <v>0.12627983838162349</v>
      </c>
      <c r="AC439" s="12"/>
      <c r="AD439" s="13"/>
    </row>
    <row r="440" spans="1:30" x14ac:dyDescent="0.3">
      <c r="A440" s="17">
        <v>43216</v>
      </c>
      <c r="B440" s="18">
        <v>6.1354646473663317E-3</v>
      </c>
      <c r="C440" s="8">
        <f t="shared" si="75"/>
        <v>-7.9864535352633659E-2</v>
      </c>
      <c r="D440" s="5">
        <f t="shared" si="76"/>
        <v>6.3783440070920719E-3</v>
      </c>
      <c r="E440" s="5">
        <f t="shared" si="78"/>
        <v>7.9813475703038057E-3</v>
      </c>
      <c r="F440" s="5">
        <f>B$6+B$7*E433+B$8*(H439*100)^2</f>
        <v>0.53939285196803288</v>
      </c>
      <c r="G440" s="8">
        <v>3.7566387365233563E-3</v>
      </c>
      <c r="H440" s="8">
        <f t="shared" si="79"/>
        <v>7.3443369473903701E-3</v>
      </c>
      <c r="I440" s="7">
        <f t="shared" si="77"/>
        <v>3.5876982108670138E-3</v>
      </c>
      <c r="J440" s="10">
        <f t="shared" si="80"/>
        <v>0.95502880699870241</v>
      </c>
      <c r="K440" s="10">
        <f t="shared" si="81"/>
        <v>0.18190634278049389</v>
      </c>
      <c r="AC440" s="12"/>
      <c r="AD440" s="13"/>
    </row>
    <row r="441" spans="1:30" x14ac:dyDescent="0.3">
      <c r="A441" s="17">
        <v>43217</v>
      </c>
      <c r="B441" s="18">
        <v>7.3503639010071729E-3</v>
      </c>
      <c r="C441" s="8">
        <f t="shared" si="75"/>
        <v>-7.8649636098992823E-2</v>
      </c>
      <c r="D441" s="5">
        <f t="shared" si="76"/>
        <v>6.1857652585039953E-3</v>
      </c>
      <c r="E441" s="5">
        <f t="shared" si="78"/>
        <v>6.3783440070920719E-3</v>
      </c>
      <c r="F441" s="5">
        <f>B$6+B$7*E433+B$8*(H440*100)^2</f>
        <v>0.51415591773551472</v>
      </c>
      <c r="G441" s="8">
        <v>5.3400476978313202E-3</v>
      </c>
      <c r="H441" s="8">
        <f t="shared" si="79"/>
        <v>7.1704666356905578E-3</v>
      </c>
      <c r="I441" s="7">
        <f t="shared" si="77"/>
        <v>1.8304189378592376E-3</v>
      </c>
      <c r="J441" s="10">
        <f t="shared" si="80"/>
        <v>0.34277202029536186</v>
      </c>
      <c r="K441" s="10">
        <f t="shared" si="81"/>
        <v>3.9464207806028107E-2</v>
      </c>
      <c r="AC441" s="12"/>
      <c r="AD441" s="13"/>
    </row>
    <row r="442" spans="1:30" x14ac:dyDescent="0.3">
      <c r="A442" s="17">
        <v>43220</v>
      </c>
      <c r="B442" s="18">
        <v>5.4373439808049944E-3</v>
      </c>
      <c r="C442" s="8">
        <f t="shared" si="75"/>
        <v>-8.0562656019195003E-2</v>
      </c>
      <c r="D442" s="5">
        <f t="shared" si="76"/>
        <v>6.4903415448671368E-3</v>
      </c>
      <c r="E442" s="5">
        <f t="shared" si="78"/>
        <v>6.1857652585039953E-3</v>
      </c>
      <c r="F442" s="5">
        <f>B$6+B$7*E433+B$8*(H441*100)^2</f>
        <v>0.49215183477818192</v>
      </c>
      <c r="G442" s="8">
        <v>3.6546071539353625E-3</v>
      </c>
      <c r="H442" s="8">
        <f t="shared" si="79"/>
        <v>7.0153534107568801E-3</v>
      </c>
      <c r="I442" s="7">
        <f t="shared" si="77"/>
        <v>3.3607462568215176E-3</v>
      </c>
      <c r="J442" s="10">
        <f t="shared" si="80"/>
        <v>0.91959165931216191</v>
      </c>
      <c r="K442" s="10">
        <f t="shared" si="81"/>
        <v>0.17305661237639658</v>
      </c>
      <c r="AC442" s="12"/>
      <c r="AD442" s="13"/>
    </row>
    <row r="443" spans="1:30" x14ac:dyDescent="0.3">
      <c r="A443" s="17">
        <v>43222</v>
      </c>
      <c r="B443" s="18">
        <v>4.5673117233318775E-4</v>
      </c>
      <c r="C443" s="8">
        <f t="shared" si="75"/>
        <v>-8.5543268827666802E-2</v>
      </c>
      <c r="D443" s="5">
        <f t="shared" si="76"/>
        <v>7.3176508417224706E-3</v>
      </c>
      <c r="E443" s="5">
        <f t="shared" si="78"/>
        <v>6.4903415448671368E-3</v>
      </c>
      <c r="F443" s="5">
        <f t="shared" ref="F443" si="86">B$6+B$7*E443+B$8*(G442*100)^2</f>
        <v>0.16027272983850369</v>
      </c>
      <c r="G443" s="8">
        <v>6.8941465098783352E-3</v>
      </c>
      <c r="H443" s="8">
        <f t="shared" si="79"/>
        <v>4.0034076714532043E-3</v>
      </c>
      <c r="I443" s="7">
        <f t="shared" si="77"/>
        <v>2.8907388384251309E-3</v>
      </c>
      <c r="J443" s="10">
        <f t="shared" si="80"/>
        <v>0.41930336616477643</v>
      </c>
      <c r="K443" s="10">
        <f t="shared" si="81"/>
        <v>0.17854276228751775</v>
      </c>
      <c r="AC443" s="12"/>
      <c r="AD443" s="13"/>
    </row>
    <row r="444" spans="1:30" x14ac:dyDescent="0.3">
      <c r="A444" s="17">
        <v>43223</v>
      </c>
      <c r="B444" s="18">
        <v>-2.0854221042783216E-3</v>
      </c>
      <c r="C444" s="8">
        <f t="shared" si="75"/>
        <v>-8.8085422104278319E-2</v>
      </c>
      <c r="D444" s="5">
        <f t="shared" si="76"/>
        <v>7.7590415872888837E-3</v>
      </c>
      <c r="E444" s="5">
        <f t="shared" si="78"/>
        <v>7.3176508417224706E-3</v>
      </c>
      <c r="F444" s="5">
        <f>B$6+B$7*E443+B$8*(H443*100)^2</f>
        <v>0.18356222105767159</v>
      </c>
      <c r="G444" s="8">
        <v>4.6621413178404448E-3</v>
      </c>
      <c r="H444" s="8">
        <f t="shared" si="79"/>
        <v>4.2844161919411098E-3</v>
      </c>
      <c r="I444" s="7">
        <f t="shared" si="77"/>
        <v>3.7772512589933499E-4</v>
      </c>
      <c r="J444" s="10">
        <f t="shared" si="80"/>
        <v>8.1019664602166419E-2</v>
      </c>
      <c r="K444" s="10">
        <f t="shared" si="81"/>
        <v>3.6720114599442244E-3</v>
      </c>
      <c r="AC444" s="12"/>
      <c r="AD444" s="13"/>
    </row>
    <row r="445" spans="1:30" x14ac:dyDescent="0.3">
      <c r="A445" s="17">
        <v>43224</v>
      </c>
      <c r="B445" s="18">
        <v>-5.3632144773329803E-3</v>
      </c>
      <c r="C445" s="8">
        <f t="shared" si="75"/>
        <v>-9.1363214477332977E-2</v>
      </c>
      <c r="D445" s="5">
        <f t="shared" si="76"/>
        <v>8.3472369596311463E-3</v>
      </c>
      <c r="E445" s="5">
        <f t="shared" si="78"/>
        <v>7.7590415872888837E-3</v>
      </c>
      <c r="F445" s="5">
        <f>B$6+B$7*E443+B$8*(H444*100)^2</f>
        <v>0.20386832845166414</v>
      </c>
      <c r="G445" s="8">
        <v>5.8476468337514166E-3</v>
      </c>
      <c r="H445" s="8">
        <f t="shared" si="79"/>
        <v>4.5151780524323084E-3</v>
      </c>
      <c r="I445" s="7">
        <f t="shared" si="77"/>
        <v>1.3324687813191082E-3</v>
      </c>
      <c r="J445" s="10">
        <f t="shared" si="80"/>
        <v>0.22786409973125807</v>
      </c>
      <c r="K445" s="10">
        <f t="shared" si="81"/>
        <v>3.6514093159645489E-2</v>
      </c>
      <c r="AC445" s="12"/>
      <c r="AD445" s="13"/>
    </row>
    <row r="446" spans="1:30" x14ac:dyDescent="0.3">
      <c r="A446" s="17">
        <v>43227</v>
      </c>
      <c r="B446" s="18">
        <v>8.349935134037461E-3</v>
      </c>
      <c r="C446" s="8">
        <f t="shared" si="75"/>
        <v>-7.7650064865962529E-2</v>
      </c>
      <c r="D446" s="5">
        <f t="shared" si="76"/>
        <v>6.0295325736881879E-3</v>
      </c>
      <c r="E446" s="5">
        <f t="shared" si="78"/>
        <v>8.3472369596311463E-3</v>
      </c>
      <c r="F446" s="5">
        <f>B$6+B$7*E443+B$8*(H445*100)^2</f>
        <v>0.22157322348848618</v>
      </c>
      <c r="G446" s="8">
        <v>4.5332568997774074E-3</v>
      </c>
      <c r="H446" s="8">
        <f t="shared" si="79"/>
        <v>4.7071565035431548E-3</v>
      </c>
      <c r="I446" s="7">
        <f t="shared" si="77"/>
        <v>1.738996037657474E-4</v>
      </c>
      <c r="J446" s="10">
        <f t="shared" si="80"/>
        <v>3.8360853490188529E-2</v>
      </c>
      <c r="K446" s="10">
        <f t="shared" si="81"/>
        <v>6.9970433924471109E-4</v>
      </c>
      <c r="AC446" s="12"/>
      <c r="AD446" s="13"/>
    </row>
    <row r="447" spans="1:30" x14ac:dyDescent="0.3">
      <c r="A447" s="17">
        <v>43228</v>
      </c>
      <c r="B447" s="18">
        <v>2.3229677381672429E-4</v>
      </c>
      <c r="C447" s="8">
        <f t="shared" si="75"/>
        <v>-8.5767703226183267E-2</v>
      </c>
      <c r="D447" s="5">
        <f t="shared" si="76"/>
        <v>7.3560989166946474E-3</v>
      </c>
      <c r="E447" s="5">
        <f t="shared" si="78"/>
        <v>6.0295325736881879E-3</v>
      </c>
      <c r="F447" s="5">
        <f>B$6+B$7*E443+B$8*(H446*100)^2</f>
        <v>0.23701012147109132</v>
      </c>
      <c r="G447" s="8">
        <v>5.8877332554028734E-3</v>
      </c>
      <c r="H447" s="8">
        <f t="shared" si="79"/>
        <v>4.8683685303301692E-3</v>
      </c>
      <c r="I447" s="7">
        <f t="shared" si="77"/>
        <v>1.0193647250727042E-3</v>
      </c>
      <c r="J447" s="10">
        <f t="shared" si="80"/>
        <v>0.17313364598120762</v>
      </c>
      <c r="K447" s="10">
        <f t="shared" si="81"/>
        <v>1.9273083153627857E-2</v>
      </c>
      <c r="AC447" s="12"/>
      <c r="AD447" s="13"/>
    </row>
    <row r="448" spans="1:30" x14ac:dyDescent="0.3">
      <c r="A448" s="17">
        <v>43229</v>
      </c>
      <c r="B448" s="18">
        <v>2.9213962393308669E-3</v>
      </c>
      <c r="C448" s="8">
        <f t="shared" si="75"/>
        <v>-8.3078603760669126E-2</v>
      </c>
      <c r="D448" s="5">
        <f t="shared" si="76"/>
        <v>6.9020544028222663E-3</v>
      </c>
      <c r="E448" s="5">
        <f t="shared" si="78"/>
        <v>7.3560989166946474E-3</v>
      </c>
      <c r="F448" s="5">
        <f>B$6+B$7*E443+B$8*(H447*100)^2</f>
        <v>0.2504695528221248</v>
      </c>
      <c r="G448" s="8">
        <v>4.7168461528688923E-3</v>
      </c>
      <c r="H448" s="8">
        <f t="shared" si="79"/>
        <v>5.0046933254908324E-3</v>
      </c>
      <c r="I448" s="7">
        <f t="shared" si="77"/>
        <v>2.8784717262194011E-4</v>
      </c>
      <c r="J448" s="10">
        <f t="shared" si="80"/>
        <v>6.1025346872266538E-2</v>
      </c>
      <c r="K448" s="10">
        <f t="shared" si="81"/>
        <v>1.720302170888921E-3</v>
      </c>
      <c r="AC448" s="12"/>
      <c r="AD448" s="13"/>
    </row>
    <row r="449" spans="1:30" x14ac:dyDescent="0.3">
      <c r="A449" s="17">
        <v>43230</v>
      </c>
      <c r="B449" s="18">
        <v>-2.0713218773206819E-3</v>
      </c>
      <c r="C449" s="8">
        <f t="shared" si="75"/>
        <v>-8.8071321877320669E-2</v>
      </c>
      <c r="D449" s="5">
        <f t="shared" si="76"/>
        <v>7.7565577372186219E-3</v>
      </c>
      <c r="E449" s="5">
        <f t="shared" si="78"/>
        <v>6.9020544028222663E-3</v>
      </c>
      <c r="F449" s="5">
        <f>B$6+B$7*E443+B$8*(H448*100)^2</f>
        <v>0.26220483101709091</v>
      </c>
      <c r="G449" s="8">
        <v>5.672175817627848E-3</v>
      </c>
      <c r="H449" s="8">
        <f t="shared" si="79"/>
        <v>5.1205940184424984E-3</v>
      </c>
      <c r="I449" s="7">
        <f t="shared" si="77"/>
        <v>5.5158179918534962E-4</v>
      </c>
      <c r="J449" s="10">
        <f t="shared" si="80"/>
        <v>9.7243424202606218E-2</v>
      </c>
      <c r="K449" s="10">
        <f t="shared" si="81"/>
        <v>5.4159880900623847E-3</v>
      </c>
      <c r="AC449" s="12"/>
      <c r="AD449" s="13"/>
    </row>
    <row r="450" spans="1:30" x14ac:dyDescent="0.3">
      <c r="A450" s="17">
        <v>43231</v>
      </c>
      <c r="B450" s="18">
        <v>8.1806364952363587E-3</v>
      </c>
      <c r="C450" s="8">
        <f t="shared" si="75"/>
        <v>-7.7819363504763636E-2</v>
      </c>
      <c r="D450" s="5">
        <f t="shared" si="76"/>
        <v>6.0558533362865385E-3</v>
      </c>
      <c r="E450" s="5">
        <f t="shared" si="78"/>
        <v>7.7565577372186219E-3</v>
      </c>
      <c r="F450" s="5">
        <f>B$6+B$7*E443+B$8*(H449*100)^2</f>
        <v>0.2724368200752818</v>
      </c>
      <c r="G450" s="8">
        <v>5.0972308593543987E-3</v>
      </c>
      <c r="H450" s="8">
        <f t="shared" si="79"/>
        <v>5.2195480654485963E-3</v>
      </c>
      <c r="I450" s="7">
        <f t="shared" si="77"/>
        <v>1.2231720609419752E-4</v>
      </c>
      <c r="J450" s="10">
        <f t="shared" si="80"/>
        <v>2.3996795410928255E-2</v>
      </c>
      <c r="K450" s="10">
        <f t="shared" si="81"/>
        <v>2.7895327476024079E-4</v>
      </c>
      <c r="AC450" s="12"/>
      <c r="AD450" s="13"/>
    </row>
    <row r="451" spans="1:30" x14ac:dyDescent="0.3">
      <c r="A451" s="17">
        <v>43234</v>
      </c>
      <c r="B451" s="18">
        <v>5.8858179425392003E-4</v>
      </c>
      <c r="C451" s="8">
        <f t="shared" si="75"/>
        <v>-8.5411418205746076E-2</v>
      </c>
      <c r="D451" s="5">
        <f t="shared" si="76"/>
        <v>7.295110359916852E-3</v>
      </c>
      <c r="E451" s="5">
        <f t="shared" si="78"/>
        <v>6.0558533362865385E-3</v>
      </c>
      <c r="F451" s="5">
        <f>B$6+B$7*E443+B$8*(H450*100)^2</f>
        <v>0.28135809133511847</v>
      </c>
      <c r="G451" s="8">
        <v>3.4784529761404666E-3</v>
      </c>
      <c r="H451" s="8">
        <f t="shared" si="79"/>
        <v>5.3043198558827354E-3</v>
      </c>
      <c r="I451" s="7">
        <f t="shared" si="77"/>
        <v>1.8258668797422688E-3</v>
      </c>
      <c r="J451" s="10">
        <f t="shared" si="80"/>
        <v>0.52490773693544879</v>
      </c>
      <c r="K451" s="10">
        <f t="shared" si="81"/>
        <v>7.7711287551227581E-2</v>
      </c>
      <c r="AC451" s="12"/>
      <c r="AD451" s="13"/>
    </row>
    <row r="452" spans="1:30" x14ac:dyDescent="0.3">
      <c r="A452" s="17">
        <v>43235</v>
      </c>
      <c r="B452" s="18">
        <v>-3.5919589951323032E-4</v>
      </c>
      <c r="C452" s="8">
        <f t="shared" si="75"/>
        <v>-8.6359195899513228E-2</v>
      </c>
      <c r="D452" s="5">
        <f t="shared" si="76"/>
        <v>7.457910716410502E-3</v>
      </c>
      <c r="E452" s="5">
        <f t="shared" si="78"/>
        <v>7.295110359916852E-3</v>
      </c>
      <c r="F452" s="5">
        <f>B$6+B$7*E443+B$8*(H451*100)^2</f>
        <v>0.28913654774656999</v>
      </c>
      <c r="G452" s="8">
        <v>1.1765369999909335E-2</v>
      </c>
      <c r="H452" s="8">
        <f t="shared" si="79"/>
        <v>5.3771418778619743E-3</v>
      </c>
      <c r="I452" s="7">
        <f t="shared" si="77"/>
        <v>6.3882281220473611E-3</v>
      </c>
      <c r="J452" s="10">
        <f t="shared" si="80"/>
        <v>0.54296873979284876</v>
      </c>
      <c r="K452" s="10">
        <f t="shared" si="81"/>
        <v>0.4050306518193072</v>
      </c>
      <c r="AC452" s="12"/>
      <c r="AD452" s="13"/>
    </row>
    <row r="453" spans="1:30" x14ac:dyDescent="0.3">
      <c r="A453" s="17">
        <v>43236</v>
      </c>
      <c r="B453" s="18">
        <v>-4.4003594193503517E-3</v>
      </c>
      <c r="C453" s="8">
        <f t="shared" si="75"/>
        <v>-9.0400359419350346E-2</v>
      </c>
      <c r="D453" s="5">
        <f t="shared" si="76"/>
        <v>8.1722249831477252E-3</v>
      </c>
      <c r="E453" s="5">
        <f t="shared" si="78"/>
        <v>7.457910716410502E-3</v>
      </c>
      <c r="F453" s="5">
        <f t="shared" ref="F453" si="87">B$6+B$7*E453+B$8*(G452*100)^2</f>
        <v>1.2508460845254519</v>
      </c>
      <c r="G453" s="8">
        <v>6.1594324217595434E-3</v>
      </c>
      <c r="H453" s="8">
        <f t="shared" si="79"/>
        <v>1.1184123052459017E-2</v>
      </c>
      <c r="I453" s="7">
        <f t="shared" si="77"/>
        <v>5.0246906306994736E-3</v>
      </c>
      <c r="J453" s="10">
        <f t="shared" si="80"/>
        <v>0.81577169561089002</v>
      </c>
      <c r="K453" s="10">
        <f t="shared" si="81"/>
        <v>0.14724058378135041</v>
      </c>
      <c r="AC453" s="12"/>
      <c r="AD453" s="13"/>
    </row>
    <row r="454" spans="1:30" x14ac:dyDescent="0.3">
      <c r="A454" s="17">
        <v>43237</v>
      </c>
      <c r="B454" s="18">
        <v>-6.7697442290990846E-3</v>
      </c>
      <c r="C454" s="8">
        <f t="shared" si="75"/>
        <v>-9.2769744229099074E-2</v>
      </c>
      <c r="D454" s="5">
        <f t="shared" si="76"/>
        <v>8.6062254443324618E-3</v>
      </c>
      <c r="E454" s="5">
        <f t="shared" si="78"/>
        <v>8.1722249831477252E-3</v>
      </c>
      <c r="F454" s="5">
        <f>B$6+B$7*E453+B$8*(H453*100)^2</f>
        <v>1.1345405291872632</v>
      </c>
      <c r="G454" s="8">
        <v>6.5996140395145654E-3</v>
      </c>
      <c r="H454" s="8">
        <f t="shared" si="79"/>
        <v>1.0651481254676569E-2</v>
      </c>
      <c r="I454" s="7">
        <f t="shared" si="77"/>
        <v>4.0518672151620035E-3</v>
      </c>
      <c r="J454" s="10">
        <f t="shared" si="80"/>
        <v>0.61395517842434899</v>
      </c>
      <c r="K454" s="10">
        <f t="shared" si="81"/>
        <v>9.8283691945755258E-2</v>
      </c>
      <c r="AC454" s="12"/>
      <c r="AD454" s="13"/>
    </row>
    <row r="455" spans="1:30" x14ac:dyDescent="0.3">
      <c r="A455" s="17">
        <v>43238</v>
      </c>
      <c r="B455" s="18">
        <v>-8.595235551304644E-3</v>
      </c>
      <c r="C455" s="8">
        <f t="shared" si="75"/>
        <v>-9.4595235551304641E-2</v>
      </c>
      <c r="D455" s="5">
        <f t="shared" si="76"/>
        <v>8.9482585890068092E-3</v>
      </c>
      <c r="E455" s="5">
        <f t="shared" si="78"/>
        <v>8.6062254443324618E-3</v>
      </c>
      <c r="F455" s="5">
        <f>B$6+B$7*E453+B$8*(H454*100)^2</f>
        <v>1.0331337154878966</v>
      </c>
      <c r="G455" s="8">
        <v>4.5449650839861E-3</v>
      </c>
      <c r="H455" s="8">
        <f t="shared" si="79"/>
        <v>1.0164318548175753E-2</v>
      </c>
      <c r="I455" s="7">
        <f t="shared" si="77"/>
        <v>5.6193534641896534E-3</v>
      </c>
      <c r="J455" s="10">
        <f t="shared" si="80"/>
        <v>1.2363908985767775</v>
      </c>
      <c r="K455" s="10">
        <f t="shared" si="81"/>
        <v>0.25201238109627777</v>
      </c>
      <c r="AC455" s="12"/>
      <c r="AD455" s="13"/>
    </row>
    <row r="456" spans="1:30" x14ac:dyDescent="0.3">
      <c r="A456" s="17">
        <v>43241</v>
      </c>
      <c r="B456" s="18">
        <v>-6.6846511397374827E-3</v>
      </c>
      <c r="C456" s="8">
        <f t="shared" si="75"/>
        <v>-9.2684651139737478E-2</v>
      </c>
      <c r="D456" s="5">
        <f t="shared" si="76"/>
        <v>8.5904445568948402E-3</v>
      </c>
      <c r="E456" s="5">
        <f t="shared" si="78"/>
        <v>8.9482585890068092E-3</v>
      </c>
      <c r="F456" s="5">
        <f>B$6+B$7*E453+B$8*(H455*100)^2</f>
        <v>0.94471711462341834</v>
      </c>
      <c r="G456" s="8">
        <v>6.1851573363756705E-3</v>
      </c>
      <c r="H456" s="8">
        <f t="shared" si="79"/>
        <v>9.719655933331274E-3</v>
      </c>
      <c r="I456" s="7">
        <f t="shared" si="77"/>
        <v>3.5344985969556035E-3</v>
      </c>
      <c r="J456" s="10">
        <f t="shared" si="80"/>
        <v>0.57144845389280285</v>
      </c>
      <c r="K456" s="10">
        <f t="shared" si="81"/>
        <v>8.8353361029336774E-2</v>
      </c>
      <c r="AC456" s="12"/>
      <c r="AD456" s="13"/>
    </row>
    <row r="457" spans="1:30" x14ac:dyDescent="0.3">
      <c r="A457" s="17">
        <v>43242</v>
      </c>
      <c r="B457" s="18">
        <v>1.0137350221979537E-3</v>
      </c>
      <c r="C457" s="8">
        <f t="shared" si="75"/>
        <v>-8.498626497780204E-2</v>
      </c>
      <c r="D457" s="5">
        <f t="shared" si="76"/>
        <v>7.2226652348771816E-3</v>
      </c>
      <c r="E457" s="5">
        <f t="shared" si="78"/>
        <v>8.5904445568948402E-3</v>
      </c>
      <c r="F457" s="5">
        <f>B$6+B$7*E453+B$8*(H456*100)^2</f>
        <v>0.86762668032968004</v>
      </c>
      <c r="G457" s="8">
        <v>3.9269294102451946E-3</v>
      </c>
      <c r="H457" s="8">
        <f t="shared" si="79"/>
        <v>9.3146480359146151E-3</v>
      </c>
      <c r="I457" s="7">
        <f t="shared" si="77"/>
        <v>5.3877186256694205E-3</v>
      </c>
      <c r="J457" s="10">
        <f t="shared" si="80"/>
        <v>1.3719927360071937</v>
      </c>
      <c r="K457" s="10">
        <f t="shared" si="81"/>
        <v>0.28531687000437467</v>
      </c>
      <c r="AC457" s="12"/>
      <c r="AD457" s="13"/>
    </row>
    <row r="458" spans="1:30" x14ac:dyDescent="0.3">
      <c r="A458" s="17">
        <v>43243</v>
      </c>
      <c r="B458" s="18">
        <v>-8.8796300869030138E-3</v>
      </c>
      <c r="C458" s="8">
        <f t="shared" si="75"/>
        <v>-9.4879630086903005E-2</v>
      </c>
      <c r="D458" s="5">
        <f t="shared" si="76"/>
        <v>9.0021442054275501E-3</v>
      </c>
      <c r="E458" s="5">
        <f t="shared" si="78"/>
        <v>7.2226652348771816E-3</v>
      </c>
      <c r="F458" s="5">
        <f>B$6+B$7*E453+B$8*(H457*100)^2</f>
        <v>0.80041153066896964</v>
      </c>
      <c r="G458" s="8">
        <v>5.0350105541985173E-3</v>
      </c>
      <c r="H458" s="8">
        <f t="shared" si="79"/>
        <v>8.9465721405964736E-3</v>
      </c>
      <c r="I458" s="7">
        <f t="shared" si="77"/>
        <v>3.9115615863979563E-3</v>
      </c>
      <c r="J458" s="10">
        <f t="shared" si="80"/>
        <v>0.77687256944004679</v>
      </c>
      <c r="K458" s="10">
        <f t="shared" si="81"/>
        <v>0.13764139502346939</v>
      </c>
      <c r="AC458" s="12"/>
      <c r="AD458" s="13"/>
    </row>
    <row r="459" spans="1:30" x14ac:dyDescent="0.3">
      <c r="A459" s="17">
        <v>43244</v>
      </c>
      <c r="B459" s="18">
        <v>9.2221592822995246E-3</v>
      </c>
      <c r="C459" s="8">
        <f t="shared" si="75"/>
        <v>-7.6777840717700468E-2</v>
      </c>
      <c r="D459" s="5">
        <f t="shared" si="76"/>
        <v>5.8948368252725843E-3</v>
      </c>
      <c r="E459" s="5">
        <f t="shared" si="78"/>
        <v>9.0021442054275501E-3</v>
      </c>
      <c r="F459" s="5">
        <f>B$6+B$7*E453+B$8*(H458*100)^2</f>
        <v>0.74180664167979626</v>
      </c>
      <c r="G459" s="8">
        <v>6.1390389117594851E-3</v>
      </c>
      <c r="H459" s="8">
        <f t="shared" si="79"/>
        <v>8.6128197570818597E-3</v>
      </c>
      <c r="I459" s="7">
        <f t="shared" si="77"/>
        <v>2.4737808453223747E-3</v>
      </c>
      <c r="J459" s="10">
        <f t="shared" si="80"/>
        <v>0.40295897792466906</v>
      </c>
      <c r="K459" s="10">
        <f t="shared" si="81"/>
        <v>5.1362777604729626E-2</v>
      </c>
      <c r="AC459" s="12"/>
      <c r="AD459" s="13"/>
    </row>
    <row r="460" spans="1:30" x14ac:dyDescent="0.3">
      <c r="A460" s="17">
        <v>43245</v>
      </c>
      <c r="B460" s="18">
        <v>7.5232231659569391E-3</v>
      </c>
      <c r="C460" s="8">
        <f t="shared" ref="C460:C523" si="88">B460-B$5</f>
        <v>-7.8476776834043055E-2</v>
      </c>
      <c r="D460" s="5">
        <f t="shared" ref="D460:D523" si="89">C460^2</f>
        <v>6.1586045022601968E-3</v>
      </c>
      <c r="E460" s="5">
        <f t="shared" si="78"/>
        <v>5.8948368252725843E-3</v>
      </c>
      <c r="F460" s="5">
        <f>B$6+B$7*E453+B$8*(H459*100)^2</f>
        <v>0.69070903897013591</v>
      </c>
      <c r="G460" s="8">
        <v>5.9945878148475688E-3</v>
      </c>
      <c r="H460" s="8">
        <f t="shared" si="79"/>
        <v>8.3108906801265051E-3</v>
      </c>
      <c r="I460" s="7">
        <f t="shared" si="77"/>
        <v>2.3163028652789363E-3</v>
      </c>
      <c r="J460" s="10">
        <f t="shared" si="80"/>
        <v>0.38639902138756732</v>
      </c>
      <c r="K460" s="10">
        <f t="shared" si="81"/>
        <v>4.8002818950118709E-2</v>
      </c>
      <c r="AC460" s="12"/>
      <c r="AD460" s="13"/>
    </row>
    <row r="461" spans="1:30" x14ac:dyDescent="0.3">
      <c r="A461" s="17">
        <v>43248</v>
      </c>
      <c r="B461" s="18">
        <v>6.8657187413395156E-3</v>
      </c>
      <c r="C461" s="8">
        <f t="shared" si="88"/>
        <v>-7.9134281258660483E-2</v>
      </c>
      <c r="D461" s="5">
        <f t="shared" si="89"/>
        <v>6.2622344703247837E-3</v>
      </c>
      <c r="E461" s="5">
        <f t="shared" si="78"/>
        <v>6.1586045022601968E-3</v>
      </c>
      <c r="F461" s="5">
        <f>B$6+B$7*E453+B$8*(H460*100)^2</f>
        <v>0.64615703916758316</v>
      </c>
      <c r="G461" s="8">
        <v>5.9493938852906774E-3</v>
      </c>
      <c r="H461" s="8">
        <f t="shared" si="79"/>
        <v>8.0383893857388072E-3</v>
      </c>
      <c r="I461" s="7">
        <f t="shared" ref="I461:I524" si="90">SQRT((G461-H461)^2)</f>
        <v>2.0889955004481297E-3</v>
      </c>
      <c r="J461" s="10">
        <f t="shared" si="80"/>
        <v>0.35112744940505225</v>
      </c>
      <c r="K461" s="10">
        <f t="shared" si="81"/>
        <v>4.1062020639862418E-2</v>
      </c>
      <c r="AC461" s="12"/>
      <c r="AD461" s="13"/>
    </row>
    <row r="462" spans="1:30" x14ac:dyDescent="0.3">
      <c r="A462" s="17">
        <v>43249</v>
      </c>
      <c r="B462" s="18">
        <v>-6.1682590182534297E-3</v>
      </c>
      <c r="C462" s="8">
        <f t="shared" si="88"/>
        <v>-9.2168259018253429E-2</v>
      </c>
      <c r="D462" s="5">
        <f t="shared" si="89"/>
        <v>8.4949879704558553E-3</v>
      </c>
      <c r="E462" s="5">
        <f t="shared" ref="E462:E525" si="91">D461</f>
        <v>6.2622344703247837E-3</v>
      </c>
      <c r="F462" s="5">
        <f>B$6+B$7*E453+B$8*(H461*100)^2</f>
        <v>0.60731215053973719</v>
      </c>
      <c r="G462" s="8">
        <v>4.4364547439732357E-3</v>
      </c>
      <c r="H462" s="8">
        <f t="shared" ref="H462:H525" si="92">SQRT(F462)/100</f>
        <v>7.793023486040173E-3</v>
      </c>
      <c r="I462" s="7">
        <f t="shared" si="90"/>
        <v>3.3565687420669373E-3</v>
      </c>
      <c r="J462" s="10">
        <f t="shared" ref="J462:J525" si="93">ABS(G462-H462)/G462</f>
        <v>0.7565880721823468</v>
      </c>
      <c r="K462" s="10">
        <f t="shared" ref="K462:K525" si="94">G462/H462-LN(G462/H462)-1</f>
        <v>0.13265876446528768</v>
      </c>
      <c r="AC462" s="12"/>
      <c r="AD462" s="13"/>
    </row>
    <row r="463" spans="1:30" x14ac:dyDescent="0.3">
      <c r="A463" s="17">
        <v>43250</v>
      </c>
      <c r="B463" s="18">
        <v>-1.2348063012237104E-3</v>
      </c>
      <c r="C463" s="8">
        <f t="shared" si="88"/>
        <v>-8.7234806301223697E-2</v>
      </c>
      <c r="D463" s="5">
        <f t="shared" si="89"/>
        <v>7.6099114304120172E-3</v>
      </c>
      <c r="E463" s="5">
        <f t="shared" si="91"/>
        <v>8.4949879704558553E-3</v>
      </c>
      <c r="F463" s="5">
        <f t="shared" ref="F463" si="95">B$6+B$7*E463+B$8*(G462*100)^2</f>
        <v>0.21565144119723856</v>
      </c>
      <c r="G463" s="8">
        <v>5.7016383219234941E-3</v>
      </c>
      <c r="H463" s="8">
        <f t="shared" si="92"/>
        <v>4.6438286057652748E-3</v>
      </c>
      <c r="I463" s="7">
        <f t="shared" si="90"/>
        <v>1.0578097161582194E-3</v>
      </c>
      <c r="J463" s="10">
        <f t="shared" si="93"/>
        <v>0.18552732678444581</v>
      </c>
      <c r="K463" s="10">
        <f t="shared" si="94"/>
        <v>2.2573874981041797E-2</v>
      </c>
      <c r="AC463" s="12"/>
      <c r="AD463" s="13"/>
    </row>
    <row r="464" spans="1:30" x14ac:dyDescent="0.3">
      <c r="A464" s="17">
        <v>43251</v>
      </c>
      <c r="B464" s="18">
        <v>1.1854858806042158E-2</v>
      </c>
      <c r="C464" s="8">
        <f t="shared" si="88"/>
        <v>-7.4145141193957834E-2</v>
      </c>
      <c r="D464" s="5">
        <f t="shared" si="89"/>
        <v>5.4975019626719432E-3</v>
      </c>
      <c r="E464" s="5">
        <f t="shared" si="91"/>
        <v>7.6099114304120172E-3</v>
      </c>
      <c r="F464" s="5">
        <f>B$6+B$7*E463+B$8*(H463*100)^2</f>
        <v>0.23206943524459295</v>
      </c>
      <c r="G464" s="8">
        <v>9.8612304794694419E-3</v>
      </c>
      <c r="H464" s="8">
        <f t="shared" si="92"/>
        <v>4.8173585629947965E-3</v>
      </c>
      <c r="I464" s="7">
        <f t="shared" si="90"/>
        <v>5.0438719164746454E-3</v>
      </c>
      <c r="J464" s="10">
        <f t="shared" si="93"/>
        <v>0.51148504509409032</v>
      </c>
      <c r="K464" s="10">
        <f t="shared" si="94"/>
        <v>0.33063504548314238</v>
      </c>
      <c r="AC464" s="12"/>
      <c r="AD464" s="13"/>
    </row>
    <row r="465" spans="1:30" x14ac:dyDescent="0.3">
      <c r="A465" s="17">
        <v>43252</v>
      </c>
      <c r="B465" s="18">
        <v>-2.6964629242542644E-3</v>
      </c>
      <c r="C465" s="8">
        <f t="shared" si="88"/>
        <v>-8.869646292425426E-2</v>
      </c>
      <c r="D465" s="5">
        <f t="shared" si="89"/>
        <v>7.8670625352736112E-3</v>
      </c>
      <c r="E465" s="5">
        <f t="shared" si="91"/>
        <v>5.4975019626719432E-3</v>
      </c>
      <c r="F465" s="5">
        <f>B$6+B$7*E463+B$8*(H464*100)^2</f>
        <v>0.24638428425448117</v>
      </c>
      <c r="G465" s="8">
        <v>4.5447238191773758E-3</v>
      </c>
      <c r="H465" s="8">
        <f t="shared" si="92"/>
        <v>4.9637111545141419E-3</v>
      </c>
      <c r="I465" s="7">
        <f t="shared" si="90"/>
        <v>4.1898733533676617E-4</v>
      </c>
      <c r="J465" s="10">
        <f t="shared" si="93"/>
        <v>9.2192034545369922E-2</v>
      </c>
      <c r="K465" s="10">
        <f t="shared" si="94"/>
        <v>3.7766216186878587E-3</v>
      </c>
      <c r="AC465" s="12"/>
      <c r="AD465" s="13"/>
    </row>
    <row r="466" spans="1:30" x14ac:dyDescent="0.3">
      <c r="A466" s="17">
        <v>43255</v>
      </c>
      <c r="B466" s="18">
        <v>-6.1325275586088203E-3</v>
      </c>
      <c r="C466" s="8">
        <f t="shared" si="88"/>
        <v>-9.2132527558608818E-2</v>
      </c>
      <c r="D466" s="5">
        <f t="shared" si="89"/>
        <v>8.488402634337814E-3</v>
      </c>
      <c r="E466" s="5">
        <f t="shared" si="91"/>
        <v>7.8670625352736112E-3</v>
      </c>
      <c r="F466" s="5">
        <f>B$6+B$7*E463+B$8*(H465*100)^2</f>
        <v>0.25886540110620271</v>
      </c>
      <c r="G466" s="8">
        <v>1.0918270544937455E-2</v>
      </c>
      <c r="H466" s="8">
        <f t="shared" si="92"/>
        <v>5.0878816918851662E-3</v>
      </c>
      <c r="I466" s="7">
        <f t="shared" si="90"/>
        <v>5.8303888530522891E-3</v>
      </c>
      <c r="J466" s="10">
        <f t="shared" si="93"/>
        <v>0.53400296585943308</v>
      </c>
      <c r="K466" s="10">
        <f t="shared" si="94"/>
        <v>0.38236039522260112</v>
      </c>
      <c r="AC466" s="12"/>
      <c r="AD466" s="13"/>
    </row>
    <row r="467" spans="1:30" x14ac:dyDescent="0.3">
      <c r="A467" s="17">
        <v>43256</v>
      </c>
      <c r="B467" s="18">
        <v>-3.1089070202668209E-3</v>
      </c>
      <c r="C467" s="8">
        <f t="shared" si="88"/>
        <v>-8.9108907020266817E-2</v>
      </c>
      <c r="D467" s="5">
        <f t="shared" si="89"/>
        <v>7.9403973103465576E-3</v>
      </c>
      <c r="E467" s="5">
        <f t="shared" si="91"/>
        <v>8.488402634337814E-3</v>
      </c>
      <c r="F467" s="5">
        <f>B$6+B$7*E463+B$8*(H466*100)^2</f>
        <v>0.26974768688921869</v>
      </c>
      <c r="G467" s="8">
        <v>5.2636416619604191E-3</v>
      </c>
      <c r="H467" s="8">
        <f t="shared" si="92"/>
        <v>5.1937239711907935E-3</v>
      </c>
      <c r="I467" s="7">
        <f t="shared" si="90"/>
        <v>6.9917690769625597E-5</v>
      </c>
      <c r="J467" s="10">
        <f t="shared" si="93"/>
        <v>1.3283140316125751E-2</v>
      </c>
      <c r="K467" s="10">
        <f t="shared" si="94"/>
        <v>8.9807060182911513E-5</v>
      </c>
      <c r="AC467" s="12"/>
      <c r="AD467" s="13"/>
    </row>
    <row r="468" spans="1:30" x14ac:dyDescent="0.3">
      <c r="A468" s="17">
        <v>43257</v>
      </c>
      <c r="B468" s="18">
        <v>7.8670425248139261E-3</v>
      </c>
      <c r="C468" s="8">
        <f t="shared" si="88"/>
        <v>-7.813295747518606E-2</v>
      </c>
      <c r="D468" s="5">
        <f t="shared" si="89"/>
        <v>6.1047590438192334E-3</v>
      </c>
      <c r="E468" s="5">
        <f t="shared" si="91"/>
        <v>7.9403973103465576E-3</v>
      </c>
      <c r="F468" s="5">
        <f>B$6+B$7*E463+B$8*(H467*100)^2</f>
        <v>0.27923595186343031</v>
      </c>
      <c r="G468" s="8">
        <v>5.0658397781392804E-3</v>
      </c>
      <c r="H468" s="8">
        <f t="shared" si="92"/>
        <v>5.284278114023053E-3</v>
      </c>
      <c r="I468" s="7">
        <f t="shared" si="90"/>
        <v>2.1843833588377267E-4</v>
      </c>
      <c r="J468" s="10">
        <f t="shared" si="93"/>
        <v>4.3119866685560011E-2</v>
      </c>
      <c r="K468" s="10">
        <f t="shared" si="94"/>
        <v>8.7869096611781217E-4</v>
      </c>
      <c r="AC468" s="12"/>
      <c r="AD468" s="13"/>
    </row>
    <row r="469" spans="1:30" x14ac:dyDescent="0.3">
      <c r="A469" s="17">
        <v>43258</v>
      </c>
      <c r="B469" s="18">
        <v>8.0462309933125829E-3</v>
      </c>
      <c r="C469" s="8">
        <f t="shared" si="88"/>
        <v>-7.7953769006687407E-2</v>
      </c>
      <c r="D469" s="5">
        <f t="shared" si="89"/>
        <v>6.0767901023479785E-3</v>
      </c>
      <c r="E469" s="5">
        <f t="shared" si="91"/>
        <v>6.1047590438192334E-3</v>
      </c>
      <c r="F469" s="5">
        <f>B$6+B$7*E463+B$8*(H468*100)^2</f>
        <v>0.28750877009444553</v>
      </c>
      <c r="G469" s="8">
        <v>7.1566776838515528E-3</v>
      </c>
      <c r="H469" s="8">
        <f t="shared" si="92"/>
        <v>5.3619844283105253E-3</v>
      </c>
      <c r="I469" s="7">
        <f t="shared" si="90"/>
        <v>1.7946932555410276E-3</v>
      </c>
      <c r="J469" s="10">
        <f t="shared" si="93"/>
        <v>0.250771843419832</v>
      </c>
      <c r="K469" s="10">
        <f t="shared" si="94"/>
        <v>4.5995186073770178E-2</v>
      </c>
      <c r="AC469" s="12"/>
      <c r="AD469" s="13"/>
    </row>
    <row r="470" spans="1:30" x14ac:dyDescent="0.3">
      <c r="A470" s="17">
        <v>43259</v>
      </c>
      <c r="B470" s="18">
        <v>-5.4737385325202587E-4</v>
      </c>
      <c r="C470" s="8">
        <f t="shared" si="88"/>
        <v>-8.6547373853252021E-2</v>
      </c>
      <c r="D470" s="5">
        <f t="shared" si="89"/>
        <v>7.4904479208945714E-3</v>
      </c>
      <c r="E470" s="5">
        <f t="shared" si="91"/>
        <v>6.0767901023479785E-3</v>
      </c>
      <c r="F470" s="5">
        <f>B$6+B$7*E463+B$8*(H469*100)^2</f>
        <v>0.29472184031006765</v>
      </c>
      <c r="G470" s="8">
        <v>4.8295701156552727E-3</v>
      </c>
      <c r="H470" s="8">
        <f t="shared" si="92"/>
        <v>5.4288289741901766E-3</v>
      </c>
      <c r="I470" s="7">
        <f t="shared" si="90"/>
        <v>5.9925885853490384E-4</v>
      </c>
      <c r="J470" s="10">
        <f t="shared" si="93"/>
        <v>0.12408120064193266</v>
      </c>
      <c r="K470" s="10">
        <f t="shared" si="94"/>
        <v>6.5814386277418535E-3</v>
      </c>
      <c r="AC470" s="12"/>
      <c r="AD470" s="13"/>
    </row>
    <row r="471" spans="1:30" x14ac:dyDescent="0.3">
      <c r="A471" s="17">
        <v>43262</v>
      </c>
      <c r="B471" s="18">
        <v>1.1221904288175925E-3</v>
      </c>
      <c r="C471" s="8">
        <f t="shared" si="88"/>
        <v>-8.4877809571182405E-2</v>
      </c>
      <c r="D471" s="5">
        <f t="shared" si="89"/>
        <v>7.2042425576019035E-3</v>
      </c>
      <c r="E471" s="5">
        <f t="shared" si="91"/>
        <v>7.4904479208945714E-3</v>
      </c>
      <c r="F471" s="5">
        <f>B$6+B$7*E463+B$8*(H470*100)^2</f>
        <v>0.30101091623106857</v>
      </c>
      <c r="G471" s="8">
        <v>6.0097652643861296E-3</v>
      </c>
      <c r="H471" s="8">
        <f t="shared" si="92"/>
        <v>5.4864461742649816E-3</v>
      </c>
      <c r="I471" s="7">
        <f t="shared" si="90"/>
        <v>5.2331909012114791E-4</v>
      </c>
      <c r="J471" s="10">
        <f t="shared" si="93"/>
        <v>8.7078124868260165E-2</v>
      </c>
      <c r="K471" s="10">
        <f t="shared" si="94"/>
        <v>4.2790118191702309E-3</v>
      </c>
      <c r="AC471" s="12"/>
      <c r="AD471" s="13"/>
    </row>
    <row r="472" spans="1:30" x14ac:dyDescent="0.3">
      <c r="A472" s="17">
        <v>43263</v>
      </c>
      <c r="B472" s="18">
        <v>5.8742108800869516E-3</v>
      </c>
      <c r="C472" s="8">
        <f t="shared" si="88"/>
        <v>-8.0125789119913041E-2</v>
      </c>
      <c r="D472" s="5">
        <f t="shared" si="89"/>
        <v>6.4201420820887752E-3</v>
      </c>
      <c r="E472" s="5">
        <f t="shared" si="91"/>
        <v>7.2042425576019035E-3</v>
      </c>
      <c r="F472" s="5">
        <f>B$6+B$7*E463+B$8*(H471*100)^2</f>
        <v>0.30649436152658927</v>
      </c>
      <c r="G472" s="8">
        <v>4.3199022045213656E-3</v>
      </c>
      <c r="H472" s="8">
        <f t="shared" si="92"/>
        <v>5.5361932907602605E-3</v>
      </c>
      <c r="I472" s="7">
        <f t="shared" si="90"/>
        <v>1.2162910862388949E-3</v>
      </c>
      <c r="J472" s="10">
        <f t="shared" si="93"/>
        <v>0.28155523635833257</v>
      </c>
      <c r="K472" s="10">
        <f t="shared" si="94"/>
        <v>2.837627980051316E-2</v>
      </c>
      <c r="AC472" s="12"/>
      <c r="AD472" s="13"/>
    </row>
    <row r="473" spans="1:30" x14ac:dyDescent="0.3">
      <c r="A473" s="17">
        <v>43264</v>
      </c>
      <c r="B473" s="18">
        <v>1.3058808593654401E-3</v>
      </c>
      <c r="C473" s="8">
        <f t="shared" si="88"/>
        <v>-8.4694119140634558E-2</v>
      </c>
      <c r="D473" s="5">
        <f t="shared" si="89"/>
        <v>7.1730938170080014E-3</v>
      </c>
      <c r="E473" s="5">
        <f t="shared" si="91"/>
        <v>6.4201420820887752E-3</v>
      </c>
      <c r="F473" s="5">
        <f t="shared" ref="F473" si="96">B$6+B$7*E473+B$8*(G472*100)^2</f>
        <v>0.20652273430985618</v>
      </c>
      <c r="G473" s="8">
        <v>4.7683956731750929E-3</v>
      </c>
      <c r="H473" s="8">
        <f t="shared" si="92"/>
        <v>4.5444772450729271E-3</v>
      </c>
      <c r="I473" s="7">
        <f t="shared" si="90"/>
        <v>2.2391842810216573E-4</v>
      </c>
      <c r="J473" s="10">
        <f t="shared" si="93"/>
        <v>4.6958860683863297E-2</v>
      </c>
      <c r="K473" s="10">
        <f t="shared" si="94"/>
        <v>1.1754400645338503E-3</v>
      </c>
      <c r="AC473" s="12"/>
      <c r="AD473" s="13"/>
    </row>
    <row r="474" spans="1:30" x14ac:dyDescent="0.3">
      <c r="A474" s="17">
        <v>43265</v>
      </c>
      <c r="B474" s="18">
        <v>-3.9064203056901692E-3</v>
      </c>
      <c r="C474" s="8">
        <f t="shared" si="88"/>
        <v>-8.9906420305690168E-2</v>
      </c>
      <c r="D474" s="5">
        <f t="shared" si="89"/>
        <v>8.0831644121834179E-3</v>
      </c>
      <c r="E474" s="5">
        <f t="shared" si="91"/>
        <v>7.1730938170080014E-3</v>
      </c>
      <c r="F474" s="5">
        <f>B$6+B$7*E473+B$8*(H473*100)^2</f>
        <v>0.22387980781587549</v>
      </c>
      <c r="G474" s="8">
        <v>4.7076194549009786E-3</v>
      </c>
      <c r="H474" s="8">
        <f t="shared" si="92"/>
        <v>4.7315938944067831E-3</v>
      </c>
      <c r="I474" s="7">
        <f t="shared" si="90"/>
        <v>2.3974439505804537E-5</v>
      </c>
      <c r="J474" s="10">
        <f t="shared" si="93"/>
        <v>5.0926885096554226E-3</v>
      </c>
      <c r="K474" s="10">
        <f t="shared" si="94"/>
        <v>1.2880185687569323E-5</v>
      </c>
      <c r="AC474" s="12"/>
      <c r="AD474" s="13"/>
    </row>
    <row r="475" spans="1:30" x14ac:dyDescent="0.3">
      <c r="A475" s="17">
        <v>43266</v>
      </c>
      <c r="B475" s="18">
        <v>6.2678176609913072E-4</v>
      </c>
      <c r="C475" s="8">
        <f t="shared" si="88"/>
        <v>-8.5373218233900858E-2</v>
      </c>
      <c r="D475" s="5">
        <f t="shared" si="89"/>
        <v>7.2885863916132615E-3</v>
      </c>
      <c r="E475" s="5">
        <f t="shared" si="91"/>
        <v>8.0831644121834179E-3</v>
      </c>
      <c r="F475" s="5">
        <f>B$6+B$7*E473+B$8*(H474*100)^2</f>
        <v>0.2390134402057737</v>
      </c>
      <c r="G475" s="8">
        <v>5.9794007136332933E-3</v>
      </c>
      <c r="H475" s="8">
        <f t="shared" si="92"/>
        <v>4.8889000828997694E-3</v>
      </c>
      <c r="I475" s="7">
        <f t="shared" si="90"/>
        <v>1.0905006307335239E-3</v>
      </c>
      <c r="J475" s="10">
        <f t="shared" si="93"/>
        <v>0.18237624186101711</v>
      </c>
      <c r="K475" s="10">
        <f t="shared" si="94"/>
        <v>2.1703434901013008E-2</v>
      </c>
      <c r="AC475" s="12"/>
      <c r="AD475" s="13"/>
    </row>
    <row r="476" spans="1:30" x14ac:dyDescent="0.3">
      <c r="A476" s="17">
        <v>43269</v>
      </c>
      <c r="B476" s="18">
        <v>-2.0761139561791524E-3</v>
      </c>
      <c r="C476" s="8">
        <f t="shared" si="88"/>
        <v>-8.8076113956179147E-2</v>
      </c>
      <c r="D476" s="5">
        <f t="shared" si="89"/>
        <v>7.7574018496218552E-3</v>
      </c>
      <c r="E476" s="5">
        <f t="shared" si="91"/>
        <v>7.2885863916132615E-3</v>
      </c>
      <c r="F476" s="5">
        <f>B$6+B$7*E473+B$8*(H475*100)^2</f>
        <v>0.25220845428652594</v>
      </c>
      <c r="G476" s="8">
        <v>3.6651653929697298E-3</v>
      </c>
      <c r="H476" s="8">
        <f t="shared" si="92"/>
        <v>5.0220359844043924E-3</v>
      </c>
      <c r="I476" s="7">
        <f t="shared" si="90"/>
        <v>1.3568705914346626E-3</v>
      </c>
      <c r="J476" s="10">
        <f t="shared" si="93"/>
        <v>0.37020719284246195</v>
      </c>
      <c r="K476" s="10">
        <f t="shared" si="94"/>
        <v>4.4778597061859049E-2</v>
      </c>
      <c r="AC476" s="12"/>
      <c r="AD476" s="13"/>
    </row>
    <row r="477" spans="1:30" x14ac:dyDescent="0.3">
      <c r="A477" s="17">
        <v>43270</v>
      </c>
      <c r="B477" s="18">
        <v>-7.3840509854958339E-3</v>
      </c>
      <c r="C477" s="8">
        <f t="shared" si="88"/>
        <v>-9.338405098549582E-2</v>
      </c>
      <c r="D477" s="5">
        <f t="shared" si="89"/>
        <v>8.7205809784616835E-3</v>
      </c>
      <c r="E477" s="5">
        <f t="shared" si="91"/>
        <v>7.7574018496218552E-3</v>
      </c>
      <c r="F477" s="5">
        <f>B$6+B$7*E473+B$8*(H476*100)^2</f>
        <v>0.26371318706353386</v>
      </c>
      <c r="G477" s="8">
        <v>4.0017546318555789E-3</v>
      </c>
      <c r="H477" s="8">
        <f t="shared" si="92"/>
        <v>5.135301228394824E-3</v>
      </c>
      <c r="I477" s="7">
        <f t="shared" si="90"/>
        <v>1.1335465965392451E-3</v>
      </c>
      <c r="J477" s="10">
        <f t="shared" si="93"/>
        <v>0.28326239382988594</v>
      </c>
      <c r="K477" s="10">
        <f t="shared" si="94"/>
        <v>2.8669435574488533E-2</v>
      </c>
      <c r="AC477" s="12"/>
      <c r="AD477" s="13"/>
    </row>
    <row r="478" spans="1:30" x14ac:dyDescent="0.3">
      <c r="A478" s="17">
        <v>43271</v>
      </c>
      <c r="B478" s="18">
        <v>7.3577879288954165E-3</v>
      </c>
      <c r="C478" s="8">
        <f t="shared" si="88"/>
        <v>-7.8642212071104584E-2</v>
      </c>
      <c r="D478" s="5">
        <f t="shared" si="89"/>
        <v>6.1845975194365875E-3</v>
      </c>
      <c r="E478" s="5">
        <f t="shared" si="91"/>
        <v>8.7205809784616835E-3</v>
      </c>
      <c r="F478" s="5">
        <f>B$6+B$7*E473+B$8*(H477*100)^2</f>
        <v>0.27374416357180709</v>
      </c>
      <c r="G478" s="8">
        <v>3.3031403714220784E-3</v>
      </c>
      <c r="H478" s="8">
        <f t="shared" si="92"/>
        <v>5.2320566087515445E-3</v>
      </c>
      <c r="I478" s="7">
        <f t="shared" si="90"/>
        <v>1.9289162373294661E-3</v>
      </c>
      <c r="J478" s="10">
        <f t="shared" si="93"/>
        <v>0.58396435525960499</v>
      </c>
      <c r="K478" s="10">
        <f t="shared" si="94"/>
        <v>9.1258128213958845E-2</v>
      </c>
      <c r="AC478" s="12"/>
      <c r="AD478" s="13"/>
    </row>
    <row r="479" spans="1:30" x14ac:dyDescent="0.3">
      <c r="A479" s="17">
        <v>43272</v>
      </c>
      <c r="B479" s="18">
        <v>-3.2386039980098189E-3</v>
      </c>
      <c r="C479" s="8">
        <f t="shared" si="88"/>
        <v>-8.9238603998009813E-2</v>
      </c>
      <c r="D479" s="5">
        <f t="shared" si="89"/>
        <v>7.9635284435136122E-3</v>
      </c>
      <c r="E479" s="5">
        <f t="shared" si="91"/>
        <v>6.1845975194365875E-3</v>
      </c>
      <c r="F479" s="5">
        <f>B$6+B$7*E473+B$8*(H478*100)^2</f>
        <v>0.28249017198937043</v>
      </c>
      <c r="G479" s="8">
        <v>4.9227284114745822E-3</v>
      </c>
      <c r="H479" s="8">
        <f t="shared" si="92"/>
        <v>5.314980451416265E-3</v>
      </c>
      <c r="I479" s="7">
        <f t="shared" si="90"/>
        <v>3.9225203994168283E-4</v>
      </c>
      <c r="J479" s="10">
        <f t="shared" si="93"/>
        <v>7.9681836403439815E-2</v>
      </c>
      <c r="K479" s="10">
        <f t="shared" si="94"/>
        <v>2.8651821217373641E-3</v>
      </c>
      <c r="AC479" s="12"/>
      <c r="AD479" s="13"/>
    </row>
    <row r="480" spans="1:30" x14ac:dyDescent="0.3">
      <c r="A480" s="17">
        <v>43273</v>
      </c>
      <c r="B480" s="18">
        <v>7.2329823994698346E-3</v>
      </c>
      <c r="C480" s="8">
        <f t="shared" si="88"/>
        <v>-7.8767017600530162E-2</v>
      </c>
      <c r="D480" s="5">
        <f t="shared" si="89"/>
        <v>6.2042430616822287E-3</v>
      </c>
      <c r="E480" s="5">
        <f t="shared" si="91"/>
        <v>7.9635284435136122E-3</v>
      </c>
      <c r="F480" s="5">
        <f>B$6+B$7*E473+B$8*(H479*100)^2</f>
        <v>0.29011581672864389</v>
      </c>
      <c r="G480" s="8">
        <v>6.1981426970573288E-3</v>
      </c>
      <c r="H480" s="8">
        <f t="shared" si="92"/>
        <v>5.3862400311223031E-3</v>
      </c>
      <c r="I480" s="7">
        <f t="shared" si="90"/>
        <v>8.1190266593502564E-4</v>
      </c>
      <c r="J480" s="10">
        <f t="shared" si="93"/>
        <v>0.1309912832953152</v>
      </c>
      <c r="K480" s="10">
        <f t="shared" si="94"/>
        <v>1.0334320427351606E-2</v>
      </c>
      <c r="AC480" s="12"/>
      <c r="AD480" s="13"/>
    </row>
    <row r="481" spans="1:30" x14ac:dyDescent="0.3">
      <c r="A481" s="17">
        <v>43276</v>
      </c>
      <c r="B481" s="18">
        <v>-6.1621933169616686E-3</v>
      </c>
      <c r="C481" s="8">
        <f t="shared" si="88"/>
        <v>-9.2162193316961655E-2</v>
      </c>
      <c r="D481" s="5">
        <f t="shared" si="89"/>
        <v>8.4938698769930123E-3</v>
      </c>
      <c r="E481" s="5">
        <f t="shared" si="91"/>
        <v>6.2042430616822287E-3</v>
      </c>
      <c r="F481" s="5">
        <f>B$6+B$7*E473+B$8*(H480*100)^2</f>
        <v>0.2967646163768165</v>
      </c>
      <c r="G481" s="8">
        <v>5.749001128479452E-3</v>
      </c>
      <c r="H481" s="8">
        <f t="shared" si="92"/>
        <v>5.4476106356531806E-3</v>
      </c>
      <c r="I481" s="7">
        <f t="shared" si="90"/>
        <v>3.0139049282627145E-4</v>
      </c>
      <c r="J481" s="10">
        <f t="shared" si="93"/>
        <v>5.2424844958412098E-2</v>
      </c>
      <c r="K481" s="10">
        <f t="shared" si="94"/>
        <v>1.4762374436474435E-3</v>
      </c>
      <c r="AC481" s="12"/>
      <c r="AD481" s="13"/>
    </row>
    <row r="482" spans="1:30" x14ac:dyDescent="0.3">
      <c r="A482" s="17">
        <v>43277</v>
      </c>
      <c r="B482" s="18">
        <v>5.5488703857876735E-4</v>
      </c>
      <c r="C482" s="8">
        <f t="shared" si="88"/>
        <v>-8.5445112961421224E-2</v>
      </c>
      <c r="D482" s="5">
        <f t="shared" si="89"/>
        <v>7.3008673289900331E-3</v>
      </c>
      <c r="E482" s="5">
        <f t="shared" si="91"/>
        <v>8.4938698769930123E-3</v>
      </c>
      <c r="F482" s="5">
        <f>B$6+B$7*E473+B$8*(H481*100)^2</f>
        <v>0.30256170479005812</v>
      </c>
      <c r="G482" s="8">
        <v>6.064335940143978E-3</v>
      </c>
      <c r="H482" s="8">
        <f t="shared" si="92"/>
        <v>5.5005609240336394E-3</v>
      </c>
      <c r="I482" s="7">
        <f t="shared" si="90"/>
        <v>5.6377501611033862E-4</v>
      </c>
      <c r="J482" s="10">
        <f t="shared" si="93"/>
        <v>9.2965663788235592E-2</v>
      </c>
      <c r="K482" s="10">
        <f t="shared" si="94"/>
        <v>4.9191227218867706E-3</v>
      </c>
      <c r="AC482" s="12"/>
      <c r="AD482" s="13"/>
    </row>
    <row r="483" spans="1:30" x14ac:dyDescent="0.3">
      <c r="A483" s="17">
        <v>43278</v>
      </c>
      <c r="B483" s="18">
        <v>-7.7200410159009624E-3</v>
      </c>
      <c r="C483" s="8">
        <f t="shared" si="88"/>
        <v>-9.3720041015900951E-2</v>
      </c>
      <c r="D483" s="5">
        <f t="shared" si="89"/>
        <v>8.7834460880221558E-3</v>
      </c>
      <c r="E483" s="5">
        <f t="shared" si="91"/>
        <v>7.3008673289900331E-3</v>
      </c>
      <c r="F483" s="5">
        <f t="shared" ref="F483" si="97">B$6+B$7*E483+B$8*(G482*100)^2</f>
        <v>0.36456182594684233</v>
      </c>
      <c r="G483" s="8">
        <v>7.2081802064203945E-3</v>
      </c>
      <c r="H483" s="8">
        <f t="shared" si="92"/>
        <v>6.0378955435386782E-3</v>
      </c>
      <c r="I483" s="7">
        <f t="shared" si="90"/>
        <v>1.1702846628817163E-3</v>
      </c>
      <c r="J483" s="10">
        <f t="shared" si="93"/>
        <v>0.16235507844814043</v>
      </c>
      <c r="K483" s="10">
        <f t="shared" si="94"/>
        <v>1.6662281187052042E-2</v>
      </c>
      <c r="AC483" s="12"/>
      <c r="AD483" s="13"/>
    </row>
    <row r="484" spans="1:30" x14ac:dyDescent="0.3">
      <c r="A484" s="17">
        <v>43279</v>
      </c>
      <c r="B484" s="18">
        <v>-5.1090962643010563E-3</v>
      </c>
      <c r="C484" s="8">
        <f t="shared" si="88"/>
        <v>-9.1109096264301054E-2</v>
      </c>
      <c r="D484" s="5">
        <f t="shared" si="89"/>
        <v>8.3008674220976762E-3</v>
      </c>
      <c r="E484" s="5">
        <f t="shared" si="91"/>
        <v>8.7834460880221558E-3</v>
      </c>
      <c r="F484" s="5">
        <f>B$6+B$7*E483+B$8*(H483*100)^2</f>
        <v>0.36177185231656972</v>
      </c>
      <c r="G484" s="8">
        <v>5.9215489273071534E-3</v>
      </c>
      <c r="H484" s="8">
        <f t="shared" si="92"/>
        <v>6.0147473123695703E-3</v>
      </c>
      <c r="I484" s="7">
        <f t="shared" si="90"/>
        <v>9.3198385062416914E-5</v>
      </c>
      <c r="J484" s="10">
        <f t="shared" si="93"/>
        <v>1.5738852487164914E-2</v>
      </c>
      <c r="K484" s="10">
        <f t="shared" si="94"/>
        <v>1.2130186979830704E-4</v>
      </c>
      <c r="AC484" s="12"/>
      <c r="AD484" s="13"/>
    </row>
    <row r="485" spans="1:30" x14ac:dyDescent="0.3">
      <c r="A485" s="17">
        <v>43280</v>
      </c>
      <c r="B485" s="18">
        <v>1.0951960298017089E-2</v>
      </c>
      <c r="C485" s="8">
        <f t="shared" si="88"/>
        <v>-7.5048039701982899E-2</v>
      </c>
      <c r="D485" s="5">
        <f t="shared" si="89"/>
        <v>5.6322082631104012E-3</v>
      </c>
      <c r="E485" s="5">
        <f t="shared" si="91"/>
        <v>8.3008674220976762E-3</v>
      </c>
      <c r="F485" s="5">
        <f>B$6+B$7*E483+B$8*(H484*100)^2</f>
        <v>0.35933927430833501</v>
      </c>
      <c r="G485" s="8">
        <v>5.5903008825499301E-3</v>
      </c>
      <c r="H485" s="8">
        <f t="shared" si="92"/>
        <v>5.9944914238685421E-3</v>
      </c>
      <c r="I485" s="7">
        <f t="shared" si="90"/>
        <v>4.0419054131861192E-4</v>
      </c>
      <c r="J485" s="10">
        <f t="shared" si="93"/>
        <v>7.2302108564547704E-2</v>
      </c>
      <c r="K485" s="10">
        <f t="shared" si="94"/>
        <v>2.3808459609240273E-3</v>
      </c>
      <c r="AC485" s="12"/>
      <c r="AD485" s="13"/>
    </row>
    <row r="486" spans="1:30" x14ac:dyDescent="0.3">
      <c r="A486" s="17">
        <v>43283</v>
      </c>
      <c r="B486" s="18">
        <v>-4.5006458560771234E-3</v>
      </c>
      <c r="C486" s="8">
        <f t="shared" si="88"/>
        <v>-9.0500645856077117E-2</v>
      </c>
      <c r="D486" s="5">
        <f t="shared" si="89"/>
        <v>8.1903669003670874E-3</v>
      </c>
      <c r="E486" s="5">
        <f t="shared" si="91"/>
        <v>5.6322082631104012E-3</v>
      </c>
      <c r="F486" s="5">
        <f>B$6+B$7*E483+B$8*(H485*100)^2</f>
        <v>0.35721830954295519</v>
      </c>
      <c r="G486" s="8">
        <v>8.6920486412754572E-3</v>
      </c>
      <c r="H486" s="8">
        <f t="shared" si="92"/>
        <v>5.9767742934040535E-3</v>
      </c>
      <c r="I486" s="7">
        <f t="shared" si="90"/>
        <v>2.7152743478714037E-3</v>
      </c>
      <c r="J486" s="10">
        <f t="shared" si="93"/>
        <v>0.3123860047190174</v>
      </c>
      <c r="K486" s="10">
        <f t="shared" si="94"/>
        <v>7.9776662561811928E-2</v>
      </c>
      <c r="AC486" s="12"/>
      <c r="AD486" s="13"/>
    </row>
    <row r="487" spans="1:30" x14ac:dyDescent="0.3">
      <c r="A487" s="17">
        <v>43284</v>
      </c>
      <c r="B487" s="18">
        <v>3.2329172533861255E-3</v>
      </c>
      <c r="C487" s="8">
        <f t="shared" si="88"/>
        <v>-8.2767082746613874E-2</v>
      </c>
      <c r="D487" s="5">
        <f t="shared" si="89"/>
        <v>6.8503899863848281E-3</v>
      </c>
      <c r="E487" s="5">
        <f t="shared" si="91"/>
        <v>8.1903669003670874E-3</v>
      </c>
      <c r="F487" s="5">
        <f>B$6+B$7*E483+B$8*(H486*100)^2</f>
        <v>0.35536904036402056</v>
      </c>
      <c r="G487" s="8">
        <v>5.3391964812373434E-3</v>
      </c>
      <c r="H487" s="8">
        <f t="shared" si="92"/>
        <v>5.9612837574135038E-3</v>
      </c>
      <c r="I487" s="7">
        <f t="shared" si="90"/>
        <v>6.220872761761604E-4</v>
      </c>
      <c r="J487" s="10">
        <f t="shared" si="93"/>
        <v>0.11651327655055568</v>
      </c>
      <c r="K487" s="10">
        <f t="shared" si="94"/>
        <v>5.8561012008524482E-3</v>
      </c>
      <c r="AC487" s="12"/>
      <c r="AD487" s="13"/>
    </row>
    <row r="488" spans="1:30" x14ac:dyDescent="0.3">
      <c r="A488" s="17">
        <v>43285</v>
      </c>
      <c r="B488" s="18">
        <v>7.5129007072315783E-3</v>
      </c>
      <c r="C488" s="8">
        <f t="shared" si="88"/>
        <v>-7.8487099292768411E-2</v>
      </c>
      <c r="D488" s="5">
        <f t="shared" si="89"/>
        <v>6.1602247553928877E-3</v>
      </c>
      <c r="E488" s="5">
        <f t="shared" si="91"/>
        <v>6.8503899863848281E-3</v>
      </c>
      <c r="F488" s="5">
        <f>B$6+B$7*E483+B$8*(H487*100)^2</f>
        <v>0.35375666256690746</v>
      </c>
      <c r="G488" s="8">
        <v>5.4163108182627619E-3</v>
      </c>
      <c r="H488" s="8">
        <f t="shared" si="92"/>
        <v>5.9477446361365207E-3</v>
      </c>
      <c r="I488" s="7">
        <f t="shared" si="90"/>
        <v>5.3143381787375873E-4</v>
      </c>
      <c r="J488" s="10">
        <f t="shared" si="93"/>
        <v>9.8117304509531794E-2</v>
      </c>
      <c r="K488" s="10">
        <f t="shared" si="94"/>
        <v>4.2466954991626782E-3</v>
      </c>
      <c r="AC488" s="12"/>
      <c r="AD488" s="13"/>
    </row>
    <row r="489" spans="1:30" x14ac:dyDescent="0.3">
      <c r="A489" s="17">
        <v>43286</v>
      </c>
      <c r="B489" s="18">
        <v>-1.9895459178731331E-3</v>
      </c>
      <c r="C489" s="8">
        <f t="shared" si="88"/>
        <v>-8.7989545917873127E-2</v>
      </c>
      <c r="D489" s="5">
        <f t="shared" si="89"/>
        <v>7.7421601908335032E-3</v>
      </c>
      <c r="E489" s="5">
        <f t="shared" si="91"/>
        <v>6.1602247553928877E-3</v>
      </c>
      <c r="F489" s="5">
        <f>B$6+B$7*E483+B$8*(H488*100)^2</f>
        <v>0.35235083036560455</v>
      </c>
      <c r="G489" s="8">
        <v>4.1079264718805906E-3</v>
      </c>
      <c r="H489" s="8">
        <f t="shared" si="92"/>
        <v>5.9359146756469182E-3</v>
      </c>
      <c r="I489" s="7">
        <f t="shared" si="90"/>
        <v>1.8279882037663276E-3</v>
      </c>
      <c r="J489" s="10">
        <f t="shared" si="93"/>
        <v>0.44499048760468263</v>
      </c>
      <c r="K489" s="10">
        <f t="shared" si="94"/>
        <v>6.0148816781866898E-2</v>
      </c>
      <c r="AC489" s="12"/>
      <c r="AD489" s="13"/>
    </row>
    <row r="490" spans="1:30" x14ac:dyDescent="0.3">
      <c r="A490" s="17">
        <v>43287</v>
      </c>
      <c r="B490" s="18">
        <v>2.3390653650663834E-3</v>
      </c>
      <c r="C490" s="8">
        <f t="shared" si="88"/>
        <v>-8.3660934634933612E-2</v>
      </c>
      <c r="D490" s="5">
        <f t="shared" si="89"/>
        <v>6.9991519839906341E-3</v>
      </c>
      <c r="E490" s="5">
        <f t="shared" si="91"/>
        <v>7.7421601908335032E-3</v>
      </c>
      <c r="F490" s="5">
        <f>B$6+B$7*E483+B$8*(H489*100)^2</f>
        <v>0.35112508526928854</v>
      </c>
      <c r="G490" s="8">
        <v>5.2517900258648581E-3</v>
      </c>
      <c r="H490" s="8">
        <f t="shared" si="92"/>
        <v>5.9255808598760052E-3</v>
      </c>
      <c r="I490" s="7">
        <f t="shared" si="90"/>
        <v>6.737908340111471E-4</v>
      </c>
      <c r="J490" s="10">
        <f t="shared" si="93"/>
        <v>0.12829736731528754</v>
      </c>
      <c r="K490" s="10">
        <f t="shared" si="94"/>
        <v>7.0009173473599695E-3</v>
      </c>
      <c r="AC490" s="12"/>
      <c r="AD490" s="13"/>
    </row>
    <row r="491" spans="1:30" x14ac:dyDescent="0.3">
      <c r="A491" s="17">
        <v>43290</v>
      </c>
      <c r="B491" s="18">
        <v>7.7343423688530002E-3</v>
      </c>
      <c r="C491" s="8">
        <f t="shared" si="88"/>
        <v>-7.8265657631146998E-2</v>
      </c>
      <c r="D491" s="5">
        <f t="shared" si="89"/>
        <v>6.125513164435918E-3</v>
      </c>
      <c r="E491" s="5">
        <f t="shared" si="91"/>
        <v>6.9991519839906341E-3</v>
      </c>
      <c r="F491" s="5">
        <f>B$6+B$7*E483+B$8*(H490*100)^2</f>
        <v>0.35005635811981056</v>
      </c>
      <c r="G491" s="8">
        <v>5.9528727558237253E-3</v>
      </c>
      <c r="H491" s="8">
        <f t="shared" si="92"/>
        <v>5.9165560769742611E-3</v>
      </c>
      <c r="I491" s="7">
        <f t="shared" si="90"/>
        <v>3.6316678849464268E-5</v>
      </c>
      <c r="J491" s="10">
        <f t="shared" si="93"/>
        <v>6.100697988871924E-3</v>
      </c>
      <c r="K491" s="10">
        <f t="shared" si="94"/>
        <v>1.8761676309875241E-5</v>
      </c>
      <c r="AC491" s="12"/>
      <c r="AD491" s="13"/>
    </row>
    <row r="492" spans="1:30" x14ac:dyDescent="0.3">
      <c r="A492" s="17">
        <v>43291</v>
      </c>
      <c r="B492" s="18">
        <v>8.4491013912851853E-3</v>
      </c>
      <c r="C492" s="8">
        <f t="shared" si="88"/>
        <v>-7.7550898608714808E-2</v>
      </c>
      <c r="D492" s="5">
        <f t="shared" si="89"/>
        <v>6.0141418750191645E-3</v>
      </c>
      <c r="E492" s="5">
        <f t="shared" si="91"/>
        <v>6.125513164435918E-3</v>
      </c>
      <c r="F492" s="5">
        <f>B$6+B$7*E483+B$8*(H491*100)^2</f>
        <v>0.34912453491818074</v>
      </c>
      <c r="G492" s="8">
        <v>5.3579847794376599E-3</v>
      </c>
      <c r="H492" s="8">
        <f t="shared" si="92"/>
        <v>5.9086761200642969E-3</v>
      </c>
      <c r="I492" s="7">
        <f t="shared" si="90"/>
        <v>5.5069134062663699E-4</v>
      </c>
      <c r="J492" s="10">
        <f t="shared" si="93"/>
        <v>0.10277956420108272</v>
      </c>
      <c r="K492" s="10">
        <f t="shared" si="94"/>
        <v>4.6334077706633447E-3</v>
      </c>
      <c r="AC492" s="12"/>
      <c r="AD492" s="13"/>
    </row>
    <row r="493" spans="1:30" x14ac:dyDescent="0.3">
      <c r="A493" s="17">
        <v>43292</v>
      </c>
      <c r="B493" s="18">
        <v>7.2569878088279646E-4</v>
      </c>
      <c r="C493" s="8">
        <f t="shared" si="88"/>
        <v>-8.5274301219117193E-2</v>
      </c>
      <c r="D493" s="5">
        <f t="shared" si="89"/>
        <v>7.2717064484087322E-3</v>
      </c>
      <c r="E493" s="5">
        <f t="shared" si="91"/>
        <v>6.0141418750191645E-3</v>
      </c>
      <c r="F493" s="5">
        <f t="shared" ref="F493" si="98">B$6+B$7*E493+B$8*(G492*100)^2</f>
        <v>0.29407262956632912</v>
      </c>
      <c r="G493" s="8">
        <v>3.8579429599825059E-3</v>
      </c>
      <c r="H493" s="8">
        <f t="shared" si="92"/>
        <v>5.4228463888102993E-3</v>
      </c>
      <c r="I493" s="7">
        <f t="shared" si="90"/>
        <v>1.5649034288277935E-3</v>
      </c>
      <c r="J493" s="10">
        <f t="shared" si="93"/>
        <v>0.40563156196453709</v>
      </c>
      <c r="K493" s="10">
        <f t="shared" si="94"/>
        <v>5.1910691920180163E-2</v>
      </c>
      <c r="AC493" s="12"/>
      <c r="AD493" s="13"/>
    </row>
    <row r="494" spans="1:30" x14ac:dyDescent="0.3">
      <c r="A494" s="17">
        <v>43293</v>
      </c>
      <c r="B494" s="18">
        <v>7.7589630421861667E-3</v>
      </c>
      <c r="C494" s="8">
        <f t="shared" si="88"/>
        <v>-7.8241036957813828E-2</v>
      </c>
      <c r="D494" s="5">
        <f t="shared" si="89"/>
        <v>6.1216598642339897E-3</v>
      </c>
      <c r="E494" s="5">
        <f t="shared" si="91"/>
        <v>7.2717064484087322E-3</v>
      </c>
      <c r="F494" s="5">
        <f>B$6+B$7*E493+B$8*(H493*100)^2</f>
        <v>0.30016949546700944</v>
      </c>
      <c r="G494" s="8">
        <v>6.883738092459007E-3</v>
      </c>
      <c r="H494" s="8">
        <f t="shared" si="92"/>
        <v>5.4787726314112495E-3</v>
      </c>
      <c r="I494" s="7">
        <f t="shared" si="90"/>
        <v>1.4049654610477575E-3</v>
      </c>
      <c r="J494" s="10">
        <f t="shared" si="93"/>
        <v>0.20409920339457252</v>
      </c>
      <c r="K494" s="10">
        <f t="shared" si="94"/>
        <v>2.8157265326090641E-2</v>
      </c>
      <c r="AC494" s="12"/>
      <c r="AD494" s="13"/>
    </row>
    <row r="495" spans="1:30" x14ac:dyDescent="0.3">
      <c r="A495" s="17">
        <v>43294</v>
      </c>
      <c r="B495" s="18">
        <v>-1.8555880134796758E-4</v>
      </c>
      <c r="C495" s="8">
        <f t="shared" si="88"/>
        <v>-8.6185558801347956E-2</v>
      </c>
      <c r="D495" s="5">
        <f t="shared" si="89"/>
        <v>7.427950545900606E-3</v>
      </c>
      <c r="E495" s="5">
        <f t="shared" si="91"/>
        <v>6.1216598642339897E-3</v>
      </c>
      <c r="F495" s="5">
        <f>B$6+B$7*E493+B$8*(H494*100)^2</f>
        <v>0.30548535284581269</v>
      </c>
      <c r="G495" s="8">
        <v>4.8194812138711426E-3</v>
      </c>
      <c r="H495" s="8">
        <f t="shared" si="92"/>
        <v>5.5270729400453246E-3</v>
      </c>
      <c r="I495" s="7">
        <f t="shared" si="90"/>
        <v>7.0759172617418202E-4</v>
      </c>
      <c r="J495" s="10">
        <f t="shared" si="93"/>
        <v>0.14681906511797033</v>
      </c>
      <c r="K495" s="10">
        <f t="shared" si="94"/>
        <v>8.9692121011941683E-3</v>
      </c>
      <c r="AC495" s="12"/>
      <c r="AD495" s="13"/>
    </row>
    <row r="496" spans="1:30" x14ac:dyDescent="0.3">
      <c r="A496" s="17">
        <v>43297</v>
      </c>
      <c r="B496" s="18">
        <v>-5.9797936703764702E-3</v>
      </c>
      <c r="C496" s="8">
        <f t="shared" si="88"/>
        <v>-9.1979793670376467E-2</v>
      </c>
      <c r="D496" s="5">
        <f t="shared" si="89"/>
        <v>8.4602824436450265E-3</v>
      </c>
      <c r="E496" s="5">
        <f t="shared" si="91"/>
        <v>7.427950545900606E-3</v>
      </c>
      <c r="F496" s="5">
        <f>B$6+B$7*E493+B$8*(H495*100)^2</f>
        <v>0.31012024889439121</v>
      </c>
      <c r="G496" s="8">
        <v>5.3132576587364439E-3</v>
      </c>
      <c r="H496" s="8">
        <f t="shared" si="92"/>
        <v>5.5688441250800981E-3</v>
      </c>
      <c r="I496" s="7">
        <f t="shared" si="90"/>
        <v>2.5558646634365415E-4</v>
      </c>
      <c r="J496" s="10">
        <f t="shared" si="93"/>
        <v>4.8103533229449234E-2</v>
      </c>
      <c r="K496" s="10">
        <f t="shared" si="94"/>
        <v>1.0865884035926587E-3</v>
      </c>
      <c r="AC496" s="12"/>
      <c r="AD496" s="13"/>
    </row>
    <row r="497" spans="1:30" x14ac:dyDescent="0.3">
      <c r="A497" s="17">
        <v>43298</v>
      </c>
      <c r="B497" s="18">
        <v>5.3866511058195694E-3</v>
      </c>
      <c r="C497" s="8">
        <f t="shared" si="88"/>
        <v>-8.0613348894180425E-2</v>
      </c>
      <c r="D497" s="5">
        <f t="shared" si="89"/>
        <v>6.4985120199348607E-3</v>
      </c>
      <c r="E497" s="5">
        <f t="shared" si="91"/>
        <v>8.4602824436450265E-3</v>
      </c>
      <c r="F497" s="5">
        <f>B$6+B$7*E493+B$8*(H496*100)^2</f>
        <v>0.31416141475914683</v>
      </c>
      <c r="G497" s="8">
        <v>5.4604039881526577E-3</v>
      </c>
      <c r="H497" s="8">
        <f t="shared" si="92"/>
        <v>5.6050103903485041E-3</v>
      </c>
      <c r="I497" s="7">
        <f t="shared" si="90"/>
        <v>1.4460640219584632E-4</v>
      </c>
      <c r="J497" s="10">
        <f t="shared" si="93"/>
        <v>2.6482729576345683E-2</v>
      </c>
      <c r="K497" s="10">
        <f t="shared" si="94"/>
        <v>3.3864406877981423E-4</v>
      </c>
      <c r="AC497" s="12"/>
      <c r="AD497" s="13"/>
    </row>
    <row r="498" spans="1:30" x14ac:dyDescent="0.3">
      <c r="A498" s="17">
        <v>43299</v>
      </c>
      <c r="B498" s="18">
        <v>-4.0201094712958617E-3</v>
      </c>
      <c r="C498" s="8">
        <f t="shared" si="88"/>
        <v>-9.0020109471295851E-2</v>
      </c>
      <c r="D498" s="5">
        <f t="shared" si="89"/>
        <v>8.1036201092240887E-3</v>
      </c>
      <c r="E498" s="5">
        <f t="shared" si="91"/>
        <v>6.4985120199348607E-3</v>
      </c>
      <c r="F498" s="5">
        <f>B$6+B$7*E493+B$8*(H497*100)^2</f>
        <v>0.31768490727662729</v>
      </c>
      <c r="G498" s="8">
        <v>7.9652309880995434E-3</v>
      </c>
      <c r="H498" s="8">
        <f t="shared" si="92"/>
        <v>5.6363543827249486E-3</v>
      </c>
      <c r="I498" s="7">
        <f t="shared" si="90"/>
        <v>2.3288766053745948E-3</v>
      </c>
      <c r="J498" s="10">
        <f t="shared" si="93"/>
        <v>0.29238029742691124</v>
      </c>
      <c r="K498" s="10">
        <f t="shared" si="94"/>
        <v>6.7339990326964472E-2</v>
      </c>
      <c r="AC498" s="12"/>
      <c r="AD498" s="13"/>
    </row>
    <row r="499" spans="1:30" x14ac:dyDescent="0.3">
      <c r="A499" s="17">
        <v>43300</v>
      </c>
      <c r="B499" s="18">
        <v>-6.1082264430867414E-4</v>
      </c>
      <c r="C499" s="8">
        <f t="shared" si="88"/>
        <v>-8.6610822644308666E-2</v>
      </c>
      <c r="D499" s="5">
        <f t="shared" si="89"/>
        <v>7.5014345991238907E-3</v>
      </c>
      <c r="E499" s="5">
        <f t="shared" si="91"/>
        <v>8.1036201092240887E-3</v>
      </c>
      <c r="F499" s="5">
        <f>B$6+B$7*E493+B$8*(H498*100)^2</f>
        <v>0.32075704040261849</v>
      </c>
      <c r="G499" s="8">
        <v>5.2868177440898905E-3</v>
      </c>
      <c r="H499" s="8">
        <f t="shared" si="92"/>
        <v>5.6635416516753771E-3</v>
      </c>
      <c r="I499" s="7">
        <f t="shared" si="90"/>
        <v>3.7672390758548661E-4</v>
      </c>
      <c r="J499" s="10">
        <f t="shared" si="93"/>
        <v>7.1257214797431703E-2</v>
      </c>
      <c r="K499" s="10">
        <f t="shared" si="94"/>
        <v>2.3155537163823681E-3</v>
      </c>
      <c r="AC499" s="12"/>
      <c r="AD499" s="13"/>
    </row>
    <row r="500" spans="1:30" x14ac:dyDescent="0.3">
      <c r="A500" s="17">
        <v>43301</v>
      </c>
      <c r="B500" s="18">
        <v>3.984779565496783E-3</v>
      </c>
      <c r="C500" s="8">
        <f t="shared" si="88"/>
        <v>-8.2015220434503211E-2</v>
      </c>
      <c r="D500" s="5">
        <f t="shared" si="89"/>
        <v>6.7264963829201533E-3</v>
      </c>
      <c r="E500" s="5">
        <f t="shared" si="91"/>
        <v>7.5014345991238907E-3</v>
      </c>
      <c r="F500" s="5">
        <f>B$6+B$7*E493+B$8*(H499*100)^2</f>
        <v>0.32343563327517022</v>
      </c>
      <c r="G500" s="8">
        <v>3.8762328469795354E-3</v>
      </c>
      <c r="H500" s="8">
        <f t="shared" si="92"/>
        <v>5.6871401712562898E-3</v>
      </c>
      <c r="I500" s="7">
        <f t="shared" si="90"/>
        <v>1.8109073242767544E-3</v>
      </c>
      <c r="J500" s="10">
        <f t="shared" si="93"/>
        <v>0.4671822864531634</v>
      </c>
      <c r="K500" s="10">
        <f t="shared" si="94"/>
        <v>6.4922316195158647E-2</v>
      </c>
      <c r="AC500" s="12"/>
      <c r="AD500" s="13"/>
    </row>
    <row r="501" spans="1:30" x14ac:dyDescent="0.3">
      <c r="A501" s="17">
        <v>43304</v>
      </c>
      <c r="B501" s="18">
        <v>6.0706476604688994E-3</v>
      </c>
      <c r="C501" s="8">
        <f t="shared" si="88"/>
        <v>-7.9929352339531093E-2</v>
      </c>
      <c r="D501" s="5">
        <f t="shared" si="89"/>
        <v>6.3887013654169043E-3</v>
      </c>
      <c r="E501" s="5">
        <f t="shared" si="91"/>
        <v>6.7264963829201533E-3</v>
      </c>
      <c r="F501" s="5">
        <f>B$6+B$7*E493+B$8*(H500*100)^2</f>
        <v>0.32577109840074803</v>
      </c>
      <c r="G501" s="8">
        <v>3.3754140566574242E-3</v>
      </c>
      <c r="H501" s="8">
        <f t="shared" si="92"/>
        <v>5.7076360991285E-3</v>
      </c>
      <c r="I501" s="7">
        <f t="shared" si="90"/>
        <v>2.3322220424710758E-3</v>
      </c>
      <c r="J501" s="10">
        <f t="shared" si="93"/>
        <v>0.69094398593001316</v>
      </c>
      <c r="K501" s="10">
        <f t="shared" si="94"/>
        <v>0.11667258967941208</v>
      </c>
      <c r="AC501" s="12"/>
      <c r="AD501" s="13"/>
    </row>
    <row r="502" spans="1:30" x14ac:dyDescent="0.3">
      <c r="A502" s="17">
        <v>43305</v>
      </c>
      <c r="B502" s="18">
        <v>2.8962391046385523E-3</v>
      </c>
      <c r="C502" s="8">
        <f t="shared" si="88"/>
        <v>-8.3103760895361437E-2</v>
      </c>
      <c r="D502" s="5">
        <f t="shared" si="89"/>
        <v>6.9062350749534047E-3</v>
      </c>
      <c r="E502" s="5">
        <f t="shared" si="91"/>
        <v>6.3887013654169043E-3</v>
      </c>
      <c r="F502" s="5">
        <f>B$6+B$7*E493+B$8*(H501*100)^2</f>
        <v>0.32780739044373935</v>
      </c>
      <c r="G502" s="8">
        <v>5.2678841647983404E-3</v>
      </c>
      <c r="H502" s="8">
        <f t="shared" si="92"/>
        <v>5.7254466240088155E-3</v>
      </c>
      <c r="I502" s="7">
        <f t="shared" si="90"/>
        <v>4.575624592104751E-4</v>
      </c>
      <c r="J502" s="10">
        <f t="shared" si="93"/>
        <v>8.6858868740518527E-2</v>
      </c>
      <c r="K502" s="10">
        <f t="shared" si="94"/>
        <v>3.3744250687506305E-3</v>
      </c>
      <c r="AC502" s="12"/>
      <c r="AD502" s="13"/>
    </row>
    <row r="503" spans="1:30" x14ac:dyDescent="0.3">
      <c r="A503" s="17">
        <v>43306</v>
      </c>
      <c r="B503" s="18">
        <v>8.9922395117244408E-4</v>
      </c>
      <c r="C503" s="8">
        <f t="shared" si="88"/>
        <v>-8.5100776048827542E-2</v>
      </c>
      <c r="D503" s="5">
        <f t="shared" si="89"/>
        <v>7.2421420841126995E-3</v>
      </c>
      <c r="E503" s="5">
        <f t="shared" si="91"/>
        <v>6.9062350749534047E-3</v>
      </c>
      <c r="F503" s="5">
        <f t="shared" ref="F503" si="99">B$6+B$7*E503+B$8*(G502*100)^2</f>
        <v>0.28582410465269875</v>
      </c>
      <c r="G503" s="8">
        <v>3.703131285398537E-3</v>
      </c>
      <c r="H503" s="8">
        <f t="shared" si="92"/>
        <v>5.3462520016615269E-3</v>
      </c>
      <c r="I503" s="7">
        <f t="shared" si="90"/>
        <v>1.64312071626299E-3</v>
      </c>
      <c r="J503" s="10">
        <f t="shared" si="93"/>
        <v>0.44371117025794421</v>
      </c>
      <c r="K503" s="10">
        <f t="shared" si="94"/>
        <v>5.987632162117329E-2</v>
      </c>
      <c r="AC503" s="12"/>
      <c r="AD503" s="13"/>
    </row>
    <row r="504" spans="1:30" x14ac:dyDescent="0.3">
      <c r="A504" s="17">
        <v>43307</v>
      </c>
      <c r="B504" s="18">
        <v>3.4237639425699746E-3</v>
      </c>
      <c r="C504" s="8">
        <f t="shared" si="88"/>
        <v>-8.2576236057430016E-2</v>
      </c>
      <c r="D504" s="5">
        <f t="shared" si="89"/>
        <v>6.8188347614124055E-3</v>
      </c>
      <c r="E504" s="5">
        <f t="shared" si="91"/>
        <v>7.2421420841126995E-3</v>
      </c>
      <c r="F504" s="5">
        <f>B$6+B$7*E503+B$8*(H503*100)^2</f>
        <v>0.29307662894000791</v>
      </c>
      <c r="G504" s="8">
        <v>4.0794776170631234E-3</v>
      </c>
      <c r="H504" s="8">
        <f t="shared" si="92"/>
        <v>5.4136552248920311E-3</v>
      </c>
      <c r="I504" s="7">
        <f t="shared" si="90"/>
        <v>1.3341776078289076E-3</v>
      </c>
      <c r="J504" s="10">
        <f t="shared" si="93"/>
        <v>0.32704618901412236</v>
      </c>
      <c r="K504" s="10">
        <f t="shared" si="94"/>
        <v>3.6508835476287693E-2</v>
      </c>
      <c r="AC504" s="12"/>
      <c r="AD504" s="13"/>
    </row>
    <row r="505" spans="1:30" x14ac:dyDescent="0.3">
      <c r="A505" s="17">
        <v>43308</v>
      </c>
      <c r="B505" s="18">
        <v>9.478108252535894E-3</v>
      </c>
      <c r="C505" s="8">
        <f t="shared" si="88"/>
        <v>-7.6521891747464099E-2</v>
      </c>
      <c r="D505" s="5">
        <f t="shared" si="89"/>
        <v>5.8555999166106142E-3</v>
      </c>
      <c r="E505" s="5">
        <f t="shared" si="91"/>
        <v>6.8188347614124055E-3</v>
      </c>
      <c r="F505" s="5">
        <f>B$6+B$7*E503+B$8*(H504*100)^2</f>
        <v>0.29940010486611268</v>
      </c>
      <c r="G505" s="8">
        <v>8.3899180344764214E-3</v>
      </c>
      <c r="H505" s="8">
        <f t="shared" si="92"/>
        <v>5.4717465663726853E-3</v>
      </c>
      <c r="I505" s="7">
        <f t="shared" si="90"/>
        <v>2.9181714681037361E-3</v>
      </c>
      <c r="J505" s="10">
        <f t="shared" si="93"/>
        <v>0.34781882923196478</v>
      </c>
      <c r="K505" s="10">
        <f t="shared" si="94"/>
        <v>0.10588338342850401</v>
      </c>
      <c r="AC505" s="12"/>
      <c r="AD505" s="13"/>
    </row>
    <row r="506" spans="1:30" x14ac:dyDescent="0.3">
      <c r="A506" s="17">
        <v>43311</v>
      </c>
      <c r="B506" s="18">
        <v>4.2107303507216342E-3</v>
      </c>
      <c r="C506" s="8">
        <f t="shared" si="88"/>
        <v>-8.1789269649278365E-2</v>
      </c>
      <c r="D506" s="5">
        <f t="shared" si="89"/>
        <v>6.6894846297623671E-3</v>
      </c>
      <c r="E506" s="5">
        <f t="shared" si="91"/>
        <v>5.8555999166106142E-3</v>
      </c>
      <c r="F506" s="5">
        <f>B$6+B$7*E503+B$8*(H505*100)^2</f>
        <v>0.30491354352608346</v>
      </c>
      <c r="G506" s="8">
        <v>6.5287067374097466E-3</v>
      </c>
      <c r="H506" s="8">
        <f t="shared" si="92"/>
        <v>5.5218977129795101E-3</v>
      </c>
      <c r="I506" s="7">
        <f t="shared" si="90"/>
        <v>1.0068090244302365E-3</v>
      </c>
      <c r="J506" s="10">
        <f t="shared" si="93"/>
        <v>0.15421262815515685</v>
      </c>
      <c r="K506" s="10">
        <f t="shared" si="94"/>
        <v>1.4842971665723459E-2</v>
      </c>
      <c r="AC506" s="12"/>
      <c r="AD506" s="13"/>
    </row>
    <row r="507" spans="1:30" x14ac:dyDescent="0.3">
      <c r="A507" s="17">
        <v>43312</v>
      </c>
      <c r="B507" s="18">
        <v>2.9874384080291359E-3</v>
      </c>
      <c r="C507" s="8">
        <f t="shared" si="88"/>
        <v>-8.301256159197086E-2</v>
      </c>
      <c r="D507" s="5">
        <f t="shared" si="89"/>
        <v>6.8910853820607553E-3</v>
      </c>
      <c r="E507" s="5">
        <f t="shared" si="91"/>
        <v>6.6894846297623671E-3</v>
      </c>
      <c r="F507" s="5">
        <f>B$6+B$7*E503+B$8*(H506*100)^2</f>
        <v>0.30972071069371199</v>
      </c>
      <c r="G507" s="8">
        <v>6.9689444064761482E-3</v>
      </c>
      <c r="H507" s="8">
        <f t="shared" si="92"/>
        <v>5.5652557056591022E-3</v>
      </c>
      <c r="I507" s="7">
        <f t="shared" si="90"/>
        <v>1.403688700817046E-3</v>
      </c>
      <c r="J507" s="10">
        <f t="shared" si="93"/>
        <v>0.20142056227520147</v>
      </c>
      <c r="K507" s="10">
        <f t="shared" si="94"/>
        <v>2.730274437961544E-2</v>
      </c>
      <c r="AC507" s="12"/>
      <c r="AD507" s="13"/>
    </row>
    <row r="508" spans="1:30" x14ac:dyDescent="0.3">
      <c r="A508" s="17">
        <v>43313</v>
      </c>
      <c r="B508" s="18">
        <v>-2.2616558987706235E-3</v>
      </c>
      <c r="C508" s="8">
        <f t="shared" si="88"/>
        <v>-8.8261655898770622E-2</v>
      </c>
      <c r="D508" s="5">
        <f t="shared" si="89"/>
        <v>7.7901199019929906E-3</v>
      </c>
      <c r="E508" s="5">
        <f t="shared" si="91"/>
        <v>6.8910853820607553E-3</v>
      </c>
      <c r="F508" s="5">
        <f>B$6+B$7*E503+B$8*(H507*100)^2</f>
        <v>0.31391207974716728</v>
      </c>
      <c r="G508" s="8">
        <v>4.6574982278730333E-3</v>
      </c>
      <c r="H508" s="8">
        <f t="shared" si="92"/>
        <v>5.6027857334291064E-3</v>
      </c>
      <c r="I508" s="7">
        <f t="shared" si="90"/>
        <v>9.4528750555607308E-4</v>
      </c>
      <c r="J508" s="10">
        <f t="shared" si="93"/>
        <v>0.20296035753678923</v>
      </c>
      <c r="K508" s="10">
        <f t="shared" si="94"/>
        <v>1.6068072049102211E-2</v>
      </c>
      <c r="AC508" s="12"/>
      <c r="AD508" s="13"/>
    </row>
    <row r="509" spans="1:30" x14ac:dyDescent="0.3">
      <c r="A509" s="17">
        <v>43314</v>
      </c>
      <c r="B509" s="18">
        <v>-9.5455618300806597E-3</v>
      </c>
      <c r="C509" s="8">
        <f t="shared" si="88"/>
        <v>-9.5545561830080658E-2</v>
      </c>
      <c r="D509" s="5">
        <f t="shared" si="89"/>
        <v>9.1289543854257658E-3</v>
      </c>
      <c r="E509" s="5">
        <f t="shared" si="91"/>
        <v>7.7901199019929906E-3</v>
      </c>
      <c r="F509" s="5">
        <f>B$6+B$7*E503+B$8*(H508*100)^2</f>
        <v>0.31756653442487498</v>
      </c>
      <c r="G509" s="8">
        <v>4.7764329543312136E-3</v>
      </c>
      <c r="H509" s="8">
        <f t="shared" si="92"/>
        <v>5.6353042014151734E-3</v>
      </c>
      <c r="I509" s="7">
        <f t="shared" si="90"/>
        <v>8.5887124708395983E-4</v>
      </c>
      <c r="J509" s="10">
        <f t="shared" si="93"/>
        <v>0.17981436257890848</v>
      </c>
      <c r="K509" s="10">
        <f t="shared" si="94"/>
        <v>1.2948076254660545E-2</v>
      </c>
      <c r="AC509" s="12"/>
      <c r="AD509" s="13"/>
    </row>
    <row r="510" spans="1:30" x14ac:dyDescent="0.3">
      <c r="A510" s="17">
        <v>43315</v>
      </c>
      <c r="B510" s="18">
        <v>1.0465649354287293E-2</v>
      </c>
      <c r="C510" s="8">
        <f t="shared" si="88"/>
        <v>-7.5534350645712706E-2</v>
      </c>
      <c r="D510" s="5">
        <f t="shared" si="89"/>
        <v>5.7054381274694796E-3</v>
      </c>
      <c r="E510" s="5">
        <f t="shared" si="91"/>
        <v>9.1289543854257658E-3</v>
      </c>
      <c r="F510" s="5">
        <f>B$6+B$7*E503+B$8*(H509*100)^2</f>
        <v>0.3207528534583684</v>
      </c>
      <c r="G510" s="8">
        <v>5.4303080758035622E-3</v>
      </c>
      <c r="H510" s="8">
        <f t="shared" si="92"/>
        <v>5.6635046875443519E-3</v>
      </c>
      <c r="I510" s="7">
        <f t="shared" si="90"/>
        <v>2.3319661174078972E-4</v>
      </c>
      <c r="J510" s="10">
        <f t="shared" si="93"/>
        <v>4.2943532574122312E-2</v>
      </c>
      <c r="K510" s="10">
        <f t="shared" si="94"/>
        <v>8.7171619803938505E-4</v>
      </c>
      <c r="AC510" s="12"/>
      <c r="AD510" s="13"/>
    </row>
    <row r="511" spans="1:30" x14ac:dyDescent="0.3">
      <c r="A511" s="17">
        <v>43318</v>
      </c>
      <c r="B511" s="18">
        <v>3.6075516786232263E-3</v>
      </c>
      <c r="C511" s="8">
        <f t="shared" si="88"/>
        <v>-8.2392448321376766E-2</v>
      </c>
      <c r="D511" s="5">
        <f t="shared" si="89"/>
        <v>6.788515540390741E-3</v>
      </c>
      <c r="E511" s="5">
        <f t="shared" si="91"/>
        <v>5.7054381274694796E-3</v>
      </c>
      <c r="F511" s="5">
        <f>B$6+B$7*E503+B$8*(H510*100)^2</f>
        <v>0.32353100502367127</v>
      </c>
      <c r="G511" s="8">
        <v>5.1033683888970947E-3</v>
      </c>
      <c r="H511" s="8">
        <f t="shared" si="92"/>
        <v>5.6879785954561338E-3</v>
      </c>
      <c r="I511" s="7">
        <f t="shared" si="90"/>
        <v>5.8461020655903913E-4</v>
      </c>
      <c r="J511" s="10">
        <f t="shared" si="93"/>
        <v>0.11455379310475</v>
      </c>
      <c r="K511" s="10">
        <f t="shared" si="94"/>
        <v>5.6741803085107456E-3</v>
      </c>
      <c r="AC511" s="12"/>
      <c r="AD511" s="13"/>
    </row>
    <row r="512" spans="1:30" x14ac:dyDescent="0.3">
      <c r="A512" s="17">
        <v>43319</v>
      </c>
      <c r="B512" s="18">
        <v>-6.9242685930387946E-4</v>
      </c>
      <c r="C512" s="8">
        <f t="shared" si="88"/>
        <v>-8.6692426859303867E-2</v>
      </c>
      <c r="D512" s="5">
        <f t="shared" si="89"/>
        <v>7.5155768747557508E-3</v>
      </c>
      <c r="E512" s="5">
        <f t="shared" si="91"/>
        <v>6.788515540390741E-3</v>
      </c>
      <c r="F512" s="5">
        <f>B$6+B$7*E503+B$8*(H511*100)^2</f>
        <v>0.32595327537345881</v>
      </c>
      <c r="G512" s="8">
        <v>6.0609015978125326E-3</v>
      </c>
      <c r="H512" s="8">
        <f t="shared" si="92"/>
        <v>5.7092317817151097E-3</v>
      </c>
      <c r="I512" s="7">
        <f t="shared" si="90"/>
        <v>3.5166981609742291E-4</v>
      </c>
      <c r="J512" s="10">
        <f t="shared" si="93"/>
        <v>5.8022690258549267E-2</v>
      </c>
      <c r="K512" s="10">
        <f t="shared" si="94"/>
        <v>1.8226042690523414E-3</v>
      </c>
      <c r="AC512" s="12"/>
      <c r="AD512" s="13"/>
    </row>
    <row r="513" spans="1:30" x14ac:dyDescent="0.3">
      <c r="A513" s="17">
        <v>43320</v>
      </c>
      <c r="B513" s="18">
        <v>5.8702472304330471E-3</v>
      </c>
      <c r="C513" s="8">
        <f t="shared" si="88"/>
        <v>-8.012975276956695E-2</v>
      </c>
      <c r="D513" s="5">
        <f t="shared" si="89"/>
        <v>6.4207772789119221E-3</v>
      </c>
      <c r="E513" s="5">
        <f t="shared" si="91"/>
        <v>7.5155768747557508E-3</v>
      </c>
      <c r="F513" s="5">
        <f t="shared" ref="F513" si="100">B$6+B$7*E513+B$8*(G512*100)^2</f>
        <v>0.36422258022027548</v>
      </c>
      <c r="G513" s="8">
        <v>5.3901168553876222E-3</v>
      </c>
      <c r="H513" s="8">
        <f t="shared" si="92"/>
        <v>6.0350855853109116E-3</v>
      </c>
      <c r="I513" s="7">
        <f t="shared" si="90"/>
        <v>6.4496872992328945E-4</v>
      </c>
      <c r="J513" s="10">
        <f t="shared" si="93"/>
        <v>0.11965765255694211</v>
      </c>
      <c r="K513" s="10">
        <f t="shared" si="94"/>
        <v>6.1531148114979395E-3</v>
      </c>
      <c r="AC513" s="12"/>
      <c r="AD513" s="13"/>
    </row>
    <row r="514" spans="1:30" x14ac:dyDescent="0.3">
      <c r="A514" s="17">
        <v>43321</v>
      </c>
      <c r="B514" s="18">
        <v>3.6045098231887451E-3</v>
      </c>
      <c r="C514" s="8">
        <f t="shared" si="88"/>
        <v>-8.2395490176811248E-2</v>
      </c>
      <c r="D514" s="5">
        <f t="shared" si="89"/>
        <v>6.7890168014769986E-3</v>
      </c>
      <c r="E514" s="5">
        <f t="shared" si="91"/>
        <v>6.4207772789119221E-3</v>
      </c>
      <c r="F514" s="5">
        <f>B$6+B$7*E513+B$8*(H513*100)^2</f>
        <v>0.36149989672715616</v>
      </c>
      <c r="G514" s="8">
        <v>3.6503098342929581E-3</v>
      </c>
      <c r="H514" s="8">
        <f t="shared" si="92"/>
        <v>6.0124861474032199E-3</v>
      </c>
      <c r="I514" s="7">
        <f t="shared" si="90"/>
        <v>2.3621763131102618E-3</v>
      </c>
      <c r="J514" s="10">
        <f t="shared" si="93"/>
        <v>0.64711666141835888</v>
      </c>
      <c r="K514" s="10">
        <f t="shared" si="94"/>
        <v>0.10614781891083247</v>
      </c>
      <c r="AC514" s="12"/>
      <c r="AD514" s="13"/>
    </row>
    <row r="515" spans="1:30" x14ac:dyDescent="0.3">
      <c r="A515" s="17">
        <v>43322</v>
      </c>
      <c r="B515" s="18">
        <v>-4.088377357291049E-3</v>
      </c>
      <c r="C515" s="8">
        <f t="shared" si="88"/>
        <v>-9.0088377357291041E-2</v>
      </c>
      <c r="D515" s="5">
        <f t="shared" si="89"/>
        <v>8.1159157348696699E-3</v>
      </c>
      <c r="E515" s="5">
        <f t="shared" si="91"/>
        <v>6.7890168014769986E-3</v>
      </c>
      <c r="F515" s="5">
        <f>B$6+B$7*E513+B$8*(H514*100)^2</f>
        <v>0.35912598898950537</v>
      </c>
      <c r="G515" s="8">
        <v>3.3708984106930314E-3</v>
      </c>
      <c r="H515" s="8">
        <f t="shared" si="92"/>
        <v>5.992712148848011E-3</v>
      </c>
      <c r="I515" s="7">
        <f t="shared" si="90"/>
        <v>2.6218137381549796E-3</v>
      </c>
      <c r="J515" s="10">
        <f t="shared" si="93"/>
        <v>0.77777892381394975</v>
      </c>
      <c r="K515" s="10">
        <f t="shared" si="94"/>
        <v>0.13786442693592704</v>
      </c>
      <c r="AC515" s="12"/>
      <c r="AD515" s="13"/>
    </row>
    <row r="516" spans="1:30" x14ac:dyDescent="0.3">
      <c r="A516" s="17">
        <v>43325</v>
      </c>
      <c r="B516" s="18">
        <v>-5.9414759709253123E-3</v>
      </c>
      <c r="C516" s="8">
        <f t="shared" si="88"/>
        <v>-9.1941475970925307E-2</v>
      </c>
      <c r="D516" s="5">
        <f t="shared" si="89"/>
        <v>8.4532350037122353E-3</v>
      </c>
      <c r="E516" s="5">
        <f t="shared" si="91"/>
        <v>8.1159157348696699E-3</v>
      </c>
      <c r="F516" s="5">
        <f>B$6+B$7*E513+B$8*(H515*100)^2</f>
        <v>0.35705617883304769</v>
      </c>
      <c r="G516" s="8">
        <v>6.2250628090139261E-3</v>
      </c>
      <c r="H516" s="8">
        <f t="shared" si="92"/>
        <v>5.9754177998952319E-3</v>
      </c>
      <c r="I516" s="7">
        <f t="shared" si="90"/>
        <v>2.4964500911869424E-4</v>
      </c>
      <c r="J516" s="10">
        <f t="shared" si="93"/>
        <v>4.0103211289243032E-2</v>
      </c>
      <c r="K516" s="10">
        <f t="shared" si="94"/>
        <v>8.4915806494811896E-4</v>
      </c>
      <c r="AC516" s="12"/>
      <c r="AD516" s="13"/>
    </row>
    <row r="517" spans="1:30" x14ac:dyDescent="0.3">
      <c r="A517" s="17">
        <v>43326</v>
      </c>
      <c r="B517" s="18">
        <v>5.4863732489877533E-3</v>
      </c>
      <c r="C517" s="8">
        <f t="shared" si="88"/>
        <v>-8.0513626751012243E-2</v>
      </c>
      <c r="D517" s="5">
        <f t="shared" si="89"/>
        <v>6.4824440926013142E-3</v>
      </c>
      <c r="E517" s="5">
        <f t="shared" si="91"/>
        <v>8.4532350037122353E-3</v>
      </c>
      <c r="F517" s="5">
        <f>B$6+B$7*E513+B$8*(H516*100)^2</f>
        <v>0.35525151135763222</v>
      </c>
      <c r="G517" s="8">
        <v>4.8343292014026099E-3</v>
      </c>
      <c r="H517" s="8">
        <f t="shared" si="92"/>
        <v>5.9602979066287632E-3</v>
      </c>
      <c r="I517" s="7">
        <f t="shared" si="90"/>
        <v>1.1259687052261533E-3</v>
      </c>
      <c r="J517" s="10">
        <f t="shared" si="93"/>
        <v>0.23291105307836088</v>
      </c>
      <c r="K517" s="10">
        <f t="shared" si="94"/>
        <v>2.0466601876357293E-2</v>
      </c>
      <c r="AC517" s="12"/>
      <c r="AD517" s="13"/>
    </row>
    <row r="518" spans="1:30" x14ac:dyDescent="0.3">
      <c r="A518" s="17">
        <v>43328</v>
      </c>
      <c r="B518" s="18">
        <v>-4.9908072164995647E-3</v>
      </c>
      <c r="C518" s="8">
        <f t="shared" si="88"/>
        <v>-9.0990807216499561E-2</v>
      </c>
      <c r="D518" s="5">
        <f t="shared" si="89"/>
        <v>8.2793269979101886E-3</v>
      </c>
      <c r="E518" s="5">
        <f t="shared" si="91"/>
        <v>6.4824440926013142E-3</v>
      </c>
      <c r="F518" s="5">
        <f>B$6+B$7*E513+B$8*(H517*100)^2</f>
        <v>0.35367802178581742</v>
      </c>
      <c r="G518" s="8">
        <v>4.4658878635155472E-3</v>
      </c>
      <c r="H518" s="8">
        <f t="shared" si="92"/>
        <v>5.9470835019008895E-3</v>
      </c>
      <c r="I518" s="7">
        <f t="shared" si="90"/>
        <v>1.4811956383853422E-3</v>
      </c>
      <c r="J518" s="10">
        <f t="shared" si="93"/>
        <v>0.33166879322835147</v>
      </c>
      <c r="K518" s="10">
        <f t="shared" si="94"/>
        <v>3.7370361622814041E-2</v>
      </c>
      <c r="AC518" s="12"/>
      <c r="AD518" s="13"/>
    </row>
    <row r="519" spans="1:30" x14ac:dyDescent="0.3">
      <c r="A519" s="17">
        <v>43329</v>
      </c>
      <c r="B519" s="18">
        <v>7.5205990517284603E-3</v>
      </c>
      <c r="C519" s="8">
        <f t="shared" si="88"/>
        <v>-7.8479400948271535E-2</v>
      </c>
      <c r="D519" s="5">
        <f t="shared" si="89"/>
        <v>6.1590163731995631E-3</v>
      </c>
      <c r="E519" s="5">
        <f t="shared" si="91"/>
        <v>8.2793269979101886E-3</v>
      </c>
      <c r="F519" s="5">
        <f>B$6+B$7*E513+B$8*(H518*100)^2</f>
        <v>0.35230609622815218</v>
      </c>
      <c r="G519" s="8">
        <v>6.93960481818177E-3</v>
      </c>
      <c r="H519" s="8">
        <f t="shared" si="92"/>
        <v>5.9355378545516181E-3</v>
      </c>
      <c r="I519" s="7">
        <f t="shared" si="90"/>
        <v>1.0040669636301519E-3</v>
      </c>
      <c r="J519" s="10">
        <f t="shared" si="93"/>
        <v>0.14468647566205725</v>
      </c>
      <c r="K519" s="10">
        <f t="shared" si="94"/>
        <v>1.2874735161641615E-2</v>
      </c>
      <c r="AC519" s="12"/>
      <c r="AD519" s="13"/>
    </row>
    <row r="520" spans="1:30" x14ac:dyDescent="0.3">
      <c r="A520" s="17">
        <v>43332</v>
      </c>
      <c r="B520" s="18">
        <v>8.6813014428990462E-3</v>
      </c>
      <c r="C520" s="8">
        <f t="shared" si="88"/>
        <v>-7.731869855710094E-2</v>
      </c>
      <c r="D520" s="5">
        <f t="shared" si="89"/>
        <v>5.9781811465638426E-3</v>
      </c>
      <c r="E520" s="5">
        <f t="shared" si="91"/>
        <v>6.1590163731995631E-3</v>
      </c>
      <c r="F520" s="5">
        <f>B$6+B$7*E513+B$8*(H519*100)^2</f>
        <v>0.35110991433442384</v>
      </c>
      <c r="G520" s="8">
        <v>5.3112663158486045E-3</v>
      </c>
      <c r="H520" s="8">
        <f t="shared" si="92"/>
        <v>5.925452846276171E-3</v>
      </c>
      <c r="I520" s="7">
        <f t="shared" si="90"/>
        <v>6.1418653042756653E-4</v>
      </c>
      <c r="J520" s="10">
        <f t="shared" si="93"/>
        <v>0.11563843609100502</v>
      </c>
      <c r="K520" s="10">
        <f t="shared" si="94"/>
        <v>5.7745776723021613E-3</v>
      </c>
      <c r="AC520" s="12"/>
      <c r="AD520" s="13"/>
    </row>
    <row r="521" spans="1:30" x14ac:dyDescent="0.3">
      <c r="A521" s="17">
        <v>43333</v>
      </c>
      <c r="B521" s="18">
        <v>1.8285236681503638E-4</v>
      </c>
      <c r="C521" s="8">
        <f t="shared" si="88"/>
        <v>-8.5817147633184959E-2</v>
      </c>
      <c r="D521" s="5">
        <f t="shared" si="89"/>
        <v>7.3645828278958627E-3</v>
      </c>
      <c r="E521" s="5">
        <f t="shared" si="91"/>
        <v>5.9781811465638426E-3</v>
      </c>
      <c r="F521" s="5">
        <f>B$6+B$7*E513+B$8*(H520*100)^2</f>
        <v>0.35006696334128201</v>
      </c>
      <c r="G521" s="8">
        <v>3.7587589704073622E-3</v>
      </c>
      <c r="H521" s="8">
        <f t="shared" si="92"/>
        <v>5.9166456995605379E-3</v>
      </c>
      <c r="I521" s="7">
        <f t="shared" si="90"/>
        <v>2.1578867291531757E-3</v>
      </c>
      <c r="J521" s="10">
        <f t="shared" si="93"/>
        <v>0.57409553156831195</v>
      </c>
      <c r="K521" s="10">
        <f t="shared" si="94"/>
        <v>8.8966299203134813E-2</v>
      </c>
      <c r="AC521" s="12"/>
      <c r="AD521" s="13"/>
    </row>
    <row r="522" spans="1:30" x14ac:dyDescent="0.3">
      <c r="A522" s="17">
        <v>43335</v>
      </c>
      <c r="B522" s="18">
        <v>1.3315075463422197E-3</v>
      </c>
      <c r="C522" s="8">
        <f t="shared" si="88"/>
        <v>-8.4668492453657776E-2</v>
      </c>
      <c r="D522" s="5">
        <f t="shared" si="89"/>
        <v>7.1687536143751037E-3</v>
      </c>
      <c r="E522" s="5">
        <f t="shared" si="91"/>
        <v>7.3645828278958627E-3</v>
      </c>
      <c r="F522" s="5">
        <f>B$6+B$7*E513+B$8*(H521*100)^2</f>
        <v>0.34915761437036175</v>
      </c>
      <c r="G522" s="8">
        <v>5.5265274494195951E-3</v>
      </c>
      <c r="H522" s="8">
        <f t="shared" si="92"/>
        <v>5.9089560361400709E-3</v>
      </c>
      <c r="I522" s="7">
        <f t="shared" si="90"/>
        <v>3.8242858672047578E-4</v>
      </c>
      <c r="J522" s="10">
        <f t="shared" si="93"/>
        <v>6.9198712974933116E-2</v>
      </c>
      <c r="K522" s="10">
        <f t="shared" si="94"/>
        <v>2.1893404329782484E-3</v>
      </c>
      <c r="AC522" s="12"/>
      <c r="AD522" s="13"/>
    </row>
    <row r="523" spans="1:30" x14ac:dyDescent="0.3">
      <c r="A523" s="17">
        <v>43336</v>
      </c>
      <c r="B523" s="18">
        <v>-2.218633424553662E-3</v>
      </c>
      <c r="C523" s="8">
        <f t="shared" si="88"/>
        <v>-8.8218633424553661E-2</v>
      </c>
      <c r="D523" s="5">
        <f t="shared" si="89"/>
        <v>7.7825272832957766E-3</v>
      </c>
      <c r="E523" s="5">
        <f t="shared" si="91"/>
        <v>7.1687536143751037E-3</v>
      </c>
      <c r="F523" s="5">
        <f t="shared" ref="F523" si="101">B$6+B$7*E523+B$8*(G522*100)^2</f>
        <v>0.31019583840646803</v>
      </c>
      <c r="G523" s="8">
        <v>4.1658643370609009E-3</v>
      </c>
      <c r="H523" s="8">
        <f t="shared" si="92"/>
        <v>5.5695227659689839E-3</v>
      </c>
      <c r="I523" s="7">
        <f t="shared" si="90"/>
        <v>1.403658428908083E-3</v>
      </c>
      <c r="J523" s="10">
        <f t="shared" si="93"/>
        <v>0.33694290436216934</v>
      </c>
      <c r="K523" s="10">
        <f t="shared" si="94"/>
        <v>3.8360690983176182E-2</v>
      </c>
      <c r="AC523" s="12"/>
      <c r="AD523" s="13"/>
    </row>
    <row r="524" spans="1:30" x14ac:dyDescent="0.3">
      <c r="A524" s="17">
        <v>43339</v>
      </c>
      <c r="B524" s="18">
        <v>1.1496737505215427E-2</v>
      </c>
      <c r="C524" s="8">
        <f t="shared" ref="C524:C587" si="102">B524-B$5</f>
        <v>-7.4503262494784561E-2</v>
      </c>
      <c r="D524" s="5">
        <f t="shared" ref="D524:D587" si="103">C524^2</f>
        <v>5.5507361223667718E-3</v>
      </c>
      <c r="E524" s="5">
        <f t="shared" si="91"/>
        <v>7.7825272832957766E-3</v>
      </c>
      <c r="F524" s="5">
        <f>B$6+B$7*E523+B$8*(H523*100)^2</f>
        <v>0.3143554831577951</v>
      </c>
      <c r="G524" s="8">
        <v>7.286478744108333E-3</v>
      </c>
      <c r="H524" s="8">
        <f t="shared" si="92"/>
        <v>5.6067413277035979E-3</v>
      </c>
      <c r="I524" s="7">
        <f t="shared" si="90"/>
        <v>1.6797374164047351E-3</v>
      </c>
      <c r="J524" s="10">
        <f t="shared" si="93"/>
        <v>0.23052800610485955</v>
      </c>
      <c r="K524" s="10">
        <f t="shared" si="94"/>
        <v>3.7541736555589456E-2</v>
      </c>
      <c r="AC524" s="12"/>
      <c r="AD524" s="13"/>
    </row>
    <row r="525" spans="1:30" x14ac:dyDescent="0.3">
      <c r="A525" s="17">
        <v>43340</v>
      </c>
      <c r="B525" s="18">
        <v>5.2202104435166126E-3</v>
      </c>
      <c r="C525" s="8">
        <f t="shared" si="102"/>
        <v>-8.0779789556483378E-2</v>
      </c>
      <c r="D525" s="5">
        <f t="shared" si="103"/>
        <v>6.5253744007897413E-3</v>
      </c>
      <c r="E525" s="5">
        <f t="shared" si="91"/>
        <v>5.5507361223667718E-3</v>
      </c>
      <c r="F525" s="5">
        <f>B$6+B$7*E523+B$8*(H524*100)^2</f>
        <v>0.31798227741647722</v>
      </c>
      <c r="G525" s="8">
        <v>4.1816889024506587E-3</v>
      </c>
      <c r="H525" s="8">
        <f t="shared" si="92"/>
        <v>5.6389917309433713E-3</v>
      </c>
      <c r="I525" s="7">
        <f t="shared" ref="I525:I588" si="104">SQRT((G525-H525)^2)</f>
        <v>1.4573028284927125E-3</v>
      </c>
      <c r="J525" s="10">
        <f t="shared" si="93"/>
        <v>0.34849623261995105</v>
      </c>
      <c r="K525" s="10">
        <f t="shared" si="94"/>
        <v>4.0556843114559094E-2</v>
      </c>
      <c r="AC525" s="12"/>
      <c r="AD525" s="13"/>
    </row>
    <row r="526" spans="1:30" x14ac:dyDescent="0.3">
      <c r="A526" s="17">
        <v>43341</v>
      </c>
      <c r="B526" s="18">
        <v>-4.4756633985666185E-3</v>
      </c>
      <c r="C526" s="8">
        <f t="shared" si="102"/>
        <v>-9.0475663398566608E-2</v>
      </c>
      <c r="D526" s="5">
        <f t="shared" si="103"/>
        <v>8.1858456674107245E-3</v>
      </c>
      <c r="E526" s="5">
        <f t="shared" ref="E526:E589" si="105">D525</f>
        <v>6.5253744007897413E-3</v>
      </c>
      <c r="F526" s="5">
        <f>B$6+B$7*E523+B$8*(H525*100)^2</f>
        <v>0.32114447933062207</v>
      </c>
      <c r="G526" s="8">
        <v>4.4937432021230697E-3</v>
      </c>
      <c r="H526" s="8">
        <f t="shared" ref="H526:H589" si="106">SQRT(F526)/100</f>
        <v>5.6669610844845408E-3</v>
      </c>
      <c r="I526" s="7">
        <f t="shared" si="104"/>
        <v>1.1732178823614711E-3</v>
      </c>
      <c r="J526" s="10">
        <f t="shared" ref="J526:J589" si="107">ABS(G526-H526)/G526</f>
        <v>0.26107808781934494</v>
      </c>
      <c r="K526" s="10">
        <f t="shared" ref="K526:K589" si="108">G526/H526-LN(G526/H526)-1</f>
        <v>2.4939286898263413E-2</v>
      </c>
      <c r="AC526" s="12"/>
      <c r="AD526" s="13"/>
    </row>
    <row r="527" spans="1:30" x14ac:dyDescent="0.3">
      <c r="A527" s="17">
        <v>43342</v>
      </c>
      <c r="B527" s="18">
        <v>-8.4812922159887096E-4</v>
      </c>
      <c r="C527" s="8">
        <f t="shared" si="102"/>
        <v>-8.684812922159886E-2</v>
      </c>
      <c r="D527" s="5">
        <f t="shared" si="103"/>
        <v>7.542597549291534E-3</v>
      </c>
      <c r="E527" s="5">
        <f t="shared" si="105"/>
        <v>8.1858456674107245E-3</v>
      </c>
      <c r="F527" s="5">
        <f>B$6+B$7*E523+B$8*(H526*100)^2</f>
        <v>0.32390160317956496</v>
      </c>
      <c r="G527" s="8">
        <v>4.4378556856293338E-3</v>
      </c>
      <c r="H527" s="8">
        <f t="shared" si="106"/>
        <v>5.6912353947061881E-3</v>
      </c>
      <c r="I527" s="7">
        <f t="shared" si="104"/>
        <v>1.2533797090768543E-3</v>
      </c>
      <c r="J527" s="10">
        <f t="shared" si="107"/>
        <v>0.28242912745800841</v>
      </c>
      <c r="K527" s="10">
        <f t="shared" si="108"/>
        <v>2.8526221879533242E-2</v>
      </c>
      <c r="AC527" s="12"/>
      <c r="AD527" s="13"/>
    </row>
    <row r="528" spans="1:30" x14ac:dyDescent="0.3">
      <c r="A528" s="17">
        <v>43343</v>
      </c>
      <c r="B528" s="18">
        <v>-1.1645737378636872E-3</v>
      </c>
      <c r="C528" s="8">
        <f t="shared" si="102"/>
        <v>-8.7164573737863682E-2</v>
      </c>
      <c r="D528" s="5">
        <f t="shared" si="103"/>
        <v>7.5976629149034748E-3</v>
      </c>
      <c r="E528" s="5">
        <f t="shared" si="105"/>
        <v>7.542597549291534E-3</v>
      </c>
      <c r="F528" s="5">
        <f>B$6+B$7*E523+B$8*(H527*100)^2</f>
        <v>0.32630553946345836</v>
      </c>
      <c r="G528" s="8">
        <v>4.6870979676554873E-3</v>
      </c>
      <c r="H528" s="8">
        <f t="shared" si="106"/>
        <v>5.7123159879637116E-3</v>
      </c>
      <c r="I528" s="7">
        <f t="shared" si="104"/>
        <v>1.0252180203082243E-3</v>
      </c>
      <c r="J528" s="10">
        <f t="shared" si="107"/>
        <v>0.21873193762601129</v>
      </c>
      <c r="K528" s="10">
        <f t="shared" si="108"/>
        <v>1.8335903839654E-2</v>
      </c>
      <c r="AC528" s="12"/>
      <c r="AD528" s="13"/>
    </row>
    <row r="529" spans="1:30" x14ac:dyDescent="0.3">
      <c r="A529" s="17">
        <v>43346</v>
      </c>
      <c r="B529" s="18">
        <v>-8.6424965191921593E-3</v>
      </c>
      <c r="C529" s="8">
        <f t="shared" si="102"/>
        <v>-9.4642496519192154E-2</v>
      </c>
      <c r="D529" s="5">
        <f t="shared" si="103"/>
        <v>8.9572021473852993E-3</v>
      </c>
      <c r="E529" s="5">
        <f t="shared" si="105"/>
        <v>7.5976629149034748E-3</v>
      </c>
      <c r="F529" s="5">
        <f>B$6+B$7*E523+B$8*(H528*100)^2</f>
        <v>0.32840153150938506</v>
      </c>
      <c r="G529" s="8">
        <v>1.0326344670960217E-2</v>
      </c>
      <c r="H529" s="8">
        <f t="shared" si="106"/>
        <v>5.7306328752537014E-3</v>
      </c>
      <c r="I529" s="7">
        <f t="shared" si="104"/>
        <v>4.595711795706516E-3</v>
      </c>
      <c r="J529" s="10">
        <f t="shared" si="107"/>
        <v>0.44504729816259114</v>
      </c>
      <c r="K529" s="10">
        <f t="shared" si="108"/>
        <v>0.21308297710636359</v>
      </c>
      <c r="AC529" s="12"/>
      <c r="AD529" s="13"/>
    </row>
    <row r="530" spans="1:30" x14ac:dyDescent="0.3">
      <c r="A530" s="17">
        <v>43347</v>
      </c>
      <c r="B530" s="18">
        <v>-4.0433365893504268E-3</v>
      </c>
      <c r="C530" s="8">
        <f t="shared" si="102"/>
        <v>-9.0043336589350417E-2</v>
      </c>
      <c r="D530" s="5">
        <f t="shared" si="103"/>
        <v>8.1078024641430511E-3</v>
      </c>
      <c r="E530" s="5">
        <f t="shared" si="105"/>
        <v>8.9572021473852993E-3</v>
      </c>
      <c r="F530" s="5">
        <f>B$6+B$7*E523+B$8*(H529*100)^2</f>
        <v>0.33022902697422846</v>
      </c>
      <c r="G530" s="8">
        <v>6.975760114821563E-3</v>
      </c>
      <c r="H530" s="8">
        <f t="shared" si="106"/>
        <v>5.7465557247296274E-3</v>
      </c>
      <c r="I530" s="7">
        <f t="shared" si="104"/>
        <v>1.2292043900919356E-3</v>
      </c>
      <c r="J530" s="10">
        <f t="shared" si="107"/>
        <v>0.17621081715241552</v>
      </c>
      <c r="K530" s="10">
        <f t="shared" si="108"/>
        <v>2.0062177392539349E-2</v>
      </c>
      <c r="AC530" s="12"/>
      <c r="AD530" s="13"/>
    </row>
    <row r="531" spans="1:30" x14ac:dyDescent="0.3">
      <c r="A531" s="17">
        <v>43348</v>
      </c>
      <c r="B531" s="18">
        <v>-3.6655381006165406E-3</v>
      </c>
      <c r="C531" s="8">
        <f t="shared" si="102"/>
        <v>-8.9665538100616532E-2</v>
      </c>
      <c r="D531" s="5">
        <f t="shared" si="103"/>
        <v>8.0399087228731157E-3</v>
      </c>
      <c r="E531" s="5">
        <f t="shared" si="105"/>
        <v>8.1078024641430511E-3</v>
      </c>
      <c r="F531" s="5">
        <f>B$6+B$7*E523+B$8*(H530*100)^2</f>
        <v>0.33182242027002551</v>
      </c>
      <c r="G531" s="8">
        <v>8.5066501705538221E-3</v>
      </c>
      <c r="H531" s="8">
        <f t="shared" si="106"/>
        <v>5.7604029396390796E-3</v>
      </c>
      <c r="I531" s="7">
        <f t="shared" si="104"/>
        <v>2.7462472309147425E-3</v>
      </c>
      <c r="J531" s="10">
        <f t="shared" si="107"/>
        <v>0.32283533187023594</v>
      </c>
      <c r="K531" s="10">
        <f t="shared" si="108"/>
        <v>8.6904878947936526E-2</v>
      </c>
      <c r="AC531" s="12"/>
      <c r="AD531" s="13"/>
    </row>
    <row r="532" spans="1:30" x14ac:dyDescent="0.3">
      <c r="A532" s="17">
        <v>43349</v>
      </c>
      <c r="B532" s="18">
        <v>5.8876831811560037E-3</v>
      </c>
      <c r="C532" s="8">
        <f t="shared" si="102"/>
        <v>-8.0112316818843995E-2</v>
      </c>
      <c r="D532" s="5">
        <f t="shared" si="103"/>
        <v>6.4179833060828348E-3</v>
      </c>
      <c r="E532" s="5">
        <f t="shared" si="105"/>
        <v>8.0399087228731157E-3</v>
      </c>
      <c r="F532" s="5">
        <f>B$6+B$7*E523+B$8*(H531*100)^2</f>
        <v>0.3332116998846309</v>
      </c>
      <c r="G532" s="8">
        <v>8.4097597520166462E-3</v>
      </c>
      <c r="H532" s="8">
        <f t="shared" si="106"/>
        <v>5.7724492192190897E-3</v>
      </c>
      <c r="I532" s="7">
        <f t="shared" si="104"/>
        <v>2.6373105327975564E-3</v>
      </c>
      <c r="J532" s="10">
        <f t="shared" si="107"/>
        <v>0.31360117417921884</v>
      </c>
      <c r="K532" s="10">
        <f t="shared" si="108"/>
        <v>8.0582507619300747E-2</v>
      </c>
      <c r="AC532" s="12"/>
      <c r="AD532" s="13"/>
    </row>
    <row r="533" spans="1:30" x14ac:dyDescent="0.3">
      <c r="A533" s="17">
        <v>43350</v>
      </c>
      <c r="B533" s="18">
        <v>3.8367964454544849E-3</v>
      </c>
      <c r="C533" s="8">
        <f t="shared" si="102"/>
        <v>-8.2163203554545511E-2</v>
      </c>
      <c r="D533" s="5">
        <f t="shared" si="103"/>
        <v>6.7507920183456803E-3</v>
      </c>
      <c r="E533" s="5">
        <f t="shared" si="105"/>
        <v>6.4179833060828348E-3</v>
      </c>
      <c r="F533" s="5">
        <f t="shared" ref="F533" si="109">B$6+B$7*E533+B$8*(G532*100)^2</f>
        <v>0.66045546732338123</v>
      </c>
      <c r="G533" s="8">
        <v>7.2634931428161706E-3</v>
      </c>
      <c r="H533" s="8">
        <f t="shared" si="106"/>
        <v>8.1268411287743359E-3</v>
      </c>
      <c r="I533" s="7">
        <f t="shared" si="104"/>
        <v>8.6334798595816536E-4</v>
      </c>
      <c r="J533" s="10">
        <f t="shared" si="107"/>
        <v>0.11886126536954804</v>
      </c>
      <c r="K533" s="10">
        <f t="shared" si="108"/>
        <v>6.0772997898244085E-3</v>
      </c>
      <c r="AC533" s="12"/>
      <c r="AD533" s="13"/>
    </row>
    <row r="534" spans="1:30" x14ac:dyDescent="0.3">
      <c r="A534" s="17">
        <v>43353</v>
      </c>
      <c r="B534" s="18">
        <v>-1.2256377489612471E-2</v>
      </c>
      <c r="C534" s="8">
        <f t="shared" si="102"/>
        <v>-9.8256377489612468E-2</v>
      </c>
      <c r="D534" s="5">
        <f t="shared" si="103"/>
        <v>9.654315717381224E-3</v>
      </c>
      <c r="E534" s="5">
        <f t="shared" si="105"/>
        <v>6.7507920183456803E-3</v>
      </c>
      <c r="F534" s="5">
        <f>B$6+B$7*E533+B$8*(H533*100)^2</f>
        <v>0.61966351810623133</v>
      </c>
      <c r="G534" s="8">
        <v>5.6294351349630524E-3</v>
      </c>
      <c r="H534" s="8">
        <f t="shared" si="106"/>
        <v>7.8718709218725848E-3</v>
      </c>
      <c r="I534" s="7">
        <f t="shared" si="104"/>
        <v>2.2424357869095324E-3</v>
      </c>
      <c r="J534" s="10">
        <f t="shared" si="107"/>
        <v>0.39834117156485366</v>
      </c>
      <c r="K534" s="10">
        <f t="shared" si="108"/>
        <v>5.0419715969342471E-2</v>
      </c>
      <c r="AC534" s="12"/>
      <c r="AD534" s="13"/>
    </row>
    <row r="535" spans="1:30" x14ac:dyDescent="0.3">
      <c r="A535" s="17">
        <v>43354</v>
      </c>
      <c r="B535" s="18">
        <v>-1.3514267836930407E-2</v>
      </c>
      <c r="C535" s="8">
        <f t="shared" si="102"/>
        <v>-9.9514267836930403E-2</v>
      </c>
      <c r="D535" s="5">
        <f t="shared" si="103"/>
        <v>9.9030895031203218E-3</v>
      </c>
      <c r="E535" s="5">
        <f t="shared" si="105"/>
        <v>9.654315717381224E-3</v>
      </c>
      <c r="F535" s="5">
        <f>B$6+B$7*E533+B$8*(H534*100)^2</f>
        <v>0.58409701758379828</v>
      </c>
      <c r="G535" s="8">
        <v>8.5989000681155024E-3</v>
      </c>
      <c r="H535" s="8">
        <f t="shared" si="106"/>
        <v>7.6426240100099015E-3</v>
      </c>
      <c r="I535" s="7">
        <f t="shared" si="104"/>
        <v>9.5627605810560089E-4</v>
      </c>
      <c r="J535" s="10">
        <f t="shared" si="107"/>
        <v>0.11120911401813444</v>
      </c>
      <c r="K535" s="10">
        <f t="shared" si="108"/>
        <v>7.2307536008426876E-3</v>
      </c>
      <c r="AC535" s="12"/>
      <c r="AD535" s="13"/>
    </row>
    <row r="536" spans="1:30" x14ac:dyDescent="0.3">
      <c r="A536" s="17">
        <v>43355</v>
      </c>
      <c r="B536" s="18">
        <v>8.1147153491973305E-3</v>
      </c>
      <c r="C536" s="8">
        <f t="shared" si="102"/>
        <v>-7.7885284650802661E-2</v>
      </c>
      <c r="D536" s="5">
        <f t="shared" si="103"/>
        <v>6.0661175651365567E-3</v>
      </c>
      <c r="E536" s="5">
        <f t="shared" si="105"/>
        <v>9.9030895031203218E-3</v>
      </c>
      <c r="F536" s="5">
        <f>B$6+B$7*E533+B$8*(H535*100)^2</f>
        <v>0.55308658577828895</v>
      </c>
      <c r="G536" s="8">
        <v>8.16751195427683E-3</v>
      </c>
      <c r="H536" s="8">
        <f t="shared" si="106"/>
        <v>7.4369791298502987E-3</v>
      </c>
      <c r="I536" s="7">
        <f t="shared" si="104"/>
        <v>7.3053282442653127E-4</v>
      </c>
      <c r="J536" s="10">
        <f t="shared" si="107"/>
        <v>8.9443741070252811E-2</v>
      </c>
      <c r="K536" s="10">
        <f t="shared" si="108"/>
        <v>4.5301874119745289E-3</v>
      </c>
      <c r="AC536" s="12"/>
      <c r="AD536" s="13"/>
    </row>
    <row r="537" spans="1:30" x14ac:dyDescent="0.3">
      <c r="A537" s="17">
        <v>43357</v>
      </c>
      <c r="B537" s="18">
        <v>9.8322006243768741E-3</v>
      </c>
      <c r="C537" s="8">
        <f t="shared" si="102"/>
        <v>-7.6167799375623124E-2</v>
      </c>
      <c r="D537" s="5">
        <f t="shared" si="103"/>
        <v>5.801533661725174E-3</v>
      </c>
      <c r="E537" s="5">
        <f t="shared" si="105"/>
        <v>6.0661175651365567E-3</v>
      </c>
      <c r="F537" s="5">
        <f>B$6+B$7*E533+B$8*(H536*100)^2</f>
        <v>0.52604859028706541</v>
      </c>
      <c r="G537" s="8">
        <v>7.1643516684334642E-3</v>
      </c>
      <c r="H537" s="8">
        <f t="shared" si="106"/>
        <v>7.2529207240053673E-3</v>
      </c>
      <c r="I537" s="7">
        <f t="shared" si="104"/>
        <v>8.856905557190313E-5</v>
      </c>
      <c r="J537" s="10">
        <f t="shared" si="107"/>
        <v>1.2362466231542397E-2</v>
      </c>
      <c r="K537" s="10">
        <f t="shared" si="108"/>
        <v>7.5173000301465009E-5</v>
      </c>
      <c r="AC537" s="12"/>
      <c r="AD537" s="13"/>
    </row>
    <row r="538" spans="1:30" x14ac:dyDescent="0.3">
      <c r="A538" s="17">
        <v>43360</v>
      </c>
      <c r="B538" s="18">
        <v>-1.3349949558425656E-2</v>
      </c>
      <c r="C538" s="8">
        <f t="shared" si="102"/>
        <v>-9.9349949558425646E-2</v>
      </c>
      <c r="D538" s="5">
        <f t="shared" si="103"/>
        <v>9.87041247726172E-3</v>
      </c>
      <c r="E538" s="5">
        <f t="shared" si="105"/>
        <v>5.801533661725174E-3</v>
      </c>
      <c r="F538" s="5">
        <f>B$6+B$7*E533+B$8*(H537*100)^2</f>
        <v>0.50247416201826756</v>
      </c>
      <c r="G538" s="8">
        <v>5.7573749265937236E-3</v>
      </c>
      <c r="H538" s="8">
        <f t="shared" si="106"/>
        <v>7.0885411899647421E-3</v>
      </c>
      <c r="I538" s="7">
        <f t="shared" si="104"/>
        <v>1.3311662633710185E-3</v>
      </c>
      <c r="J538" s="10">
        <f t="shared" si="107"/>
        <v>0.23121062643015777</v>
      </c>
      <c r="K538" s="10">
        <f t="shared" si="108"/>
        <v>2.0206648819597994E-2</v>
      </c>
      <c r="AC538" s="12"/>
      <c r="AD538" s="13"/>
    </row>
    <row r="539" spans="1:30" x14ac:dyDescent="0.3">
      <c r="A539" s="17">
        <v>43361</v>
      </c>
      <c r="B539" s="18">
        <v>-7.8754379160318501E-3</v>
      </c>
      <c r="C539" s="8">
        <f t="shared" si="102"/>
        <v>-9.387543791603184E-2</v>
      </c>
      <c r="D539" s="5">
        <f t="shared" si="103"/>
        <v>8.8125978439267481E-3</v>
      </c>
      <c r="E539" s="5">
        <f t="shared" si="105"/>
        <v>9.87041247726172E-3</v>
      </c>
      <c r="F539" s="5">
        <f>B$6+B$7*E533+B$8*(H538*100)^2</f>
        <v>0.48191961801070277</v>
      </c>
      <c r="G539" s="8">
        <v>7.3286357687949886E-3</v>
      </c>
      <c r="H539" s="8">
        <f t="shared" si="106"/>
        <v>6.9420430566995385E-3</v>
      </c>
      <c r="I539" s="7">
        <f t="shared" si="104"/>
        <v>3.8659271209545015E-4</v>
      </c>
      <c r="J539" s="10">
        <f t="shared" si="107"/>
        <v>5.2750979076016447E-2</v>
      </c>
      <c r="K539" s="10">
        <f t="shared" si="108"/>
        <v>1.4953449708081656E-3</v>
      </c>
      <c r="AC539" s="12"/>
      <c r="AD539" s="13"/>
    </row>
    <row r="540" spans="1:30" x14ac:dyDescent="0.3">
      <c r="A540" s="17">
        <v>43362</v>
      </c>
      <c r="B540" s="18">
        <v>-4.5544715096861284E-3</v>
      </c>
      <c r="C540" s="8">
        <f t="shared" si="102"/>
        <v>-9.0554471509686124E-2</v>
      </c>
      <c r="D540" s="5">
        <f t="shared" si="103"/>
        <v>8.2001123103985565E-3</v>
      </c>
      <c r="E540" s="5">
        <f t="shared" si="105"/>
        <v>8.8125978439267481E-3</v>
      </c>
      <c r="F540" s="5">
        <f>B$6+B$7*E533+B$8*(H539*100)^2</f>
        <v>0.46399811109050687</v>
      </c>
      <c r="G540" s="8">
        <v>7.9054888797960247E-3</v>
      </c>
      <c r="H540" s="8">
        <f t="shared" si="106"/>
        <v>6.8117406812833589E-3</v>
      </c>
      <c r="I540" s="7">
        <f t="shared" si="104"/>
        <v>1.0937481985126658E-3</v>
      </c>
      <c r="J540" s="10">
        <f t="shared" si="107"/>
        <v>0.13835301208353434</v>
      </c>
      <c r="K540" s="10">
        <f t="shared" si="108"/>
        <v>1.1658472160337663E-2</v>
      </c>
      <c r="AC540" s="12"/>
      <c r="AD540" s="13"/>
    </row>
    <row r="541" spans="1:30" x14ac:dyDescent="0.3">
      <c r="A541" s="17">
        <v>43364</v>
      </c>
      <c r="B541" s="18">
        <v>-7.5610561752564448E-3</v>
      </c>
      <c r="C541" s="8">
        <f t="shared" si="102"/>
        <v>-9.3561056175256438E-2</v>
      </c>
      <c r="D541" s="5">
        <f t="shared" si="103"/>
        <v>8.7536712326294914E-3</v>
      </c>
      <c r="E541" s="5">
        <f t="shared" si="105"/>
        <v>8.2001123103985565E-3</v>
      </c>
      <c r="F541" s="5">
        <f>B$6+B$7*E533+B$8*(H540*100)^2</f>
        <v>0.44837234920678809</v>
      </c>
      <c r="G541" s="8">
        <v>2.8641564757662653E-2</v>
      </c>
      <c r="H541" s="8">
        <f t="shared" si="106"/>
        <v>6.6960611497117331E-3</v>
      </c>
      <c r="I541" s="7">
        <f t="shared" si="104"/>
        <v>2.194550360795092E-2</v>
      </c>
      <c r="J541" s="10">
        <f t="shared" si="107"/>
        <v>0.76621175531548802</v>
      </c>
      <c r="K541" s="10">
        <f t="shared" si="108"/>
        <v>1.8240355189091635</v>
      </c>
      <c r="AC541" s="12"/>
      <c r="AD541" s="13"/>
    </row>
    <row r="542" spans="1:30" x14ac:dyDescent="0.3">
      <c r="A542" s="17">
        <v>43367</v>
      </c>
      <c r="B542" s="18">
        <v>-1.4671673099575214E-2</v>
      </c>
      <c r="C542" s="8">
        <f t="shared" si="102"/>
        <v>-0.10067167309957521</v>
      </c>
      <c r="D542" s="5">
        <f t="shared" si="103"/>
        <v>1.0134785764667736E-2</v>
      </c>
      <c r="E542" s="5">
        <f t="shared" si="105"/>
        <v>8.7536712326294914E-3</v>
      </c>
      <c r="F542" s="5">
        <f>B$6+B$7*E533+B$8*(H541*100)^2</f>
        <v>0.43474824742037377</v>
      </c>
      <c r="G542" s="8">
        <v>9.7603769876061734E-3</v>
      </c>
      <c r="H542" s="8">
        <f t="shared" si="106"/>
        <v>6.5935441715391108E-3</v>
      </c>
      <c r="I542" s="7">
        <f t="shared" si="104"/>
        <v>3.1668328160670625E-3</v>
      </c>
      <c r="J542" s="10">
        <f t="shared" si="107"/>
        <v>0.32445804297194047</v>
      </c>
      <c r="K542" s="10">
        <f t="shared" si="108"/>
        <v>8.8052944342650097E-2</v>
      </c>
      <c r="AC542" s="12"/>
      <c r="AD542" s="13"/>
    </row>
    <row r="543" spans="1:30" x14ac:dyDescent="0.3">
      <c r="A543" s="17">
        <v>43368</v>
      </c>
      <c r="B543" s="18">
        <v>9.5135849435847922E-3</v>
      </c>
      <c r="C543" s="8">
        <f t="shared" si="102"/>
        <v>-7.6486415056415208E-2</v>
      </c>
      <c r="D543" s="5">
        <f t="shared" si="103"/>
        <v>5.850171688182219E-3</v>
      </c>
      <c r="E543" s="5">
        <f t="shared" si="105"/>
        <v>1.0134785764667736E-2</v>
      </c>
      <c r="F543" s="5">
        <f t="shared" ref="F543" si="110">B$6+B$7*E543+B$8*(G542*100)^2</f>
        <v>0.87484013821941353</v>
      </c>
      <c r="G543" s="8">
        <v>1.1528846884377265E-2</v>
      </c>
      <c r="H543" s="8">
        <f t="shared" si="106"/>
        <v>9.3532889307420281E-3</v>
      </c>
      <c r="I543" s="7">
        <f t="shared" si="104"/>
        <v>2.1755579536352366E-3</v>
      </c>
      <c r="J543" s="10">
        <f t="shared" si="107"/>
        <v>0.18870559869984346</v>
      </c>
      <c r="K543" s="10">
        <f t="shared" si="108"/>
        <v>2.3473896430294516E-2</v>
      </c>
      <c r="AC543" s="12"/>
      <c r="AD543" s="13"/>
    </row>
    <row r="544" spans="1:30" x14ac:dyDescent="0.3">
      <c r="A544" s="17">
        <v>43369</v>
      </c>
      <c r="B544" s="18">
        <v>-2.9999358598050514E-3</v>
      </c>
      <c r="C544" s="8">
        <f t="shared" si="102"/>
        <v>-8.8999935859805049E-2</v>
      </c>
      <c r="D544" s="5">
        <f t="shared" si="103"/>
        <v>7.9209885830494129E-3</v>
      </c>
      <c r="E544" s="5">
        <f t="shared" si="105"/>
        <v>5.850171688182219E-3</v>
      </c>
      <c r="F544" s="5">
        <f>B$6+B$7*E543+B$8*(H543*100)^2</f>
        <v>0.80699807773338483</v>
      </c>
      <c r="G544" s="8">
        <v>1.2055864194153203E-2</v>
      </c>
      <c r="H544" s="8">
        <f t="shared" si="106"/>
        <v>8.9833071734934274E-3</v>
      </c>
      <c r="I544" s="7">
        <f t="shared" si="104"/>
        <v>3.072557020659776E-3</v>
      </c>
      <c r="J544" s="10">
        <f t="shared" si="107"/>
        <v>0.25485995621532387</v>
      </c>
      <c r="K544" s="10">
        <f t="shared" si="108"/>
        <v>4.7846506804730682E-2</v>
      </c>
      <c r="AC544" s="12"/>
      <c r="AD544" s="13"/>
    </row>
    <row r="545" spans="1:30" x14ac:dyDescent="0.3">
      <c r="A545" s="17">
        <v>43370</v>
      </c>
      <c r="B545" s="18">
        <v>-5.9862483562456237E-3</v>
      </c>
      <c r="C545" s="8">
        <f t="shared" si="102"/>
        <v>-9.1986248356245623E-2</v>
      </c>
      <c r="D545" s="5">
        <f t="shared" si="103"/>
        <v>8.4614698866568999E-3</v>
      </c>
      <c r="E545" s="5">
        <f t="shared" si="105"/>
        <v>7.9209885830494129E-3</v>
      </c>
      <c r="F545" s="5">
        <f>B$6+B$7*E543+B$8*(H544*100)^2</f>
        <v>0.74784658519561631</v>
      </c>
      <c r="G545" s="8">
        <v>7.8420698411336125E-3</v>
      </c>
      <c r="H545" s="8">
        <f t="shared" si="106"/>
        <v>8.6478123545531225E-3</v>
      </c>
      <c r="I545" s="7">
        <f t="shared" si="104"/>
        <v>8.0574251341950995E-4</v>
      </c>
      <c r="J545" s="10">
        <f t="shared" si="107"/>
        <v>0.10274615372502671</v>
      </c>
      <c r="K545" s="10">
        <f t="shared" si="108"/>
        <v>4.6305844865772716E-3</v>
      </c>
      <c r="AC545" s="12"/>
      <c r="AD545" s="13"/>
    </row>
    <row r="546" spans="1:30" x14ac:dyDescent="0.3">
      <c r="A546" s="17">
        <v>43371</v>
      </c>
      <c r="B546" s="18">
        <v>-2.6748325980371348E-3</v>
      </c>
      <c r="C546" s="8">
        <f t="shared" si="102"/>
        <v>-8.8674832598037129E-2</v>
      </c>
      <c r="D546" s="5">
        <f t="shared" si="103"/>
        <v>7.8632259362899082E-3</v>
      </c>
      <c r="E546" s="5">
        <f t="shared" si="105"/>
        <v>8.4614698866568999E-3</v>
      </c>
      <c r="F546" s="5">
        <f>B$6+B$7*E543+B$8*(H545*100)^2</f>
        <v>0.69627239885193581</v>
      </c>
      <c r="G546" s="8">
        <v>1.0608146528689839E-2</v>
      </c>
      <c r="H546" s="8">
        <f t="shared" si="106"/>
        <v>8.3442938518003777E-3</v>
      </c>
      <c r="I546" s="7">
        <f t="shared" si="104"/>
        <v>2.2638526768894614E-3</v>
      </c>
      <c r="J546" s="10">
        <f t="shared" si="107"/>
        <v>0.21340699534709942</v>
      </c>
      <c r="K546" s="10">
        <f t="shared" si="108"/>
        <v>3.1261171207436655E-2</v>
      </c>
      <c r="AC546" s="12"/>
      <c r="AD546" s="13"/>
    </row>
    <row r="547" spans="1:30" x14ac:dyDescent="0.3">
      <c r="A547" s="17">
        <v>43374</v>
      </c>
      <c r="B547" s="18">
        <v>8.2196068212759248E-3</v>
      </c>
      <c r="C547" s="8">
        <f t="shared" si="102"/>
        <v>-7.7780393178724067E-2</v>
      </c>
      <c r="D547" s="5">
        <f t="shared" si="103"/>
        <v>6.0497895630369052E-3</v>
      </c>
      <c r="E547" s="5">
        <f t="shared" si="105"/>
        <v>7.8632259362899082E-3</v>
      </c>
      <c r="F547" s="5">
        <f>B$6+B$7*E543+B$8*(H546*100)^2</f>
        <v>0.65130486577888091</v>
      </c>
      <c r="G547" s="8">
        <v>1.2013391983164253E-2</v>
      </c>
      <c r="H547" s="8">
        <f t="shared" si="106"/>
        <v>8.070346125036279E-3</v>
      </c>
      <c r="I547" s="7">
        <f t="shared" si="104"/>
        <v>3.9430458581279741E-3</v>
      </c>
      <c r="J547" s="10">
        <f t="shared" si="107"/>
        <v>0.32822086082380542</v>
      </c>
      <c r="K547" s="10">
        <f t="shared" si="108"/>
        <v>9.0758824737943611E-2</v>
      </c>
      <c r="AC547" s="12"/>
      <c r="AD547" s="13"/>
    </row>
    <row r="548" spans="1:30" x14ac:dyDescent="0.3">
      <c r="A548" s="17">
        <v>43376</v>
      </c>
      <c r="B548" s="18">
        <v>-1.5186451380908284E-2</v>
      </c>
      <c r="C548" s="8">
        <f t="shared" si="102"/>
        <v>-0.10118645138090827</v>
      </c>
      <c r="D548" s="5">
        <f t="shared" si="103"/>
        <v>1.0238697943060914E-2</v>
      </c>
      <c r="E548" s="5">
        <f t="shared" si="105"/>
        <v>6.0497895630369052E-3</v>
      </c>
      <c r="F548" s="5">
        <f>B$6+B$7*E543+B$8*(H547*100)^2</f>
        <v>0.61209767369248425</v>
      </c>
      <c r="G548" s="8">
        <v>8.758007300663043E-3</v>
      </c>
      <c r="H548" s="8">
        <f t="shared" si="106"/>
        <v>7.8236671305244327E-3</v>
      </c>
      <c r="I548" s="7">
        <f t="shared" si="104"/>
        <v>9.3434017013861032E-4</v>
      </c>
      <c r="J548" s="10">
        <f t="shared" si="107"/>
        <v>0.10668410496390819</v>
      </c>
      <c r="K548" s="10">
        <f t="shared" si="108"/>
        <v>6.6098219691306248E-3</v>
      </c>
      <c r="AC548" s="12"/>
      <c r="AD548" s="13"/>
    </row>
    <row r="549" spans="1:30" x14ac:dyDescent="0.3">
      <c r="A549" s="17">
        <v>43377</v>
      </c>
      <c r="B549" s="18">
        <v>-2.267216772735442E-2</v>
      </c>
      <c r="C549" s="8">
        <f t="shared" si="102"/>
        <v>-0.10867216772735441</v>
      </c>
      <c r="D549" s="5">
        <f t="shared" si="103"/>
        <v>1.180964003856225E-2</v>
      </c>
      <c r="E549" s="5">
        <f t="shared" si="105"/>
        <v>1.0238697943060914E-2</v>
      </c>
      <c r="F549" s="5">
        <f>B$6+B$7*E543+B$8*(H548*100)^2</f>
        <v>0.57791292291235496</v>
      </c>
      <c r="G549" s="8">
        <v>1.217767884897141E-2</v>
      </c>
      <c r="H549" s="8">
        <f t="shared" si="106"/>
        <v>7.6020584246133949E-3</v>
      </c>
      <c r="I549" s="7">
        <f t="shared" si="104"/>
        <v>4.5756204243580147E-3</v>
      </c>
      <c r="J549" s="10">
        <f t="shared" si="107"/>
        <v>0.37573830621625365</v>
      </c>
      <c r="K549" s="10">
        <f t="shared" si="108"/>
        <v>0.13070668180303668</v>
      </c>
      <c r="AC549" s="12"/>
      <c r="AD549" s="13"/>
    </row>
    <row r="550" spans="1:30" x14ac:dyDescent="0.3">
      <c r="A550" s="17">
        <v>43378</v>
      </c>
      <c r="B550" s="18">
        <v>-2.2782171428332925E-2</v>
      </c>
      <c r="C550" s="8">
        <f t="shared" si="102"/>
        <v>-0.10878217142833292</v>
      </c>
      <c r="D550" s="5">
        <f t="shared" si="103"/>
        <v>1.1833560820663211E-2</v>
      </c>
      <c r="E550" s="5">
        <f t="shared" si="105"/>
        <v>1.180964003856225E-2</v>
      </c>
      <c r="F550" s="5">
        <f>B$6+B$7*E543+B$8*(H549*100)^2</f>
        <v>0.54810723870716038</v>
      </c>
      <c r="G550" s="8">
        <v>1.3783202614934433E-2</v>
      </c>
      <c r="H550" s="8">
        <f t="shared" si="106"/>
        <v>7.4034264952598829E-3</v>
      </c>
      <c r="I550" s="7">
        <f t="shared" si="104"/>
        <v>6.37977611967455E-3</v>
      </c>
      <c r="J550" s="10">
        <f t="shared" si="107"/>
        <v>0.4628660187264394</v>
      </c>
      <c r="K550" s="10">
        <f t="shared" si="108"/>
        <v>0.24022517533751264</v>
      </c>
      <c r="AC550" s="12"/>
      <c r="AD550" s="13"/>
    </row>
    <row r="551" spans="1:30" x14ac:dyDescent="0.3">
      <c r="A551" s="17">
        <v>43381</v>
      </c>
      <c r="B551" s="18">
        <v>2.8290125216753051E-3</v>
      </c>
      <c r="C551" s="8">
        <f t="shared" si="102"/>
        <v>-8.3170987478324687E-2</v>
      </c>
      <c r="D551" s="5">
        <f t="shared" si="103"/>
        <v>6.9174131581196422E-3</v>
      </c>
      <c r="E551" s="5">
        <f t="shared" si="105"/>
        <v>1.1833560820663211E-2</v>
      </c>
      <c r="F551" s="5">
        <f>B$6+B$7*E543+B$8*(H550*100)^2</f>
        <v>0.52211966264865117</v>
      </c>
      <c r="G551" s="8">
        <v>1.3686367791639583E-2</v>
      </c>
      <c r="H551" s="8">
        <f t="shared" si="106"/>
        <v>7.2257848199946493E-3</v>
      </c>
      <c r="I551" s="7">
        <f t="shared" si="104"/>
        <v>6.4605829716449341E-3</v>
      </c>
      <c r="J551" s="10">
        <f t="shared" si="107"/>
        <v>0.47204510868043659</v>
      </c>
      <c r="K551" s="10">
        <f t="shared" si="108"/>
        <v>0.25535678085839164</v>
      </c>
      <c r="AC551" s="12"/>
      <c r="AD551" s="13"/>
    </row>
    <row r="552" spans="1:30" x14ac:dyDescent="0.3">
      <c r="A552" s="17">
        <v>43382</v>
      </c>
      <c r="B552" s="18">
        <v>-5.0865420310245227E-3</v>
      </c>
      <c r="C552" s="8">
        <f t="shared" si="102"/>
        <v>-9.1086542031024509E-2</v>
      </c>
      <c r="D552" s="5">
        <f t="shared" si="103"/>
        <v>8.2967581391695938E-3</v>
      </c>
      <c r="E552" s="5">
        <f t="shared" si="105"/>
        <v>6.9174131581196422E-3</v>
      </c>
      <c r="F552" s="5">
        <f>B$6+B$7*E543+B$8*(H551*100)^2</f>
        <v>0.49946109508323699</v>
      </c>
      <c r="G552" s="8">
        <v>8.8958283046191335E-3</v>
      </c>
      <c r="H552" s="8">
        <f t="shared" si="106"/>
        <v>7.0672561513166979E-3</v>
      </c>
      <c r="I552" s="7">
        <f t="shared" si="104"/>
        <v>1.8285721533024355E-3</v>
      </c>
      <c r="J552" s="10">
        <f t="shared" si="107"/>
        <v>0.2055538945544795</v>
      </c>
      <c r="K552" s="10">
        <f t="shared" si="108"/>
        <v>2.8628497145659404E-2</v>
      </c>
      <c r="AC552" s="12"/>
      <c r="AD552" s="13"/>
    </row>
    <row r="553" spans="1:30" x14ac:dyDescent="0.3">
      <c r="A553" s="17">
        <v>43383</v>
      </c>
      <c r="B553" s="18">
        <v>1.3363056478324068E-2</v>
      </c>
      <c r="C553" s="8">
        <f t="shared" si="102"/>
        <v>-7.263694352167592E-2</v>
      </c>
      <c r="D553" s="5">
        <f t="shared" si="103"/>
        <v>5.2761255641711373E-3</v>
      </c>
      <c r="E553" s="5">
        <f t="shared" si="105"/>
        <v>8.2967581391695938E-3</v>
      </c>
      <c r="F553" s="5">
        <f t="shared" ref="F553" si="111">B$6+B$7*E553+B$8*(G552*100)^2</f>
        <v>0.73400564227651521</v>
      </c>
      <c r="G553" s="8">
        <v>1.0454736171204349E-2</v>
      </c>
      <c r="H553" s="8">
        <f t="shared" si="106"/>
        <v>8.5674129250113487E-3</v>
      </c>
      <c r="I553" s="7">
        <f t="shared" si="104"/>
        <v>1.8873232461929998E-3</v>
      </c>
      <c r="J553" s="10">
        <f t="shared" si="107"/>
        <v>0.1805232781857552</v>
      </c>
      <c r="K553" s="10">
        <f t="shared" si="108"/>
        <v>2.1201630052581022E-2</v>
      </c>
      <c r="AC553" s="12"/>
      <c r="AD553" s="13"/>
    </row>
    <row r="554" spans="1:30" x14ac:dyDescent="0.3">
      <c r="A554" s="17">
        <v>43384</v>
      </c>
      <c r="B554" s="18">
        <v>-2.2098620572838883E-2</v>
      </c>
      <c r="C554" s="8">
        <f t="shared" si="102"/>
        <v>-0.10809862057283888</v>
      </c>
      <c r="D554" s="5">
        <f t="shared" si="103"/>
        <v>1.1685311769750585E-2</v>
      </c>
      <c r="E554" s="5">
        <f t="shared" si="105"/>
        <v>5.2761255641711373E-3</v>
      </c>
      <c r="F554" s="5">
        <f>B$6+B$7*E553+B$8*(H553*100)^2</f>
        <v>0.68400045965434131</v>
      </c>
      <c r="G554" s="8">
        <v>2.3306059817202338E-2</v>
      </c>
      <c r="H554" s="8">
        <f t="shared" si="106"/>
        <v>8.2704320301562311E-3</v>
      </c>
      <c r="I554" s="7">
        <f t="shared" si="104"/>
        <v>1.5035627787046106E-2</v>
      </c>
      <c r="J554" s="10">
        <f t="shared" si="107"/>
        <v>0.64513812737870957</v>
      </c>
      <c r="K554" s="10">
        <f t="shared" si="108"/>
        <v>0.78197121021376415</v>
      </c>
      <c r="AC554" s="12"/>
      <c r="AD554" s="13"/>
    </row>
    <row r="555" spans="1:30" x14ac:dyDescent="0.3">
      <c r="A555" s="17">
        <v>43385</v>
      </c>
      <c r="B555" s="18">
        <v>2.1312586751801938E-2</v>
      </c>
      <c r="C555" s="8">
        <f t="shared" si="102"/>
        <v>-6.4687413248198058E-2</v>
      </c>
      <c r="D555" s="5">
        <f t="shared" si="103"/>
        <v>4.1844614327431499E-3</v>
      </c>
      <c r="E555" s="5">
        <f t="shared" si="105"/>
        <v>1.1685311769750585E-2</v>
      </c>
      <c r="F555" s="5">
        <f>B$6+B$7*E553+B$8*(H554*100)^2</f>
        <v>0.64040094092606781</v>
      </c>
      <c r="G555" s="8">
        <v>1.1303963083430645E-2</v>
      </c>
      <c r="H555" s="8">
        <f t="shared" si="106"/>
        <v>8.0025054884459018E-3</v>
      </c>
      <c r="I555" s="7">
        <f t="shared" si="104"/>
        <v>3.3014575949847427E-3</v>
      </c>
      <c r="J555" s="10">
        <f t="shared" si="107"/>
        <v>0.29206195832539661</v>
      </c>
      <c r="K555" s="10">
        <f t="shared" si="108"/>
        <v>6.7154292651437464E-2</v>
      </c>
      <c r="AC555" s="12"/>
      <c r="AD555" s="13"/>
    </row>
    <row r="556" spans="1:30" x14ac:dyDescent="0.3">
      <c r="A556" s="17">
        <v>43388</v>
      </c>
      <c r="B556" s="18">
        <v>3.7794853193428941E-3</v>
      </c>
      <c r="C556" s="8">
        <f t="shared" si="102"/>
        <v>-8.2220514680657095E-2</v>
      </c>
      <c r="D556" s="5">
        <f t="shared" si="103"/>
        <v>6.7602130343521489E-3</v>
      </c>
      <c r="E556" s="5">
        <f t="shared" si="105"/>
        <v>4.1844614327431499E-3</v>
      </c>
      <c r="F556" s="5">
        <f>B$6+B$7*E553+B$8*(H555*100)^2</f>
        <v>0.60238652054688624</v>
      </c>
      <c r="G556" s="8">
        <v>1.1865615185922117E-2</v>
      </c>
      <c r="H556" s="8">
        <f t="shared" si="106"/>
        <v>7.7613563282900901E-3</v>
      </c>
      <c r="I556" s="7">
        <f t="shared" si="104"/>
        <v>4.1042588576320274E-3</v>
      </c>
      <c r="J556" s="10">
        <f t="shared" si="107"/>
        <v>0.3458951595279694</v>
      </c>
      <c r="K556" s="10">
        <f t="shared" si="108"/>
        <v>0.10431927619299852</v>
      </c>
      <c r="AC556" s="12"/>
      <c r="AD556" s="13"/>
    </row>
    <row r="557" spans="1:30" x14ac:dyDescent="0.3">
      <c r="A557" s="17">
        <v>43389</v>
      </c>
      <c r="B557" s="18">
        <v>8.493244668627168E-3</v>
      </c>
      <c r="C557" s="8">
        <f t="shared" si="102"/>
        <v>-7.7506755331372829E-2</v>
      </c>
      <c r="D557" s="5">
        <f t="shared" si="103"/>
        <v>6.0072971219972907E-3</v>
      </c>
      <c r="E557" s="5">
        <f t="shared" si="105"/>
        <v>6.7602130343521489E-3</v>
      </c>
      <c r="F557" s="5">
        <f>B$6+B$7*E553+B$8*(H556*100)^2</f>
        <v>0.56924174741827793</v>
      </c>
      <c r="G557" s="8">
        <v>6.5207048009724546E-3</v>
      </c>
      <c r="H557" s="8">
        <f t="shared" si="106"/>
        <v>7.5448111137276187E-3</v>
      </c>
      <c r="I557" s="7">
        <f t="shared" si="104"/>
        <v>1.0241063127551641E-3</v>
      </c>
      <c r="J557" s="10">
        <f t="shared" si="107"/>
        <v>0.1570545430307527</v>
      </c>
      <c r="K557" s="10">
        <f t="shared" si="108"/>
        <v>1.0141081050721201E-2</v>
      </c>
      <c r="AC557" s="12"/>
      <c r="AD557" s="13"/>
    </row>
    <row r="558" spans="1:30" x14ac:dyDescent="0.3">
      <c r="A558" s="17">
        <v>43390</v>
      </c>
      <c r="B558" s="18">
        <v>-1.0949239322429364E-2</v>
      </c>
      <c r="C558" s="8">
        <f t="shared" si="102"/>
        <v>-9.6949239322429354E-2</v>
      </c>
      <c r="D558" s="5">
        <f t="shared" si="103"/>
        <v>9.3991550051976819E-3</v>
      </c>
      <c r="E558" s="5">
        <f t="shared" si="105"/>
        <v>6.0072971219972907E-3</v>
      </c>
      <c r="F558" s="5">
        <f>B$6+B$7*E553+B$8*(H557*100)^2</f>
        <v>0.54034281972744436</v>
      </c>
      <c r="G558" s="8">
        <v>1.5797123288893444E-2</v>
      </c>
      <c r="H558" s="8">
        <f t="shared" si="106"/>
        <v>7.3508014510490242E-3</v>
      </c>
      <c r="I558" s="7">
        <f t="shared" si="104"/>
        <v>8.4463218378444185E-3</v>
      </c>
      <c r="J558" s="10">
        <f t="shared" si="107"/>
        <v>0.53467467990091666</v>
      </c>
      <c r="K558" s="10">
        <f t="shared" si="108"/>
        <v>0.38401563704186525</v>
      </c>
      <c r="AC558" s="12"/>
      <c r="AD558" s="13"/>
    </row>
    <row r="559" spans="1:30" x14ac:dyDescent="0.3">
      <c r="A559" s="17">
        <v>43392</v>
      </c>
      <c r="B559" s="18">
        <v>-1.3429475399665202E-2</v>
      </c>
      <c r="C559" s="8">
        <f t="shared" si="102"/>
        <v>-9.9429475399665193E-2</v>
      </c>
      <c r="D559" s="5">
        <f t="shared" si="103"/>
        <v>9.8862205782526257E-3</v>
      </c>
      <c r="E559" s="5">
        <f t="shared" si="105"/>
        <v>9.3991550051976819E-3</v>
      </c>
      <c r="F559" s="5">
        <f>B$6+B$7*E553+B$8*(H558*100)^2</f>
        <v>0.51514584467380653</v>
      </c>
      <c r="G559" s="8">
        <v>1.0016616560623016E-2</v>
      </c>
      <c r="H559" s="8">
        <f t="shared" si="106"/>
        <v>7.1773661232642063E-3</v>
      </c>
      <c r="I559" s="7">
        <f t="shared" si="104"/>
        <v>2.8392504373588095E-3</v>
      </c>
      <c r="J559" s="10">
        <f t="shared" si="107"/>
        <v>0.28345404061091595</v>
      </c>
      <c r="K559" s="10">
        <f t="shared" si="108"/>
        <v>6.2271004199504709E-2</v>
      </c>
      <c r="AC559" s="12"/>
      <c r="AD559" s="13"/>
    </row>
    <row r="560" spans="1:30" x14ac:dyDescent="0.3">
      <c r="A560" s="17">
        <v>43395</v>
      </c>
      <c r="B560" s="18">
        <v>-5.2958481497288115E-3</v>
      </c>
      <c r="C560" s="8">
        <f t="shared" si="102"/>
        <v>-9.1295848149728798E-2</v>
      </c>
      <c r="D560" s="5">
        <f t="shared" si="103"/>
        <v>8.3349318893783386E-3</v>
      </c>
      <c r="E560" s="5">
        <f t="shared" si="105"/>
        <v>9.8862205782526257E-3</v>
      </c>
      <c r="F560" s="5">
        <f>B$6+B$7*E553+B$8*(H559*100)^2</f>
        <v>0.49317660212453984</v>
      </c>
      <c r="G560" s="8">
        <v>1.428249841335217E-2</v>
      </c>
      <c r="H560" s="8">
        <f t="shared" si="106"/>
        <v>7.0226533598387146E-3</v>
      </c>
      <c r="I560" s="7">
        <f t="shared" si="104"/>
        <v>7.259845053513455E-3</v>
      </c>
      <c r="J560" s="10">
        <f t="shared" si="107"/>
        <v>0.50830357850601959</v>
      </c>
      <c r="K560" s="10">
        <f t="shared" si="108"/>
        <v>0.32388144206549407</v>
      </c>
      <c r="AC560" s="12"/>
      <c r="AD560" s="13"/>
    </row>
    <row r="561" spans="1:30" x14ac:dyDescent="0.3">
      <c r="A561" s="17">
        <v>43396</v>
      </c>
      <c r="B561" s="18">
        <v>-8.4478772383477889E-3</v>
      </c>
      <c r="C561" s="8">
        <f t="shared" si="102"/>
        <v>-9.4447877238347785E-2</v>
      </c>
      <c r="D561" s="5">
        <f t="shared" si="103"/>
        <v>8.9204015148300134E-3</v>
      </c>
      <c r="E561" s="5">
        <f t="shared" si="105"/>
        <v>8.3349318893783386E-3</v>
      </c>
      <c r="F561" s="5">
        <f>B$6+B$7*E553+B$8*(H560*100)^2</f>
        <v>0.47402161954583405</v>
      </c>
      <c r="G561" s="8">
        <v>8.558857523622997E-3</v>
      </c>
      <c r="H561" s="8">
        <f t="shared" si="106"/>
        <v>6.8849227994643046E-3</v>
      </c>
      <c r="I561" s="7">
        <f t="shared" si="104"/>
        <v>1.6739347241586924E-3</v>
      </c>
      <c r="J561" s="10">
        <f t="shared" si="107"/>
        <v>0.19557922532750721</v>
      </c>
      <c r="K561" s="10">
        <f t="shared" si="108"/>
        <v>2.5497705091426237E-2</v>
      </c>
      <c r="AC561" s="12"/>
      <c r="AD561" s="13"/>
    </row>
    <row r="562" spans="1:30" x14ac:dyDescent="0.3">
      <c r="A562" s="17">
        <v>43397</v>
      </c>
      <c r="B562" s="18">
        <v>5.5016989504345203E-3</v>
      </c>
      <c r="C562" s="8">
        <f t="shared" si="102"/>
        <v>-8.0498301049565471E-2</v>
      </c>
      <c r="D562" s="5">
        <f t="shared" si="103"/>
        <v>6.4799764718664731E-3</v>
      </c>
      <c r="E562" s="5">
        <f t="shared" si="105"/>
        <v>8.9204015148300134E-3</v>
      </c>
      <c r="F562" s="5">
        <f>B$6+B$7*E553+B$8*(H561*100)^2</f>
        <v>0.45732039023546051</v>
      </c>
      <c r="G562" s="8">
        <v>1.5542353792297946E-2</v>
      </c>
      <c r="H562" s="8">
        <f t="shared" si="106"/>
        <v>6.7625467853129166E-3</v>
      </c>
      <c r="I562" s="7">
        <f t="shared" si="104"/>
        <v>8.7798070069850295E-3</v>
      </c>
      <c r="J562" s="10">
        <f t="shared" si="107"/>
        <v>0.56489558301882725</v>
      </c>
      <c r="K562" s="10">
        <f t="shared" si="108"/>
        <v>0.46612965559812247</v>
      </c>
      <c r="AC562" s="12"/>
      <c r="AD562" s="13"/>
    </row>
    <row r="563" spans="1:30" x14ac:dyDescent="0.3">
      <c r="A563" s="17">
        <v>43398</v>
      </c>
      <c r="B563" s="18">
        <v>-1.0155153006395407E-2</v>
      </c>
      <c r="C563" s="8">
        <f t="shared" si="102"/>
        <v>-9.6155153006395405E-2</v>
      </c>
      <c r="D563" s="5">
        <f t="shared" si="103"/>
        <v>9.2458134496833117E-3</v>
      </c>
      <c r="E563" s="5">
        <f t="shared" si="105"/>
        <v>6.4799764718664731E-3</v>
      </c>
      <c r="F563" s="5">
        <f t="shared" ref="F563" si="112">B$6+B$7*E563+B$8*(G562*100)^2</f>
        <v>2.1500224320782095</v>
      </c>
      <c r="G563" s="8">
        <v>9.3662027985926127E-3</v>
      </c>
      <c r="H563" s="8">
        <f t="shared" si="106"/>
        <v>1.4662954791167465E-2</v>
      </c>
      <c r="I563" s="7">
        <f t="shared" si="104"/>
        <v>5.2967519925748528E-3</v>
      </c>
      <c r="J563" s="10">
        <f t="shared" si="107"/>
        <v>0.56551754285853761</v>
      </c>
      <c r="K563" s="10">
        <f t="shared" si="108"/>
        <v>8.6982864449100417E-2</v>
      </c>
      <c r="AC563" s="12"/>
      <c r="AD563" s="13"/>
    </row>
    <row r="564" spans="1:30" x14ac:dyDescent="0.3">
      <c r="A564" s="17">
        <v>43399</v>
      </c>
      <c r="B564" s="18">
        <v>-1.0166683867744958E-2</v>
      </c>
      <c r="C564" s="8">
        <f t="shared" si="102"/>
        <v>-9.6166683867744948E-2</v>
      </c>
      <c r="D564" s="5">
        <f t="shared" si="103"/>
        <v>9.2480310861187964E-3</v>
      </c>
      <c r="E564" s="5">
        <f t="shared" si="105"/>
        <v>9.2458134496833117E-3</v>
      </c>
      <c r="F564" s="5">
        <f>B$6+B$7*E563+B$8*(H563*100)^2</f>
        <v>1.9184238359173682</v>
      </c>
      <c r="G564" s="8">
        <v>7.1828849049692875E-3</v>
      </c>
      <c r="H564" s="8">
        <f t="shared" si="106"/>
        <v>1.3850717800595635E-2</v>
      </c>
      <c r="I564" s="7">
        <f t="shared" si="104"/>
        <v>6.6678328956263477E-3</v>
      </c>
      <c r="J564" s="10">
        <f t="shared" si="107"/>
        <v>0.9282945479209036</v>
      </c>
      <c r="K564" s="10">
        <f t="shared" si="108"/>
        <v>0.17522893007941587</v>
      </c>
      <c r="AC564" s="12"/>
      <c r="AD564" s="13"/>
    </row>
    <row r="565" spans="1:30" x14ac:dyDescent="0.3">
      <c r="A565" s="17">
        <v>43402</v>
      </c>
      <c r="B565" s="18">
        <v>2.1303829098491902E-2</v>
      </c>
      <c r="C565" s="8">
        <f t="shared" si="102"/>
        <v>-6.4696170901508088E-2</v>
      </c>
      <c r="D565" s="5">
        <f t="shared" si="103"/>
        <v>4.1855945293171421E-3</v>
      </c>
      <c r="E565" s="5">
        <f t="shared" si="105"/>
        <v>9.2480310861187964E-3</v>
      </c>
      <c r="F565" s="5">
        <f>B$6+B$7*E563+B$8*(H564*100)^2</f>
        <v>1.7164930199247304</v>
      </c>
      <c r="G565" s="8">
        <v>1.4950167264648741E-2</v>
      </c>
      <c r="H565" s="8">
        <f t="shared" si="106"/>
        <v>1.3101499990171852E-2</v>
      </c>
      <c r="I565" s="7">
        <f t="shared" si="104"/>
        <v>1.8486672744768892E-3</v>
      </c>
      <c r="J565" s="10">
        <f t="shared" si="107"/>
        <v>0.12365529038917573</v>
      </c>
      <c r="K565" s="10">
        <f t="shared" si="108"/>
        <v>9.1077211653560752E-3</v>
      </c>
      <c r="AC565" s="12"/>
      <c r="AD565" s="13"/>
    </row>
    <row r="566" spans="1:30" x14ac:dyDescent="0.3">
      <c r="A566" s="17">
        <v>43403</v>
      </c>
      <c r="B566" s="18">
        <v>-5.1875734639193006E-3</v>
      </c>
      <c r="C566" s="8">
        <f t="shared" si="102"/>
        <v>-9.11875734639193E-2</v>
      </c>
      <c r="D566" s="5">
        <f t="shared" si="103"/>
        <v>8.3151735542376787E-3</v>
      </c>
      <c r="E566" s="5">
        <f t="shared" si="105"/>
        <v>4.1855945293171421E-3</v>
      </c>
      <c r="F566" s="5">
        <f>B$6+B$7*E563+B$8*(H565*100)^2</f>
        <v>1.5404295414607496</v>
      </c>
      <c r="G566" s="8">
        <v>6.6954662101270154E-3</v>
      </c>
      <c r="H566" s="8">
        <f t="shared" si="106"/>
        <v>1.2411404197191991E-2</v>
      </c>
      <c r="I566" s="7">
        <f t="shared" si="104"/>
        <v>5.7159379870649757E-3</v>
      </c>
      <c r="J566" s="10">
        <f t="shared" si="107"/>
        <v>0.8537027605963442</v>
      </c>
      <c r="K566" s="10">
        <f t="shared" si="108"/>
        <v>0.15664594490915507</v>
      </c>
      <c r="AC566" s="12"/>
      <c r="AD566" s="13"/>
    </row>
    <row r="567" spans="1:30" x14ac:dyDescent="0.3">
      <c r="A567" s="17">
        <v>43404</v>
      </c>
      <c r="B567" s="18">
        <v>1.6124928320901503E-2</v>
      </c>
      <c r="C567" s="8">
        <f t="shared" si="102"/>
        <v>-6.9875071679098483E-2</v>
      </c>
      <c r="D567" s="5">
        <f t="shared" si="103"/>
        <v>4.8825256421591509E-3</v>
      </c>
      <c r="E567" s="5">
        <f t="shared" si="105"/>
        <v>8.3151735542376787E-3</v>
      </c>
      <c r="F567" s="5">
        <f>B$6+B$7*E563+B$8*(H566*100)^2</f>
        <v>1.3869197945880047</v>
      </c>
      <c r="G567" s="8">
        <v>1.6726523808679623E-2</v>
      </c>
      <c r="H567" s="8">
        <f t="shared" si="106"/>
        <v>1.1776755897054183E-2</v>
      </c>
      <c r="I567" s="7">
        <f t="shared" si="104"/>
        <v>4.9497679116254408E-3</v>
      </c>
      <c r="J567" s="10">
        <f t="shared" si="107"/>
        <v>0.29592328736332757</v>
      </c>
      <c r="K567" s="10">
        <f t="shared" si="108"/>
        <v>6.9431817966285836E-2</v>
      </c>
      <c r="AC567" s="12"/>
      <c r="AD567" s="13"/>
    </row>
    <row r="568" spans="1:30" x14ac:dyDescent="0.3">
      <c r="A568" s="17">
        <v>43405</v>
      </c>
      <c r="B568" s="18">
        <v>-2.9276732766962026E-4</v>
      </c>
      <c r="C568" s="8">
        <f t="shared" si="102"/>
        <v>-8.629276732766962E-2</v>
      </c>
      <c r="D568" s="5">
        <f t="shared" si="103"/>
        <v>7.4464416930673256E-3</v>
      </c>
      <c r="E568" s="5">
        <f t="shared" si="105"/>
        <v>4.8825256421591509E-3</v>
      </c>
      <c r="F568" s="5">
        <f>B$6+B$7*E563+B$8*(H567*100)^2</f>
        <v>1.2530746462896585</v>
      </c>
      <c r="G568" s="8">
        <v>8.9258088788840544E-3</v>
      </c>
      <c r="H568" s="8">
        <f t="shared" si="106"/>
        <v>1.1194081678680294E-2</v>
      </c>
      <c r="I568" s="7">
        <f t="shared" si="104"/>
        <v>2.2682727997962396E-3</v>
      </c>
      <c r="J568" s="10">
        <f t="shared" si="107"/>
        <v>0.25412518132248307</v>
      </c>
      <c r="K568" s="10">
        <f t="shared" si="108"/>
        <v>2.3806830905219512E-2</v>
      </c>
      <c r="AC568" s="12"/>
      <c r="AD568" s="13"/>
    </row>
    <row r="569" spans="1:30" x14ac:dyDescent="0.3">
      <c r="A569" s="17">
        <v>43406</v>
      </c>
      <c r="B569" s="18">
        <v>1.669536166667766E-2</v>
      </c>
      <c r="C569" s="8">
        <f t="shared" si="102"/>
        <v>-6.930463833332233E-2</v>
      </c>
      <c r="D569" s="5">
        <f t="shared" si="103"/>
        <v>4.8031328945126106E-3</v>
      </c>
      <c r="E569" s="5">
        <f t="shared" si="105"/>
        <v>7.4464416930673256E-3</v>
      </c>
      <c r="F569" s="5">
        <f>B$6+B$7*E563+B$8*(H568*100)^2</f>
        <v>1.1363750614883303</v>
      </c>
      <c r="G569" s="8">
        <v>1.301932632056887E-2</v>
      </c>
      <c r="H569" s="8">
        <f t="shared" si="106"/>
        <v>1.0660089406230748E-2</v>
      </c>
      <c r="I569" s="7">
        <f t="shared" si="104"/>
        <v>2.3592369143381215E-3</v>
      </c>
      <c r="J569" s="10">
        <f t="shared" si="107"/>
        <v>0.18121036805190366</v>
      </c>
      <c r="K569" s="10">
        <f t="shared" si="108"/>
        <v>2.1386839752496556E-2</v>
      </c>
      <c r="AC569" s="12"/>
      <c r="AD569" s="13"/>
    </row>
    <row r="570" spans="1:30" x14ac:dyDescent="0.3">
      <c r="A570" s="17">
        <v>43409</v>
      </c>
      <c r="B570" s="18">
        <v>-1.7359733205694512E-3</v>
      </c>
      <c r="C570" s="8">
        <f t="shared" si="102"/>
        <v>-8.7735973320569441E-2</v>
      </c>
      <c r="D570" s="5">
        <f t="shared" si="103"/>
        <v>7.6976010145076729E-3</v>
      </c>
      <c r="E570" s="5">
        <f t="shared" si="105"/>
        <v>4.8031328945126106E-3</v>
      </c>
      <c r="F570" s="5">
        <f>B$6+B$7*E563+B$8*(H569*100)^2</f>
        <v>1.0346246935000525</v>
      </c>
      <c r="G570" s="8">
        <v>6.5716534855935725E-3</v>
      </c>
      <c r="H570" s="8">
        <f t="shared" si="106"/>
        <v>1.0171650276626958E-2</v>
      </c>
      <c r="I570" s="7">
        <f t="shared" si="104"/>
        <v>3.5999967910333858E-3</v>
      </c>
      <c r="J570" s="10">
        <f t="shared" si="107"/>
        <v>0.54780684936071655</v>
      </c>
      <c r="K570" s="10">
        <f t="shared" si="108"/>
        <v>8.2914438730164353E-2</v>
      </c>
      <c r="AC570" s="12"/>
      <c r="AD570" s="13"/>
    </row>
    <row r="571" spans="1:30" x14ac:dyDescent="0.3">
      <c r="A571" s="17">
        <v>43410</v>
      </c>
      <c r="B571" s="18">
        <v>1.1720510809121803E-3</v>
      </c>
      <c r="C571" s="8">
        <f t="shared" si="102"/>
        <v>-8.4827948919087806E-2</v>
      </c>
      <c r="D571" s="5">
        <f t="shared" si="103"/>
        <v>7.1957809178193697E-3</v>
      </c>
      <c r="E571" s="5">
        <f t="shared" si="105"/>
        <v>7.6976010145076729E-3</v>
      </c>
      <c r="F571" s="5">
        <f>B$6+B$7*E563+B$8*(H570*100)^2</f>
        <v>0.94590854765107313</v>
      </c>
      <c r="G571" s="8">
        <v>6.6281034654452646E-3</v>
      </c>
      <c r="H571" s="8">
        <f t="shared" si="106"/>
        <v>9.7257829898218136E-3</v>
      </c>
      <c r="I571" s="7">
        <f t="shared" si="104"/>
        <v>3.097679524376549E-3</v>
      </c>
      <c r="J571" s="10">
        <f t="shared" si="107"/>
        <v>0.46735533633804738</v>
      </c>
      <c r="K571" s="10">
        <f t="shared" si="108"/>
        <v>6.4959875602865313E-2</v>
      </c>
      <c r="AC571" s="12"/>
      <c r="AD571" s="13"/>
    </row>
    <row r="572" spans="1:30" x14ac:dyDescent="0.3">
      <c r="A572" s="17">
        <v>43411</v>
      </c>
      <c r="B572" s="18">
        <v>6.9990593732703306E-3</v>
      </c>
      <c r="C572" s="8">
        <f t="shared" si="102"/>
        <v>-7.900094062672966E-2</v>
      </c>
      <c r="D572" s="5">
        <f t="shared" si="103"/>
        <v>6.2411486199080652E-3</v>
      </c>
      <c r="E572" s="5">
        <f t="shared" si="105"/>
        <v>7.1957809178193697E-3</v>
      </c>
      <c r="F572" s="5">
        <f>B$6+B$7*E563+B$8*(H571*100)^2</f>
        <v>0.86855694008534812</v>
      </c>
      <c r="G572" s="8">
        <v>9.0958594681665034E-3</v>
      </c>
      <c r="H572" s="8">
        <f t="shared" si="106"/>
        <v>9.319640229565454E-3</v>
      </c>
      <c r="I572" s="7">
        <f t="shared" si="104"/>
        <v>2.2378076139895065E-4</v>
      </c>
      <c r="J572" s="10">
        <f t="shared" si="107"/>
        <v>2.4602486678926144E-2</v>
      </c>
      <c r="K572" s="10">
        <f t="shared" si="108"/>
        <v>2.9298128586341399E-4</v>
      </c>
      <c r="AC572" s="12"/>
      <c r="AD572" s="13"/>
    </row>
    <row r="573" spans="1:30" x14ac:dyDescent="0.3">
      <c r="A573" s="17">
        <v>43413</v>
      </c>
      <c r="B573" s="18">
        <v>-2.2481016113873975E-3</v>
      </c>
      <c r="C573" s="8">
        <f t="shared" si="102"/>
        <v>-8.8248101611387395E-2</v>
      </c>
      <c r="D573" s="5">
        <f t="shared" si="103"/>
        <v>7.7877274380137541E-3</v>
      </c>
      <c r="E573" s="5">
        <f t="shared" si="105"/>
        <v>6.2411486199080652E-3</v>
      </c>
      <c r="F573" s="5">
        <f t="shared" ref="F573" si="113">B$6+B$7*E573+B$8*(G572*100)^2</f>
        <v>0.76515626336895559</v>
      </c>
      <c r="G573" s="8">
        <v>5.4132786387587947E-3</v>
      </c>
      <c r="H573" s="8">
        <f t="shared" si="106"/>
        <v>8.7473210948778805E-3</v>
      </c>
      <c r="I573" s="7">
        <f t="shared" si="104"/>
        <v>3.3340424561190858E-3</v>
      </c>
      <c r="J573" s="10">
        <f t="shared" si="107"/>
        <v>0.61590076524927329</v>
      </c>
      <c r="K573" s="10">
        <f t="shared" si="108"/>
        <v>9.8742433871285451E-2</v>
      </c>
      <c r="AC573" s="12"/>
      <c r="AD573" s="13"/>
    </row>
    <row r="574" spans="1:30" x14ac:dyDescent="0.3">
      <c r="A574" s="17">
        <v>43416</v>
      </c>
      <c r="B574" s="18">
        <v>-9.8773105203892424E-3</v>
      </c>
      <c r="C574" s="8">
        <f t="shared" si="102"/>
        <v>-9.5877310520389239E-2</v>
      </c>
      <c r="D574" s="5">
        <f t="shared" si="103"/>
        <v>9.1924586726231418E-3</v>
      </c>
      <c r="E574" s="5">
        <f t="shared" si="105"/>
        <v>7.7877274380137541E-3</v>
      </c>
      <c r="F574" s="5">
        <f>B$6+B$7*E573+B$8*(H573*100)^2</f>
        <v>0.71093251352820219</v>
      </c>
      <c r="G574" s="8">
        <v>8.7951867865873855E-3</v>
      </c>
      <c r="H574" s="8">
        <f t="shared" si="106"/>
        <v>8.4316814072176744E-3</v>
      </c>
      <c r="I574" s="7">
        <f t="shared" si="104"/>
        <v>3.6350537936971107E-4</v>
      </c>
      <c r="J574" s="10">
        <f t="shared" si="107"/>
        <v>4.1330035187433986E-2</v>
      </c>
      <c r="K574" s="10">
        <f t="shared" si="108"/>
        <v>9.0344097353889374E-4</v>
      </c>
      <c r="AC574" s="12"/>
      <c r="AD574" s="13"/>
    </row>
    <row r="575" spans="1:30" x14ac:dyDescent="0.3">
      <c r="A575" s="17">
        <v>43417</v>
      </c>
      <c r="B575" s="18">
        <v>9.4772566855885337E-3</v>
      </c>
      <c r="C575" s="8">
        <f t="shared" si="102"/>
        <v>-7.6522743314411459E-2</v>
      </c>
      <c r="D575" s="5">
        <f t="shared" si="103"/>
        <v>5.8557302443633039E-3</v>
      </c>
      <c r="E575" s="5">
        <f t="shared" si="105"/>
        <v>9.1924586726231418E-3</v>
      </c>
      <c r="F575" s="5">
        <f>B$6+B$7*E573+B$8*(H574*100)^2</f>
        <v>0.66365482604204939</v>
      </c>
      <c r="G575" s="8">
        <v>8.9222739700035251E-3</v>
      </c>
      <c r="H575" s="8">
        <f t="shared" si="106"/>
        <v>8.1465012492606265E-3</v>
      </c>
      <c r="I575" s="7">
        <f t="shared" si="104"/>
        <v>7.7577272074289862E-4</v>
      </c>
      <c r="J575" s="10">
        <f t="shared" si="107"/>
        <v>8.6947870391676854E-2</v>
      </c>
      <c r="K575" s="10">
        <f t="shared" si="108"/>
        <v>4.265414677684598E-3</v>
      </c>
      <c r="AC575" s="12"/>
      <c r="AD575" s="13"/>
    </row>
    <row r="576" spans="1:30" x14ac:dyDescent="0.3">
      <c r="A576" s="17">
        <v>43418</v>
      </c>
      <c r="B576" s="18">
        <v>-7.1137439898031067E-5</v>
      </c>
      <c r="C576" s="8">
        <f t="shared" si="102"/>
        <v>-8.6071137439898027E-2</v>
      </c>
      <c r="D576" s="5">
        <f t="shared" si="103"/>
        <v>7.4082407001978155E-3</v>
      </c>
      <c r="E576" s="5">
        <f t="shared" si="105"/>
        <v>5.8557302443633039E-3</v>
      </c>
      <c r="F576" s="5">
        <f>B$6+B$7*E573+B$8*(H575*100)^2</f>
        <v>0.62243341032287292</v>
      </c>
      <c r="G576" s="8">
        <v>8.4825813288163226E-3</v>
      </c>
      <c r="H576" s="8">
        <f t="shared" si="106"/>
        <v>7.8894449128115024E-3</v>
      </c>
      <c r="I576" s="7">
        <f t="shared" si="104"/>
        <v>5.9313641600482019E-4</v>
      </c>
      <c r="J576" s="10">
        <f t="shared" si="107"/>
        <v>6.9924047057452463E-2</v>
      </c>
      <c r="K576" s="10">
        <f t="shared" si="108"/>
        <v>2.6919810145245027E-3</v>
      </c>
      <c r="AC576" s="12"/>
      <c r="AD576" s="13"/>
    </row>
    <row r="577" spans="1:30" x14ac:dyDescent="0.3">
      <c r="A577" s="17">
        <v>43419</v>
      </c>
      <c r="B577" s="18">
        <v>3.3678022018241603E-3</v>
      </c>
      <c r="C577" s="8">
        <f t="shared" si="102"/>
        <v>-8.2632197798175835E-2</v>
      </c>
      <c r="D577" s="5">
        <f t="shared" si="103"/>
        <v>6.8280801129568551E-3</v>
      </c>
      <c r="E577" s="5">
        <f t="shared" si="105"/>
        <v>7.4082407001978155E-3</v>
      </c>
      <c r="F577" s="5">
        <f>B$6+B$7*E573+B$8*(H576*100)^2</f>
        <v>0.58649245795732285</v>
      </c>
      <c r="G577" s="8">
        <v>5.3947898292085791E-3</v>
      </c>
      <c r="H577" s="8">
        <f t="shared" si="106"/>
        <v>7.6582795584734485E-3</v>
      </c>
      <c r="I577" s="7">
        <f t="shared" si="104"/>
        <v>2.2634897292648695E-3</v>
      </c>
      <c r="J577" s="10">
        <f t="shared" si="107"/>
        <v>0.41956958490020096</v>
      </c>
      <c r="K577" s="10">
        <f t="shared" si="108"/>
        <v>5.4792590475065461E-2</v>
      </c>
      <c r="AC577" s="12"/>
      <c r="AD577" s="13"/>
    </row>
    <row r="578" spans="1:30" x14ac:dyDescent="0.3">
      <c r="A578" s="17">
        <v>43420</v>
      </c>
      <c r="B578" s="18">
        <v>5.5607465338970222E-3</v>
      </c>
      <c r="C578" s="8">
        <f t="shared" si="102"/>
        <v>-8.0439253466102978E-2</v>
      </c>
      <c r="D578" s="5">
        <f t="shared" si="103"/>
        <v>6.4704734981839603E-3</v>
      </c>
      <c r="E578" s="5">
        <f t="shared" si="105"/>
        <v>6.8280801129568551E-3</v>
      </c>
      <c r="F578" s="5">
        <f>B$6+B$7*E573+B$8*(H577*100)^2</f>
        <v>0.55515554158979952</v>
      </c>
      <c r="G578" s="8">
        <v>5.5936255274812146E-3</v>
      </c>
      <c r="H578" s="8">
        <f t="shared" si="106"/>
        <v>7.4508760665427769E-3</v>
      </c>
      <c r="I578" s="7">
        <f t="shared" si="104"/>
        <v>1.8572505390615623E-3</v>
      </c>
      <c r="J578" s="10">
        <f t="shared" si="107"/>
        <v>0.33202983108843792</v>
      </c>
      <c r="K578" s="10">
        <f t="shared" si="108"/>
        <v>3.7437905109124481E-2</v>
      </c>
      <c r="AC578" s="12"/>
      <c r="AD578" s="13"/>
    </row>
    <row r="579" spans="1:30" x14ac:dyDescent="0.3">
      <c r="A579" s="17">
        <v>43423</v>
      </c>
      <c r="B579" s="18">
        <v>8.9207289631995871E-3</v>
      </c>
      <c r="C579" s="8">
        <f t="shared" si="102"/>
        <v>-7.7079271036800401E-2</v>
      </c>
      <c r="D579" s="5">
        <f t="shared" si="103"/>
        <v>5.9412140235645368E-3</v>
      </c>
      <c r="E579" s="5">
        <f t="shared" si="105"/>
        <v>6.4704734981839603E-3</v>
      </c>
      <c r="F579" s="5">
        <f>B$6+B$7*E573+B$8*(H578*100)^2</f>
        <v>0.52783288420895602</v>
      </c>
      <c r="G579" s="8">
        <v>7.7359532455813038E-3</v>
      </c>
      <c r="H579" s="8">
        <f t="shared" si="106"/>
        <v>7.2652108311387362E-3</v>
      </c>
      <c r="I579" s="7">
        <f t="shared" si="104"/>
        <v>4.7074241444256763E-4</v>
      </c>
      <c r="J579" s="10">
        <f t="shared" si="107"/>
        <v>6.0851248643656271E-2</v>
      </c>
      <c r="K579" s="10">
        <f t="shared" si="108"/>
        <v>2.0126496581003295E-3</v>
      </c>
      <c r="AC579" s="12"/>
      <c r="AD579" s="13"/>
    </row>
    <row r="580" spans="1:30" x14ac:dyDescent="0.3">
      <c r="A580" s="17">
        <v>43424</v>
      </c>
      <c r="B580" s="18">
        <v>-8.4314817091185133E-3</v>
      </c>
      <c r="C580" s="8">
        <f t="shared" si="102"/>
        <v>-9.4431481709118512E-2</v>
      </c>
      <c r="D580" s="5">
        <f t="shared" si="103"/>
        <v>8.9173047377795849E-3</v>
      </c>
      <c r="E580" s="5">
        <f t="shared" si="105"/>
        <v>5.9412140235645368E-3</v>
      </c>
      <c r="F580" s="5">
        <f>B$6+B$7*E573+B$8*(H579*100)^2</f>
        <v>0.50401025923859866</v>
      </c>
      <c r="G580" s="8">
        <v>4.6519756809672505E-3</v>
      </c>
      <c r="H580" s="8">
        <f t="shared" si="106"/>
        <v>7.0993679946781086E-3</v>
      </c>
      <c r="I580" s="7">
        <f t="shared" si="104"/>
        <v>2.4473923137108581E-3</v>
      </c>
      <c r="J580" s="10">
        <f t="shared" si="107"/>
        <v>0.52609740066439692</v>
      </c>
      <c r="K580" s="10">
        <f t="shared" si="108"/>
        <v>7.7979929058673569E-2</v>
      </c>
      <c r="AC580" s="12"/>
      <c r="AD580" s="13"/>
    </row>
    <row r="581" spans="1:30" x14ac:dyDescent="0.3">
      <c r="A581" s="17">
        <v>43425</v>
      </c>
      <c r="B581" s="18">
        <v>-7.7740358924915324E-3</v>
      </c>
      <c r="C581" s="8">
        <f t="shared" si="102"/>
        <v>-9.3774035892491531E-2</v>
      </c>
      <c r="D581" s="5">
        <f t="shared" si="103"/>
        <v>8.7935698075662892E-3</v>
      </c>
      <c r="E581" s="5">
        <f t="shared" si="105"/>
        <v>8.9173047377795849E-3</v>
      </c>
      <c r="F581" s="5">
        <f>B$6+B$7*E573+B$8*(H580*100)^2</f>
        <v>0.48323931252694396</v>
      </c>
      <c r="G581" s="8">
        <v>5.7803439623866385E-3</v>
      </c>
      <c r="H581" s="8">
        <f t="shared" si="106"/>
        <v>6.9515416457570332E-3</v>
      </c>
      <c r="I581" s="7">
        <f t="shared" si="104"/>
        <v>1.1711976833703947E-3</v>
      </c>
      <c r="J581" s="10">
        <f t="shared" si="107"/>
        <v>0.20261729941877377</v>
      </c>
      <c r="K581" s="10">
        <f t="shared" si="108"/>
        <v>1.6019984468246484E-2</v>
      </c>
      <c r="AC581" s="12"/>
      <c r="AD581" s="13"/>
    </row>
    <row r="582" spans="1:30" x14ac:dyDescent="0.3">
      <c r="A582" s="17">
        <v>43426</v>
      </c>
      <c r="B582" s="18">
        <v>-6.2348076795290669E-3</v>
      </c>
      <c r="C582" s="8">
        <f t="shared" si="102"/>
        <v>-9.223480767952906E-2</v>
      </c>
      <c r="D582" s="5">
        <f t="shared" si="103"/>
        <v>8.5072597476797129E-3</v>
      </c>
      <c r="E582" s="5">
        <f t="shared" si="105"/>
        <v>8.7935698075662892E-3</v>
      </c>
      <c r="F582" s="5">
        <f>B$6+B$7*E573+B$8*(H581*100)^2</f>
        <v>0.46512912408905227</v>
      </c>
      <c r="G582" s="8">
        <v>6.9401882073363286E-3</v>
      </c>
      <c r="H582" s="8">
        <f t="shared" si="106"/>
        <v>6.8200375665318173E-3</v>
      </c>
      <c r="I582" s="7">
        <f t="shared" si="104"/>
        <v>1.2015064080451131E-4</v>
      </c>
      <c r="J582" s="10">
        <f t="shared" si="107"/>
        <v>1.7312302954191151E-2</v>
      </c>
      <c r="K582" s="10">
        <f t="shared" si="108"/>
        <v>1.5338573681700218E-4</v>
      </c>
      <c r="AC582" s="12"/>
      <c r="AD582" s="13"/>
    </row>
    <row r="583" spans="1:30" x14ac:dyDescent="0.3">
      <c r="A583" s="17">
        <v>43430</v>
      </c>
      <c r="B583" s="18">
        <v>1.0608134618708229E-2</v>
      </c>
      <c r="C583" s="8">
        <f t="shared" si="102"/>
        <v>-7.5391865381291764E-2</v>
      </c>
      <c r="D583" s="5">
        <f t="shared" si="103"/>
        <v>5.6839333656708195E-3</v>
      </c>
      <c r="E583" s="5">
        <f t="shared" si="105"/>
        <v>8.5072597476797129E-3</v>
      </c>
      <c r="F583" s="5">
        <f t="shared" ref="F583" si="114">B$6+B$7*E583+B$8*(G582*100)^2</f>
        <v>0.4640055113399813</v>
      </c>
      <c r="G583" s="8">
        <v>1.0037672768510975E-2</v>
      </c>
      <c r="H583" s="8">
        <f t="shared" si="106"/>
        <v>6.8117950008788532E-3</v>
      </c>
      <c r="I583" s="7">
        <f t="shared" si="104"/>
        <v>3.2258777676321213E-3</v>
      </c>
      <c r="J583" s="10">
        <f t="shared" si="107"/>
        <v>0.32137706040308184</v>
      </c>
      <c r="K583" s="10">
        <f t="shared" si="108"/>
        <v>8.5882727292919236E-2</v>
      </c>
      <c r="AC583" s="12"/>
      <c r="AD583" s="13"/>
    </row>
    <row r="584" spans="1:30" x14ac:dyDescent="0.3">
      <c r="A584" s="17">
        <v>43431</v>
      </c>
      <c r="B584" s="18">
        <v>4.4890365367009945E-3</v>
      </c>
      <c r="C584" s="8">
        <f t="shared" si="102"/>
        <v>-8.1510963463299002E-2</v>
      </c>
      <c r="D584" s="5">
        <f t="shared" si="103"/>
        <v>6.6440371647152651E-3</v>
      </c>
      <c r="E584" s="5">
        <f t="shared" si="105"/>
        <v>5.6839333656708195E-3</v>
      </c>
      <c r="F584" s="5">
        <f>B$6+B$7*E583+B$8*(H583*100)^2</f>
        <v>0.44861071116932216</v>
      </c>
      <c r="G584" s="8">
        <v>5.4823519533531489E-3</v>
      </c>
      <c r="H584" s="8">
        <f t="shared" si="106"/>
        <v>6.6978407802016481E-3</v>
      </c>
      <c r="I584" s="7">
        <f t="shared" si="104"/>
        <v>1.2154888268484992E-3</v>
      </c>
      <c r="J584" s="10">
        <f t="shared" si="107"/>
        <v>0.22170937531748114</v>
      </c>
      <c r="K584" s="10">
        <f t="shared" si="108"/>
        <v>1.8776278425673087E-2</v>
      </c>
      <c r="AC584" s="12"/>
      <c r="AD584" s="13"/>
    </row>
    <row r="585" spans="1:30" x14ac:dyDescent="0.3">
      <c r="A585" s="17">
        <v>43432</v>
      </c>
      <c r="B585" s="18">
        <v>5.7225577107866367E-3</v>
      </c>
      <c r="C585" s="8">
        <f t="shared" si="102"/>
        <v>-8.0277442289213352E-2</v>
      </c>
      <c r="D585" s="5">
        <f t="shared" si="103"/>
        <v>6.4444677404979804E-3</v>
      </c>
      <c r="E585" s="5">
        <f t="shared" si="105"/>
        <v>6.6440371647152651E-3</v>
      </c>
      <c r="F585" s="5">
        <f>B$6+B$7*E583+B$8*(H584*100)^2</f>
        <v>0.43518798490052446</v>
      </c>
      <c r="G585" s="8">
        <v>5.2906937144298546E-3</v>
      </c>
      <c r="H585" s="8">
        <f t="shared" si="106"/>
        <v>6.5968779350577987E-3</v>
      </c>
      <c r="I585" s="7">
        <f t="shared" si="104"/>
        <v>1.306184220627944E-3</v>
      </c>
      <c r="J585" s="10">
        <f t="shared" si="107"/>
        <v>0.2468833561590332</v>
      </c>
      <c r="K585" s="10">
        <f t="shared" si="108"/>
        <v>2.2646760540314004E-2</v>
      </c>
      <c r="AC585" s="12"/>
      <c r="AD585" s="13"/>
    </row>
    <row r="586" spans="1:30" x14ac:dyDescent="0.3">
      <c r="A586" s="17">
        <v>43433</v>
      </c>
      <c r="B586" s="18">
        <v>1.2616041429264514E-2</v>
      </c>
      <c r="C586" s="8">
        <f t="shared" si="102"/>
        <v>-7.3383958570735486E-2</v>
      </c>
      <c r="D586" s="5">
        <f t="shared" si="103"/>
        <v>5.385205375511422E-3</v>
      </c>
      <c r="E586" s="5">
        <f t="shared" si="105"/>
        <v>6.4444677404979804E-3</v>
      </c>
      <c r="F586" s="5">
        <f>B$6+B$7*E583+B$8*(H585*100)^2</f>
        <v>0.42348470986675968</v>
      </c>
      <c r="G586" s="8">
        <v>9.2735305319403757E-3</v>
      </c>
      <c r="H586" s="8">
        <f t="shared" si="106"/>
        <v>6.5075702828840789E-3</v>
      </c>
      <c r="I586" s="7">
        <f t="shared" si="104"/>
        <v>2.7659602490562969E-3</v>
      </c>
      <c r="J586" s="10">
        <f t="shared" si="107"/>
        <v>0.29826399336580961</v>
      </c>
      <c r="K586" s="10">
        <f t="shared" si="108"/>
        <v>7.0839317896072895E-2</v>
      </c>
      <c r="AC586" s="12"/>
      <c r="AD586" s="13"/>
    </row>
    <row r="587" spans="1:30" x14ac:dyDescent="0.3">
      <c r="A587" s="17">
        <v>43434</v>
      </c>
      <c r="B587" s="18">
        <v>6.602838747912079E-4</v>
      </c>
      <c r="C587" s="8">
        <f t="shared" si="102"/>
        <v>-8.5339716125208784E-2</v>
      </c>
      <c r="D587" s="5">
        <f t="shared" si="103"/>
        <v>7.2828671483312199E-3</v>
      </c>
      <c r="E587" s="5">
        <f t="shared" si="105"/>
        <v>5.385205375511422E-3</v>
      </c>
      <c r="F587" s="5">
        <f>B$6+B$7*E583+B$8*(H586*100)^2</f>
        <v>0.41328062436482021</v>
      </c>
      <c r="G587" s="8">
        <v>6.4684710457671539E-3</v>
      </c>
      <c r="H587" s="8">
        <f t="shared" si="106"/>
        <v>6.4286905693525199E-3</v>
      </c>
      <c r="I587" s="7">
        <f t="shared" si="104"/>
        <v>3.9780476414633982E-5</v>
      </c>
      <c r="J587" s="10">
        <f t="shared" si="107"/>
        <v>6.1499040705555261E-3</v>
      </c>
      <c r="K587" s="10">
        <f t="shared" si="108"/>
        <v>1.9066804954226413E-5</v>
      </c>
      <c r="AC587" s="12"/>
      <c r="AD587" s="13"/>
    </row>
    <row r="588" spans="1:30" x14ac:dyDescent="0.3">
      <c r="A588" s="17">
        <v>43437</v>
      </c>
      <c r="B588" s="18">
        <v>1.2894051578821078E-3</v>
      </c>
      <c r="C588" s="8">
        <f t="shared" ref="C588:C651" si="115">B588-B$5</f>
        <v>-8.4710594842117889E-2</v>
      </c>
      <c r="D588" s="5">
        <f t="shared" ref="D588:D651" si="116">C588^2</f>
        <v>7.1758848785054502E-3</v>
      </c>
      <c r="E588" s="5">
        <f t="shared" si="105"/>
        <v>7.2828671483312199E-3</v>
      </c>
      <c r="F588" s="5">
        <f>B$6+B$7*E583+B$8*(H587*100)^2</f>
        <v>0.40438368221567922</v>
      </c>
      <c r="G588" s="8">
        <v>8.2269098435024026E-3</v>
      </c>
      <c r="H588" s="8">
        <f t="shared" si="106"/>
        <v>6.3591169372459186E-3</v>
      </c>
      <c r="I588" s="7">
        <f t="shared" si="104"/>
        <v>1.867792906256484E-3</v>
      </c>
      <c r="J588" s="10">
        <f t="shared" si="107"/>
        <v>0.22703456605054001</v>
      </c>
      <c r="K588" s="10">
        <f t="shared" si="108"/>
        <v>3.6197963563736391E-2</v>
      </c>
      <c r="AC588" s="12"/>
      <c r="AD588" s="13"/>
    </row>
    <row r="589" spans="1:30" x14ac:dyDescent="0.3">
      <c r="A589" s="17">
        <v>43438</v>
      </c>
      <c r="B589" s="18">
        <v>-2.9482840379270797E-3</v>
      </c>
      <c r="C589" s="8">
        <f t="shared" si="115"/>
        <v>-8.8948284037927067E-2</v>
      </c>
      <c r="D589" s="5">
        <f t="shared" si="116"/>
        <v>7.9117972332917504E-3</v>
      </c>
      <c r="E589" s="5">
        <f t="shared" si="105"/>
        <v>7.1758848785054502E-3</v>
      </c>
      <c r="F589" s="5">
        <f>B$6+B$7*E583+B$8*(H588*100)^2</f>
        <v>0.3966264383558431</v>
      </c>
      <c r="G589" s="8">
        <v>4.6284403319973482E-3</v>
      </c>
      <c r="H589" s="8">
        <f t="shared" si="106"/>
        <v>6.2978285016015087E-3</v>
      </c>
      <c r="I589" s="7">
        <f t="shared" ref="I589:I652" si="117">SQRT((G589-H589)^2)</f>
        <v>1.6693881696041605E-3</v>
      </c>
      <c r="J589" s="10">
        <f t="shared" si="107"/>
        <v>0.36068049923066764</v>
      </c>
      <c r="K589" s="10">
        <f t="shared" si="108"/>
        <v>4.2911326364402536E-2</v>
      </c>
      <c r="AC589" s="12"/>
      <c r="AD589" s="13"/>
    </row>
    <row r="590" spans="1:30" x14ac:dyDescent="0.3">
      <c r="A590" s="17">
        <v>43439</v>
      </c>
      <c r="B590" s="18">
        <v>-6.9398468840612629E-3</v>
      </c>
      <c r="C590" s="8">
        <f t="shared" si="115"/>
        <v>-9.2939846884061261E-2</v>
      </c>
      <c r="D590" s="5">
        <f t="shared" si="116"/>
        <v>8.6378151388327509E-3</v>
      </c>
      <c r="E590" s="5">
        <f t="shared" ref="E590:E653" si="118">D589</f>
        <v>7.9117972332917504E-3</v>
      </c>
      <c r="F590" s="5">
        <f>B$6+B$7*E583+B$8*(H589*100)^2</f>
        <v>0.38986289743445202</v>
      </c>
      <c r="G590" s="8">
        <v>5.4510006638567319E-3</v>
      </c>
      <c r="H590" s="8">
        <f t="shared" ref="H590:H653" si="119">SQRT(F590)/100</f>
        <v>6.2439002028736182E-3</v>
      </c>
      <c r="I590" s="7">
        <f t="shared" si="117"/>
        <v>7.9289953901688637E-4</v>
      </c>
      <c r="J590" s="10">
        <f t="shared" ref="J590:J653" si="120">ABS(G590-H590)/G590</f>
        <v>0.14545944642316155</v>
      </c>
      <c r="K590" s="10">
        <f t="shared" ref="K590:K653" si="121">G590/H590-LN(G590/H590)-1</f>
        <v>8.8179574990199239E-3</v>
      </c>
      <c r="AC590" s="12"/>
      <c r="AD590" s="13"/>
    </row>
    <row r="591" spans="1:30" x14ac:dyDescent="0.3">
      <c r="A591" s="17">
        <v>43440</v>
      </c>
      <c r="B591" s="18">
        <v>-1.6076443689188612E-2</v>
      </c>
      <c r="C591" s="8">
        <f t="shared" si="115"/>
        <v>-0.10207644368918861</v>
      </c>
      <c r="D591" s="5">
        <f t="shared" si="116"/>
        <v>1.0419600356232094E-2</v>
      </c>
      <c r="E591" s="5">
        <f t="shared" si="118"/>
        <v>8.6378151388327509E-3</v>
      </c>
      <c r="F591" s="5">
        <f>B$6+B$7*E583+B$8*(H590*100)^2</f>
        <v>0.3839657661050912</v>
      </c>
      <c r="G591" s="8">
        <v>7.8581631835309088E-3</v>
      </c>
      <c r="H591" s="8">
        <f t="shared" si="119"/>
        <v>6.1964971242234202E-3</v>
      </c>
      <c r="I591" s="7">
        <f t="shared" si="117"/>
        <v>1.6616660593074886E-3</v>
      </c>
      <c r="J591" s="10">
        <f t="shared" si="120"/>
        <v>0.21145731139689214</v>
      </c>
      <c r="K591" s="10">
        <f t="shared" si="121"/>
        <v>3.0593425932590845E-2</v>
      </c>
      <c r="AC591" s="12"/>
      <c r="AD591" s="13"/>
    </row>
    <row r="592" spans="1:30" x14ac:dyDescent="0.3">
      <c r="A592" s="17">
        <v>43441</v>
      </c>
      <c r="B592" s="18">
        <v>1.0174608198476267E-2</v>
      </c>
      <c r="C592" s="8">
        <f t="shared" si="115"/>
        <v>-7.5825391801523728E-2</v>
      </c>
      <c r="D592" s="5">
        <f t="shared" si="116"/>
        <v>5.7494900418545818E-3</v>
      </c>
      <c r="E592" s="5">
        <f t="shared" si="118"/>
        <v>1.0419600356232094E-2</v>
      </c>
      <c r="F592" s="5">
        <f>B$6+B$7*E583+B$8*(H591*100)^2</f>
        <v>0.37882405729902141</v>
      </c>
      <c r="G592" s="8">
        <v>7.9134538313534522E-3</v>
      </c>
      <c r="H592" s="8">
        <f t="shared" si="119"/>
        <v>6.154868457562853E-3</v>
      </c>
      <c r="I592" s="7">
        <f t="shared" si="117"/>
        <v>1.7585853737905992E-3</v>
      </c>
      <c r="J592" s="10">
        <f t="shared" si="120"/>
        <v>0.2222272867534788</v>
      </c>
      <c r="K592" s="10">
        <f t="shared" si="121"/>
        <v>3.4401717906747731E-2</v>
      </c>
      <c r="AC592" s="12"/>
      <c r="AD592" s="13"/>
    </row>
    <row r="593" spans="1:30" x14ac:dyDescent="0.3">
      <c r="A593" s="17">
        <v>43444</v>
      </c>
      <c r="B593" s="18">
        <v>-2.0204602353852616E-2</v>
      </c>
      <c r="C593" s="8">
        <f t="shared" si="115"/>
        <v>-0.10620460235385261</v>
      </c>
      <c r="D593" s="5">
        <f t="shared" si="116"/>
        <v>1.1279417561139956E-2</v>
      </c>
      <c r="E593" s="5">
        <f t="shared" si="118"/>
        <v>5.7494900418545818E-3</v>
      </c>
      <c r="F593" s="5">
        <f t="shared" ref="F593" si="122">B$6+B$7*E593+B$8*(G592*100)^2</f>
        <v>0.58974596408029911</v>
      </c>
      <c r="G593" s="8">
        <v>1.4113041938724128E-2</v>
      </c>
      <c r="H593" s="8">
        <f t="shared" si="119"/>
        <v>7.6794919368425611E-3</v>
      </c>
      <c r="I593" s="7">
        <f t="shared" si="117"/>
        <v>6.4335500018815666E-3</v>
      </c>
      <c r="J593" s="10">
        <f t="shared" si="120"/>
        <v>0.45585849101949055</v>
      </c>
      <c r="K593" s="10">
        <f t="shared" si="121"/>
        <v>0.22921130505121434</v>
      </c>
      <c r="AC593" s="12"/>
      <c r="AD593" s="13"/>
    </row>
    <row r="594" spans="1:30" x14ac:dyDescent="0.3">
      <c r="A594" s="17">
        <v>43445</v>
      </c>
      <c r="B594" s="18">
        <v>5.4284458027139331E-3</v>
      </c>
      <c r="C594" s="8">
        <f t="shared" si="115"/>
        <v>-8.0571554197286066E-2</v>
      </c>
      <c r="D594" s="5">
        <f t="shared" si="116"/>
        <v>6.4917753457662056E-3</v>
      </c>
      <c r="E594" s="5">
        <f t="shared" si="118"/>
        <v>1.1279417561139956E-2</v>
      </c>
      <c r="F594" s="5">
        <f>B$6+B$7*E593+B$8*(H593*100)^2</f>
        <v>0.5579376994762586</v>
      </c>
      <c r="G594" s="8">
        <v>1.6160000562602021E-2</v>
      </c>
      <c r="H594" s="8">
        <f t="shared" si="119"/>
        <v>7.4695227389456323E-3</v>
      </c>
      <c r="I594" s="7">
        <f t="shared" si="117"/>
        <v>8.6904778236563882E-3</v>
      </c>
      <c r="J594" s="10">
        <f t="shared" si="120"/>
        <v>0.53777707432561384</v>
      </c>
      <c r="K594" s="10">
        <f t="shared" si="121"/>
        <v>0.39175026473988428</v>
      </c>
      <c r="AC594" s="12"/>
      <c r="AD594" s="13"/>
    </row>
    <row r="595" spans="1:30" x14ac:dyDescent="0.3">
      <c r="A595" s="17">
        <v>43446</v>
      </c>
      <c r="B595" s="18">
        <v>1.7738142653306619E-2</v>
      </c>
      <c r="C595" s="8">
        <f t="shared" si="115"/>
        <v>-6.8261857346693378E-2</v>
      </c>
      <c r="D595" s="5">
        <f t="shared" si="116"/>
        <v>4.6596811684203165E-3</v>
      </c>
      <c r="E595" s="5">
        <f t="shared" si="118"/>
        <v>6.4917753457662056E-3</v>
      </c>
      <c r="F595" s="5">
        <f>B$6+B$7*E593+B$8*(H594*100)^2</f>
        <v>0.5302040735679957</v>
      </c>
      <c r="G595" s="8">
        <v>1.0284325996723265E-2</v>
      </c>
      <c r="H595" s="8">
        <f t="shared" si="119"/>
        <v>7.2815113374078855E-3</v>
      </c>
      <c r="I595" s="7">
        <f t="shared" si="117"/>
        <v>3.0028146593153796E-3</v>
      </c>
      <c r="J595" s="10">
        <f t="shared" si="120"/>
        <v>0.29197972334522648</v>
      </c>
      <c r="K595" s="10">
        <f t="shared" si="121"/>
        <v>6.710638228462229E-2</v>
      </c>
      <c r="AC595" s="12"/>
      <c r="AD595" s="13"/>
    </row>
    <row r="596" spans="1:30" x14ac:dyDescent="0.3">
      <c r="A596" s="17">
        <v>43447</v>
      </c>
      <c r="B596" s="18">
        <v>4.1995046854858215E-3</v>
      </c>
      <c r="C596" s="8">
        <f t="shared" si="115"/>
        <v>-8.1800495314514166E-2</v>
      </c>
      <c r="D596" s="5">
        <f t="shared" si="116"/>
        <v>6.6913210336998537E-3</v>
      </c>
      <c r="E596" s="5">
        <f t="shared" si="118"/>
        <v>4.6596811684203165E-3</v>
      </c>
      <c r="F596" s="5">
        <f>B$6+B$7*E593+B$8*(H595*100)^2</f>
        <v>0.50602312513858139</v>
      </c>
      <c r="G596" s="8">
        <v>8.733643383694329E-3</v>
      </c>
      <c r="H596" s="8">
        <f t="shared" si="119"/>
        <v>7.1135302427035576E-3</v>
      </c>
      <c r="I596" s="7">
        <f t="shared" si="117"/>
        <v>1.6201131409907714E-3</v>
      </c>
      <c r="J596" s="10">
        <f t="shared" si="120"/>
        <v>0.18550255257908915</v>
      </c>
      <c r="K596" s="10">
        <f t="shared" si="121"/>
        <v>2.2566946909276631E-2</v>
      </c>
      <c r="AC596" s="12"/>
      <c r="AD596" s="13"/>
    </row>
    <row r="597" spans="1:30" x14ac:dyDescent="0.3">
      <c r="A597" s="17">
        <v>43448</v>
      </c>
      <c r="B597" s="18">
        <v>9.2607802821396794E-4</v>
      </c>
      <c r="C597" s="8">
        <f t="shared" si="115"/>
        <v>-8.5073921971786023E-2</v>
      </c>
      <c r="D597" s="5">
        <f t="shared" si="116"/>
        <v>7.2375721996615367E-3</v>
      </c>
      <c r="E597" s="5">
        <f t="shared" si="118"/>
        <v>6.6913210336998537E-3</v>
      </c>
      <c r="F597" s="5">
        <f>B$6+B$7*E593+B$8*(H596*100)^2</f>
        <v>0.48493975620297486</v>
      </c>
      <c r="G597" s="8">
        <v>4.1689513592111076E-3</v>
      </c>
      <c r="H597" s="8">
        <f t="shared" si="119"/>
        <v>6.9637615999039977E-3</v>
      </c>
      <c r="I597" s="7">
        <f t="shared" si="117"/>
        <v>2.7948102406928901E-3</v>
      </c>
      <c r="J597" s="10">
        <f t="shared" si="120"/>
        <v>0.67038686707578987</v>
      </c>
      <c r="K597" s="10">
        <f t="shared" si="121"/>
        <v>0.11171896714326479</v>
      </c>
      <c r="AC597" s="12"/>
      <c r="AD597" s="13"/>
    </row>
    <row r="598" spans="1:30" x14ac:dyDescent="0.3">
      <c r="A598" s="17">
        <v>43451</v>
      </c>
      <c r="B598" s="18">
        <v>8.5042148623119436E-3</v>
      </c>
      <c r="C598" s="8">
        <f t="shared" si="115"/>
        <v>-7.7495785137688053E-2</v>
      </c>
      <c r="D598" s="5">
        <f t="shared" si="116"/>
        <v>6.0055967141067123E-3</v>
      </c>
      <c r="E598" s="5">
        <f t="shared" si="118"/>
        <v>7.2375721996615367E-3</v>
      </c>
      <c r="F598" s="5">
        <f>B$6+B$7*E593+B$8*(H597*100)^2</f>
        <v>0.46655716682801968</v>
      </c>
      <c r="G598" s="8">
        <v>5.3869170894620009E-3</v>
      </c>
      <c r="H598" s="8">
        <f t="shared" si="119"/>
        <v>6.8304990068663333E-3</v>
      </c>
      <c r="I598" s="7">
        <f t="shared" si="117"/>
        <v>1.4435819174043324E-3</v>
      </c>
      <c r="J598" s="10">
        <f t="shared" si="120"/>
        <v>0.2679792343988916</v>
      </c>
      <c r="K598" s="10">
        <f t="shared" si="121"/>
        <v>2.6080927903109119E-2</v>
      </c>
      <c r="AC598" s="12"/>
      <c r="AD598" s="13"/>
    </row>
    <row r="599" spans="1:30" x14ac:dyDescent="0.3">
      <c r="A599" s="17">
        <v>43452</v>
      </c>
      <c r="B599" s="18">
        <v>2.1209271645665421E-3</v>
      </c>
      <c r="C599" s="8">
        <f t="shared" si="115"/>
        <v>-8.3879072835433457E-2</v>
      </c>
      <c r="D599" s="5">
        <f t="shared" si="116"/>
        <v>7.0356988597319514E-3</v>
      </c>
      <c r="E599" s="5">
        <f t="shared" si="118"/>
        <v>6.0055967141067123E-3</v>
      </c>
      <c r="F599" s="5">
        <f>B$6+B$7*E593+B$8*(H598*100)^2</f>
        <v>0.45052938715199614</v>
      </c>
      <c r="G599" s="8">
        <v>6.4123151066780701E-3</v>
      </c>
      <c r="H599" s="8">
        <f t="shared" si="119"/>
        <v>6.7121485915613947E-3</v>
      </c>
      <c r="I599" s="7">
        <f t="shared" si="117"/>
        <v>2.9983348488332468E-4</v>
      </c>
      <c r="J599" s="10">
        <f t="shared" si="120"/>
        <v>4.6759006676241589E-2</v>
      </c>
      <c r="K599" s="10">
        <f t="shared" si="121"/>
        <v>1.0284610419348805E-3</v>
      </c>
      <c r="AC599" s="12"/>
      <c r="AD599" s="13"/>
    </row>
    <row r="600" spans="1:30" x14ac:dyDescent="0.3">
      <c r="A600" s="17">
        <v>43453</v>
      </c>
      <c r="B600" s="18">
        <v>3.7689829028201738E-3</v>
      </c>
      <c r="C600" s="8">
        <f t="shared" si="115"/>
        <v>-8.2231017097179823E-2</v>
      </c>
      <c r="D600" s="5">
        <f t="shared" si="116"/>
        <v>6.76194017283668E-3</v>
      </c>
      <c r="E600" s="5">
        <f t="shared" si="118"/>
        <v>7.0356988597319514E-3</v>
      </c>
      <c r="F600" s="5">
        <f>B$6+B$7*E593+B$8*(H599*100)^2</f>
        <v>0.43655476605247123</v>
      </c>
      <c r="G600" s="8">
        <v>4.0005834356869798E-3</v>
      </c>
      <c r="H600" s="8">
        <f t="shared" si="119"/>
        <v>6.6072291170540705E-3</v>
      </c>
      <c r="I600" s="7">
        <f t="shared" si="117"/>
        <v>2.6066456813670907E-3</v>
      </c>
      <c r="J600" s="10">
        <f t="shared" si="120"/>
        <v>0.65156638357161967</v>
      </c>
      <c r="K600" s="10">
        <f t="shared" si="121"/>
        <v>0.10720996519913473</v>
      </c>
      <c r="AC600" s="12"/>
      <c r="AD600" s="13"/>
    </row>
    <row r="601" spans="1:30" x14ac:dyDescent="0.3">
      <c r="A601" s="17">
        <v>43454</v>
      </c>
      <c r="B601" s="18">
        <v>-1.4442991703717267E-3</v>
      </c>
      <c r="C601" s="8">
        <f t="shared" si="115"/>
        <v>-8.744429917037172E-2</v>
      </c>
      <c r="D601" s="5">
        <f t="shared" si="116"/>
        <v>7.6465054573974719E-3</v>
      </c>
      <c r="E601" s="5">
        <f t="shared" si="118"/>
        <v>6.76194017283668E-3</v>
      </c>
      <c r="F601" s="5">
        <f>B$6+B$7*E593+B$8*(H600*100)^2</f>
        <v>0.42437029391579545</v>
      </c>
      <c r="G601" s="8">
        <v>6.5840451126117205E-3</v>
      </c>
      <c r="H601" s="8">
        <f t="shared" si="119"/>
        <v>6.5143709897103295E-3</v>
      </c>
      <c r="I601" s="7">
        <f t="shared" si="117"/>
        <v>6.9674122901390925E-5</v>
      </c>
      <c r="J601" s="10">
        <f t="shared" si="120"/>
        <v>1.0582266936162137E-2</v>
      </c>
      <c r="K601" s="10">
        <f t="shared" si="121"/>
        <v>5.6791731833261139E-5</v>
      </c>
      <c r="AC601" s="12"/>
      <c r="AD601" s="13"/>
    </row>
    <row r="602" spans="1:30" x14ac:dyDescent="0.3">
      <c r="A602" s="17">
        <v>43455</v>
      </c>
      <c r="B602" s="18">
        <v>-1.9110067679449901E-2</v>
      </c>
      <c r="C602" s="8">
        <f t="shared" si="115"/>
        <v>-0.10511006767944989</v>
      </c>
      <c r="D602" s="5">
        <f t="shared" si="116"/>
        <v>1.1048126327578536E-2</v>
      </c>
      <c r="E602" s="5">
        <f t="shared" si="118"/>
        <v>7.6465054573974719E-3</v>
      </c>
      <c r="F602" s="5">
        <f>B$6+B$7*E593+B$8*(H601*100)^2</f>
        <v>0.41374665265982785</v>
      </c>
      <c r="G602" s="8">
        <v>9.8049265367633094E-3</v>
      </c>
      <c r="H602" s="8">
        <f t="shared" si="119"/>
        <v>6.432314145467616E-3</v>
      </c>
      <c r="I602" s="7">
        <f t="shared" si="117"/>
        <v>3.3726123912956934E-3</v>
      </c>
      <c r="J602" s="10">
        <f t="shared" si="120"/>
        <v>0.34397120454193852</v>
      </c>
      <c r="K602" s="10">
        <f t="shared" si="121"/>
        <v>0.102772737458108</v>
      </c>
      <c r="AC602" s="12"/>
      <c r="AD602" s="13"/>
    </row>
    <row r="603" spans="1:30" x14ac:dyDescent="0.3">
      <c r="A603" s="17">
        <v>43458</v>
      </c>
      <c r="B603" s="18">
        <v>-7.6369814447892082E-3</v>
      </c>
      <c r="C603" s="8">
        <f t="shared" si="115"/>
        <v>-9.36369814447892E-2</v>
      </c>
      <c r="D603" s="5">
        <f t="shared" si="116"/>
        <v>8.7678842940917961E-3</v>
      </c>
      <c r="E603" s="5">
        <f t="shared" si="118"/>
        <v>1.1048126327578536E-2</v>
      </c>
      <c r="F603" s="5">
        <f t="shared" ref="F603" si="123">B$6+B$7*E603+B$8*(G602*100)^2</f>
        <v>0.88254122133032697</v>
      </c>
      <c r="G603" s="8">
        <v>7.547059742855463E-3</v>
      </c>
      <c r="H603" s="8">
        <f t="shared" si="119"/>
        <v>9.3943665104695966E-3</v>
      </c>
      <c r="I603" s="7">
        <f t="shared" si="117"/>
        <v>1.8473067676141337E-3</v>
      </c>
      <c r="J603" s="10">
        <f t="shared" si="120"/>
        <v>0.24477171647712398</v>
      </c>
      <c r="K603" s="10">
        <f t="shared" si="121"/>
        <v>2.2312308576904805E-2</v>
      </c>
      <c r="AC603" s="12"/>
      <c r="AD603" s="13"/>
    </row>
    <row r="604" spans="1:30" x14ac:dyDescent="0.3">
      <c r="A604" s="17">
        <v>43460</v>
      </c>
      <c r="B604" s="18">
        <v>5.0560496241882436E-3</v>
      </c>
      <c r="C604" s="8">
        <f t="shared" si="115"/>
        <v>-8.0943950375811743E-2</v>
      </c>
      <c r="D604" s="5">
        <f t="shared" si="116"/>
        <v>6.5519231024418739E-3</v>
      </c>
      <c r="E604" s="5">
        <f t="shared" si="118"/>
        <v>8.7678842940917961E-3</v>
      </c>
      <c r="F604" s="5">
        <f>B$6+B$7*E603+B$8*(H603*100)^2</f>
        <v>0.81381403290027332</v>
      </c>
      <c r="G604" s="8">
        <v>1.4364897523136929E-2</v>
      </c>
      <c r="H604" s="8">
        <f t="shared" si="119"/>
        <v>9.0211641870673945E-3</v>
      </c>
      <c r="I604" s="7">
        <f t="shared" si="117"/>
        <v>5.3437333360695349E-3</v>
      </c>
      <c r="J604" s="10">
        <f t="shared" si="120"/>
        <v>0.37199940531859771</v>
      </c>
      <c r="K604" s="10">
        <f t="shared" si="121"/>
        <v>0.12714101445598103</v>
      </c>
      <c r="AC604" s="12"/>
      <c r="AD604" s="13"/>
    </row>
    <row r="605" spans="1:30" x14ac:dyDescent="0.3">
      <c r="A605" s="17">
        <v>43461</v>
      </c>
      <c r="B605" s="18">
        <v>4.4037563223532873E-3</v>
      </c>
      <c r="C605" s="8">
        <f t="shared" si="115"/>
        <v>-8.1596243677646701E-2</v>
      </c>
      <c r="D605" s="5">
        <f t="shared" si="116"/>
        <v>6.6579469823018992E-3</v>
      </c>
      <c r="E605" s="5">
        <f t="shared" si="118"/>
        <v>6.5519231024418739E-3</v>
      </c>
      <c r="F605" s="5">
        <f>B$6+B$7*E603+B$8*(H604*100)^2</f>
        <v>0.75389079730810937</v>
      </c>
      <c r="G605" s="8">
        <v>1.0519629859419427E-2</v>
      </c>
      <c r="H605" s="8">
        <f t="shared" si="119"/>
        <v>8.6826885082220313E-3</v>
      </c>
      <c r="I605" s="7">
        <f t="shared" si="117"/>
        <v>1.8369413511973957E-3</v>
      </c>
      <c r="J605" s="10">
        <f t="shared" si="120"/>
        <v>0.1746203408052967</v>
      </c>
      <c r="K605" s="10">
        <f t="shared" si="121"/>
        <v>1.9651853510268991E-2</v>
      </c>
      <c r="AC605" s="12"/>
      <c r="AD605" s="13"/>
    </row>
    <row r="606" spans="1:30" x14ac:dyDescent="0.3">
      <c r="A606" s="17">
        <v>43462</v>
      </c>
      <c r="B606" s="18">
        <v>7.4964877247913992E-3</v>
      </c>
      <c r="C606" s="8">
        <f t="shared" si="115"/>
        <v>-7.850351227520859E-2</v>
      </c>
      <c r="D606" s="5">
        <f t="shared" si="116"/>
        <v>6.1628014395438257E-3</v>
      </c>
      <c r="E606" s="5">
        <f t="shared" si="118"/>
        <v>6.6579469823018992E-3</v>
      </c>
      <c r="F606" s="5">
        <f>B$6+B$7*E603+B$8*(H605*100)^2</f>
        <v>0.70164372819530163</v>
      </c>
      <c r="G606" s="8">
        <v>5.7856025548569338E-3</v>
      </c>
      <c r="H606" s="8">
        <f t="shared" si="119"/>
        <v>8.3764176602847459E-3</v>
      </c>
      <c r="I606" s="7">
        <f t="shared" si="117"/>
        <v>2.5908151054278121E-3</v>
      </c>
      <c r="J606" s="10">
        <f t="shared" si="120"/>
        <v>0.44780385117412852</v>
      </c>
      <c r="K606" s="10">
        <f t="shared" si="121"/>
        <v>6.0749121405730522E-2</v>
      </c>
      <c r="AC606" s="12"/>
      <c r="AD606" s="13"/>
    </row>
    <row r="607" spans="1:30" x14ac:dyDescent="0.3">
      <c r="A607" s="17">
        <v>43465</v>
      </c>
      <c r="B607" s="18">
        <v>-2.3260432701274937E-4</v>
      </c>
      <c r="C607" s="8">
        <f t="shared" si="115"/>
        <v>-8.6232604327012741E-2</v>
      </c>
      <c r="D607" s="5">
        <f t="shared" si="116"/>
        <v>7.4360620490191362E-3</v>
      </c>
      <c r="E607" s="5">
        <f t="shared" si="118"/>
        <v>6.1628014395438257E-3</v>
      </c>
      <c r="F607" s="5">
        <f>B$6+B$7*E603+B$8*(H606*100)^2</f>
        <v>0.65608950863584492</v>
      </c>
      <c r="G607" s="8">
        <v>5.8830300313503052E-3</v>
      </c>
      <c r="H607" s="8">
        <f t="shared" si="119"/>
        <v>8.0999352382339768E-3</v>
      </c>
      <c r="I607" s="7">
        <f t="shared" si="117"/>
        <v>2.2169052068836716E-3</v>
      </c>
      <c r="J607" s="10">
        <f t="shared" si="120"/>
        <v>0.37683050997018885</v>
      </c>
      <c r="K607" s="10">
        <f t="shared" si="121"/>
        <v>4.6089936617912164E-2</v>
      </c>
      <c r="AC607" s="12"/>
      <c r="AD607" s="13"/>
    </row>
    <row r="608" spans="1:30" x14ac:dyDescent="0.3">
      <c r="A608" s="17">
        <v>43467</v>
      </c>
      <c r="B608" s="18">
        <v>-4.9141001631325979E-3</v>
      </c>
      <c r="C608" s="8">
        <f t="shared" si="115"/>
        <v>-9.0914100163132588E-2</v>
      </c>
      <c r="D608" s="5">
        <f t="shared" si="116"/>
        <v>8.2653736084721055E-3</v>
      </c>
      <c r="E608" s="5">
        <f t="shared" si="118"/>
        <v>7.4360620490191362E-3</v>
      </c>
      <c r="F608" s="5">
        <f>B$6+B$7*E603+B$8*(H607*100)^2</f>
        <v>0.6163707846019546</v>
      </c>
      <c r="G608" s="8">
        <v>8.9798918936222719E-3</v>
      </c>
      <c r="H608" s="8">
        <f t="shared" si="119"/>
        <v>7.850928509430935E-3</v>
      </c>
      <c r="I608" s="7">
        <f t="shared" si="117"/>
        <v>1.1289633841913369E-3</v>
      </c>
      <c r="J608" s="10">
        <f t="shared" si="120"/>
        <v>0.12572126675524378</v>
      </c>
      <c r="K608" s="10">
        <f t="shared" si="121"/>
        <v>9.4439453316477184E-3</v>
      </c>
      <c r="AC608" s="12"/>
      <c r="AD608" s="13"/>
    </row>
    <row r="609" spans="1:30" x14ac:dyDescent="0.3">
      <c r="A609" s="17">
        <v>43468</v>
      </c>
      <c r="B609" s="18">
        <v>-1.0582197324716642E-2</v>
      </c>
      <c r="C609" s="8">
        <f t="shared" si="115"/>
        <v>-9.6582197324716637E-2</v>
      </c>
      <c r="D609" s="5">
        <f t="shared" si="116"/>
        <v>9.3281208400705015E-3</v>
      </c>
      <c r="E609" s="5">
        <f t="shared" si="118"/>
        <v>8.2653736084721055E-3</v>
      </c>
      <c r="F609" s="5">
        <f>B$6+B$7*E603+B$8*(H608*100)^2</f>
        <v>0.58174002911680522</v>
      </c>
      <c r="G609" s="8">
        <v>7.3777322405505791E-3</v>
      </c>
      <c r="H609" s="8">
        <f t="shared" si="119"/>
        <v>7.6271884014806213E-3</v>
      </c>
      <c r="I609" s="7">
        <f t="shared" si="117"/>
        <v>2.4945616093004219E-4</v>
      </c>
      <c r="J609" s="10">
        <f t="shared" si="120"/>
        <v>3.3812037736873191E-2</v>
      </c>
      <c r="K609" s="10">
        <f t="shared" si="121"/>
        <v>5.468025728452286E-4</v>
      </c>
      <c r="AC609" s="12"/>
      <c r="AD609" s="13"/>
    </row>
    <row r="610" spans="1:30" x14ac:dyDescent="0.3">
      <c r="A610" s="17">
        <v>43469</v>
      </c>
      <c r="B610" s="18">
        <v>5.0946227290441471E-3</v>
      </c>
      <c r="C610" s="8">
        <f t="shared" si="115"/>
        <v>-8.0905377270955842E-2</v>
      </c>
      <c r="D610" s="5">
        <f t="shared" si="116"/>
        <v>6.5456800713556982E-3</v>
      </c>
      <c r="E610" s="5">
        <f t="shared" si="118"/>
        <v>9.3281208400705015E-3</v>
      </c>
      <c r="F610" s="5">
        <f>B$6+B$7*E603+B$8*(H609*100)^2</f>
        <v>0.5515454734093036</v>
      </c>
      <c r="G610" s="8">
        <v>7.4350270357617194E-3</v>
      </c>
      <c r="H610" s="8">
        <f t="shared" si="119"/>
        <v>7.4266107573327392E-3</v>
      </c>
      <c r="I610" s="7">
        <f t="shared" si="117"/>
        <v>8.4162784289801978E-6</v>
      </c>
      <c r="J610" s="10">
        <f t="shared" si="120"/>
        <v>1.1319768426528592E-3</v>
      </c>
      <c r="K610" s="10">
        <f t="shared" si="121"/>
        <v>6.4165400770477277E-7</v>
      </c>
      <c r="AC610" s="12"/>
      <c r="AD610" s="13"/>
    </row>
    <row r="611" spans="1:30" x14ac:dyDescent="0.3">
      <c r="A611" s="17">
        <v>43472</v>
      </c>
      <c r="B611" s="18">
        <v>4.3345661977041029E-3</v>
      </c>
      <c r="C611" s="8">
        <f t="shared" si="115"/>
        <v>-8.1665433802295892E-2</v>
      </c>
      <c r="D611" s="5">
        <f t="shared" si="116"/>
        <v>6.6692430781171725E-3</v>
      </c>
      <c r="E611" s="5">
        <f t="shared" si="118"/>
        <v>6.5456800713556982E-3</v>
      </c>
      <c r="F611" s="5">
        <f>B$6+B$7*E603+B$8*(H610*100)^2</f>
        <v>0.52521884028793298</v>
      </c>
      <c r="G611" s="8">
        <v>9.0134723012354704E-3</v>
      </c>
      <c r="H611" s="8">
        <f t="shared" si="119"/>
        <v>7.2471983572131712E-3</v>
      </c>
      <c r="I611" s="7">
        <f t="shared" si="117"/>
        <v>1.7662739440222992E-3</v>
      </c>
      <c r="J611" s="10">
        <f t="shared" si="120"/>
        <v>0.19595932455244769</v>
      </c>
      <c r="K611" s="10">
        <f t="shared" si="121"/>
        <v>2.5612753412441958E-2</v>
      </c>
      <c r="AC611" s="12"/>
      <c r="AD611" s="13"/>
    </row>
    <row r="612" spans="1:30" x14ac:dyDescent="0.3">
      <c r="A612" s="17">
        <v>43473</v>
      </c>
      <c r="B612" s="18">
        <v>3.6410327618130226E-3</v>
      </c>
      <c r="C612" s="8">
        <f t="shared" si="115"/>
        <v>-8.2358967238186975E-2</v>
      </c>
      <c r="D612" s="5">
        <f t="shared" si="116"/>
        <v>6.7829994845407552E-3</v>
      </c>
      <c r="E612" s="5">
        <f t="shared" si="118"/>
        <v>6.6692430781171725E-3</v>
      </c>
      <c r="F612" s="5">
        <f>B$6+B$7*E603+B$8*(H611*100)^2</f>
        <v>0.50226464886940991</v>
      </c>
      <c r="G612" s="8">
        <v>6.6841148084195931E-3</v>
      </c>
      <c r="H612" s="8">
        <f t="shared" si="119"/>
        <v>7.0870632060777471E-3</v>
      </c>
      <c r="I612" s="7">
        <f t="shared" si="117"/>
        <v>4.02948397658154E-4</v>
      </c>
      <c r="J612" s="10">
        <f t="shared" si="120"/>
        <v>6.0284481821075722E-2</v>
      </c>
      <c r="K612" s="10">
        <f t="shared" si="121"/>
        <v>1.6803577324069341E-3</v>
      </c>
      <c r="AC612" s="12"/>
      <c r="AD612" s="13"/>
    </row>
    <row r="613" spans="1:30" x14ac:dyDescent="0.3">
      <c r="A613" s="17">
        <v>43474</v>
      </c>
      <c r="B613" s="18">
        <v>6.4266222070873047E-3</v>
      </c>
      <c r="C613" s="8">
        <f t="shared" si="115"/>
        <v>-7.9573377792912695E-2</v>
      </c>
      <c r="D613" s="5">
        <f t="shared" si="116"/>
        <v>6.3319224533736115E-3</v>
      </c>
      <c r="E613" s="5">
        <f t="shared" si="118"/>
        <v>6.7829994845407552E-3</v>
      </c>
      <c r="F613" s="5">
        <f t="shared" ref="F613" si="124">B$6+B$7*E613+B$8*(G612*100)^2</f>
        <v>0.43339508308502123</v>
      </c>
      <c r="G613" s="8">
        <v>1.02905103534852E-2</v>
      </c>
      <c r="H613" s="8">
        <f t="shared" si="119"/>
        <v>6.5832748923694596E-3</v>
      </c>
      <c r="I613" s="7">
        <f t="shared" si="117"/>
        <v>3.7072354611157408E-3</v>
      </c>
      <c r="J613" s="10">
        <f t="shared" si="120"/>
        <v>0.36025768730315405</v>
      </c>
      <c r="K613" s="10">
        <f t="shared" si="121"/>
        <v>0.11643955268146966</v>
      </c>
      <c r="AC613" s="12"/>
      <c r="AD613" s="13"/>
    </row>
    <row r="614" spans="1:30" x14ac:dyDescent="0.3">
      <c r="A614" s="17">
        <v>43475</v>
      </c>
      <c r="B614" s="18">
        <v>-2.9427848709660076E-3</v>
      </c>
      <c r="C614" s="8">
        <f t="shared" si="115"/>
        <v>-8.8942784870966005E-2</v>
      </c>
      <c r="D614" s="5">
        <f t="shared" si="116"/>
        <v>7.9108189806029391E-3</v>
      </c>
      <c r="E614" s="5">
        <f t="shared" si="118"/>
        <v>6.3319224533736115E-3</v>
      </c>
      <c r="F614" s="5">
        <f>B$6+B$7*E613+B$8*(H613*100)^2</f>
        <v>0.42173008588461403</v>
      </c>
      <c r="G614" s="8">
        <v>3.1106387098373584E-3</v>
      </c>
      <c r="H614" s="8">
        <f t="shared" si="119"/>
        <v>6.4940748831886289E-3</v>
      </c>
      <c r="I614" s="7">
        <f t="shared" si="117"/>
        <v>3.3834361733512705E-3</v>
      </c>
      <c r="J614" s="10">
        <f t="shared" si="120"/>
        <v>1.0876982153701082</v>
      </c>
      <c r="K614" s="10">
        <f t="shared" si="121"/>
        <v>0.21505856049960648</v>
      </c>
      <c r="AC614" s="12"/>
      <c r="AD614" s="13"/>
    </row>
    <row r="615" spans="1:30" x14ac:dyDescent="0.3">
      <c r="A615" s="17">
        <v>43476</v>
      </c>
      <c r="B615" s="18">
        <v>-2.6806744308673349E-3</v>
      </c>
      <c r="C615" s="8">
        <f t="shared" si="115"/>
        <v>-8.8680674430867329E-2</v>
      </c>
      <c r="D615" s="5">
        <f t="shared" si="116"/>
        <v>7.8642620175134858E-3</v>
      </c>
      <c r="E615" s="5">
        <f t="shared" si="118"/>
        <v>7.9108189806029391E-3</v>
      </c>
      <c r="F615" s="5">
        <f>B$6+B$7*E613+B$8*(H614*100)^2</f>
        <v>0.41155937482557903</v>
      </c>
      <c r="G615" s="8">
        <v>7.1788670149718677E-3</v>
      </c>
      <c r="H615" s="8">
        <f t="shared" si="119"/>
        <v>6.4152893529877443E-3</v>
      </c>
      <c r="I615" s="7">
        <f t="shared" si="117"/>
        <v>7.6357766198412343E-4</v>
      </c>
      <c r="J615" s="10">
        <f t="shared" si="120"/>
        <v>0.10636464784647021</v>
      </c>
      <c r="K615" s="10">
        <f t="shared" si="121"/>
        <v>6.5671938428162324E-3</v>
      </c>
      <c r="AC615" s="12"/>
      <c r="AD615" s="13"/>
    </row>
    <row r="616" spans="1:30" x14ac:dyDescent="0.3">
      <c r="A616" s="17">
        <v>43479</v>
      </c>
      <c r="B616" s="18">
        <v>-4.3494045582710581E-3</v>
      </c>
      <c r="C616" s="8">
        <f t="shared" si="115"/>
        <v>-9.0349404558271049E-2</v>
      </c>
      <c r="D616" s="5">
        <f t="shared" si="116"/>
        <v>8.1630149040341285E-3</v>
      </c>
      <c r="E616" s="5">
        <f t="shared" si="118"/>
        <v>7.8642620175134858E-3</v>
      </c>
      <c r="F616" s="5">
        <f>B$6+B$7*E613+B$8*(H615*100)^2</f>
        <v>0.40269153185320644</v>
      </c>
      <c r="G616" s="8">
        <v>7.9541619190614463E-3</v>
      </c>
      <c r="H616" s="8">
        <f t="shared" si="119"/>
        <v>6.3457980731599587E-3</v>
      </c>
      <c r="I616" s="7">
        <f t="shared" si="117"/>
        <v>1.6083638459014876E-3</v>
      </c>
      <c r="J616" s="10">
        <f t="shared" si="120"/>
        <v>0.20220406150485642</v>
      </c>
      <c r="K616" s="10">
        <f t="shared" si="121"/>
        <v>2.7550929969885729E-2</v>
      </c>
      <c r="AC616" s="12"/>
      <c r="AD616" s="13"/>
    </row>
    <row r="617" spans="1:30" x14ac:dyDescent="0.3">
      <c r="A617" s="17">
        <v>43480</v>
      </c>
      <c r="B617" s="18">
        <v>1.2879695329605379E-2</v>
      </c>
      <c r="C617" s="8">
        <f t="shared" si="115"/>
        <v>-7.3120304670394612E-2</v>
      </c>
      <c r="D617" s="5">
        <f t="shared" si="116"/>
        <v>5.3465789550913318E-3</v>
      </c>
      <c r="E617" s="5">
        <f t="shared" si="118"/>
        <v>8.1630149040341285E-3</v>
      </c>
      <c r="F617" s="5">
        <f>B$6+B$7*E613+B$8*(H616*100)^2</f>
        <v>0.3949596595655947</v>
      </c>
      <c r="G617" s="8">
        <v>5.5097978717243805E-3</v>
      </c>
      <c r="H617" s="8">
        <f t="shared" si="119"/>
        <v>6.2845816055294781E-3</v>
      </c>
      <c r="I617" s="7">
        <f t="shared" si="117"/>
        <v>7.7478373380509766E-4</v>
      </c>
      <c r="J617" s="10">
        <f t="shared" si="120"/>
        <v>0.1406192662313793</v>
      </c>
      <c r="K617" s="10">
        <f t="shared" si="121"/>
        <v>8.2880668148035408E-3</v>
      </c>
      <c r="AC617" s="12"/>
      <c r="AD617" s="13"/>
    </row>
    <row r="618" spans="1:30" x14ac:dyDescent="0.3">
      <c r="A618" s="17">
        <v>43481</v>
      </c>
      <c r="B618" s="18">
        <v>8.1524039258037577E-5</v>
      </c>
      <c r="C618" s="8">
        <f t="shared" si="115"/>
        <v>-8.5918475960741952E-2</v>
      </c>
      <c r="D618" s="5">
        <f t="shared" si="116"/>
        <v>7.3819845114165925E-3</v>
      </c>
      <c r="E618" s="5">
        <f t="shared" si="118"/>
        <v>5.3465789550913318E-3</v>
      </c>
      <c r="F618" s="5">
        <f>B$6+B$7*E613+B$8*(H617*100)^2</f>
        <v>0.38821824011802608</v>
      </c>
      <c r="G618" s="8">
        <v>3.631094303913189E-3</v>
      </c>
      <c r="H618" s="8">
        <f t="shared" si="119"/>
        <v>6.2307161716613768E-3</v>
      </c>
      <c r="I618" s="7">
        <f t="shared" si="117"/>
        <v>2.5996218677481879E-3</v>
      </c>
      <c r="J618" s="10">
        <f t="shared" si="120"/>
        <v>0.7159334487530673</v>
      </c>
      <c r="K618" s="10">
        <f t="shared" si="121"/>
        <v>0.12273040184934159</v>
      </c>
      <c r="AC618" s="12"/>
      <c r="AD618" s="13"/>
    </row>
    <row r="619" spans="1:30" x14ac:dyDescent="0.3">
      <c r="A619" s="17">
        <v>43482</v>
      </c>
      <c r="B619" s="18">
        <v>1.4523366156955373E-3</v>
      </c>
      <c r="C619" s="8">
        <f t="shared" si="115"/>
        <v>-8.4547663384304458E-2</v>
      </c>
      <c r="D619" s="5">
        <f t="shared" si="116"/>
        <v>7.1483073837456572E-3</v>
      </c>
      <c r="E619" s="5">
        <f t="shared" si="118"/>
        <v>7.3819845114165925E-3</v>
      </c>
      <c r="F619" s="5">
        <f>B$6+B$7*E613+B$8*(H618*100)^2</f>
        <v>0.38234039650169094</v>
      </c>
      <c r="G619" s="8">
        <v>6.4803141809674112E-3</v>
      </c>
      <c r="H619" s="8">
        <f t="shared" si="119"/>
        <v>6.1833679859902482E-3</v>
      </c>
      <c r="I619" s="7">
        <f t="shared" si="117"/>
        <v>2.9694619497716308E-4</v>
      </c>
      <c r="J619" s="10">
        <f t="shared" si="120"/>
        <v>4.5822808383162925E-2</v>
      </c>
      <c r="K619" s="10">
        <f t="shared" si="121"/>
        <v>1.1174849266568643E-3</v>
      </c>
      <c r="AC619" s="12"/>
      <c r="AD619" s="13"/>
    </row>
    <row r="620" spans="1:30" x14ac:dyDescent="0.3">
      <c r="A620" s="17">
        <v>43483</v>
      </c>
      <c r="B620" s="18">
        <v>3.4445111926398639E-4</v>
      </c>
      <c r="C620" s="8">
        <f t="shared" si="115"/>
        <v>-8.565554888073601E-2</v>
      </c>
      <c r="D620" s="5">
        <f t="shared" si="116"/>
        <v>7.3368730540601555E-3</v>
      </c>
      <c r="E620" s="5">
        <f t="shared" si="118"/>
        <v>7.1483073837456572E-3</v>
      </c>
      <c r="F620" s="5">
        <f>B$6+B$7*E613+B$8*(H619*100)^2</f>
        <v>0.37721550465260839</v>
      </c>
      <c r="G620" s="8">
        <v>5.1074185090321314E-3</v>
      </c>
      <c r="H620" s="8">
        <f t="shared" si="119"/>
        <v>6.1417872370557449E-3</v>
      </c>
      <c r="I620" s="7">
        <f t="shared" si="117"/>
        <v>1.0343687280236135E-3</v>
      </c>
      <c r="J620" s="10">
        <f t="shared" si="120"/>
        <v>0.20252280603095299</v>
      </c>
      <c r="K620" s="10">
        <f t="shared" si="121"/>
        <v>1.6006748494718614E-2</v>
      </c>
      <c r="AC620" s="12"/>
      <c r="AD620" s="13"/>
    </row>
    <row r="621" spans="1:30" x14ac:dyDescent="0.3">
      <c r="A621" s="17">
        <v>43486</v>
      </c>
      <c r="B621" s="18">
        <v>5.2724047043668735E-3</v>
      </c>
      <c r="C621" s="8">
        <f t="shared" si="115"/>
        <v>-8.0727595295633114E-2</v>
      </c>
      <c r="D621" s="5">
        <f t="shared" si="116"/>
        <v>6.5169446422155258E-3</v>
      </c>
      <c r="E621" s="5">
        <f t="shared" si="118"/>
        <v>7.3368730540601555E-3</v>
      </c>
      <c r="F621" s="5">
        <f>B$6+B$7*E613+B$8*(H620*100)^2</f>
        <v>0.37274711144939332</v>
      </c>
      <c r="G621" s="8">
        <v>6.4286925536480941E-3</v>
      </c>
      <c r="H621" s="8">
        <f t="shared" si="119"/>
        <v>6.1053018881083452E-3</v>
      </c>
      <c r="I621" s="7">
        <f t="shared" si="117"/>
        <v>3.2339066553974897E-4</v>
      </c>
      <c r="J621" s="10">
        <f t="shared" si="120"/>
        <v>5.0304266822689209E-2</v>
      </c>
      <c r="K621" s="10">
        <f t="shared" si="121"/>
        <v>1.355198159997073E-3</v>
      </c>
      <c r="AC621" s="12"/>
      <c r="AD621" s="13"/>
    </row>
    <row r="622" spans="1:30" x14ac:dyDescent="0.3">
      <c r="A622" s="17">
        <v>43487</v>
      </c>
      <c r="B622" s="18">
        <v>-3.6788233150354152E-3</v>
      </c>
      <c r="C622" s="8">
        <f t="shared" si="115"/>
        <v>-8.9678823315035405E-2</v>
      </c>
      <c r="D622" s="5">
        <f t="shared" si="116"/>
        <v>8.0422913511693384E-3</v>
      </c>
      <c r="E622" s="5">
        <f t="shared" si="118"/>
        <v>6.5169446422155258E-3</v>
      </c>
      <c r="F622" s="5">
        <f>B$6+B$7*E613+B$8*(H621*100)^2</f>
        <v>0.36885111941551002</v>
      </c>
      <c r="G622" s="8">
        <v>6.8311900805267224E-3</v>
      </c>
      <c r="H622" s="8">
        <f t="shared" si="119"/>
        <v>6.0733114477648023E-3</v>
      </c>
      <c r="I622" s="7">
        <f t="shared" si="117"/>
        <v>7.5787863276192014E-4</v>
      </c>
      <c r="J622" s="10">
        <f t="shared" si="120"/>
        <v>0.11094386539211679</v>
      </c>
      <c r="K622" s="10">
        <f t="shared" si="121"/>
        <v>7.1934675347122834E-3</v>
      </c>
      <c r="AC622" s="12"/>
      <c r="AD622" s="13"/>
    </row>
    <row r="623" spans="1:30" x14ac:dyDescent="0.3">
      <c r="A623" s="17">
        <v>43488</v>
      </c>
      <c r="B623" s="18">
        <v>-9.2669847971699418E-3</v>
      </c>
      <c r="C623" s="8">
        <f t="shared" si="115"/>
        <v>-9.526698479716994E-2</v>
      </c>
      <c r="D623" s="5">
        <f t="shared" si="116"/>
        <v>9.0757983923442087E-3</v>
      </c>
      <c r="E623" s="5">
        <f t="shared" si="118"/>
        <v>8.0422913511693384E-3</v>
      </c>
      <c r="F623" s="5">
        <f t="shared" ref="F623" si="125">B$6+B$7*E623+B$8*(G622*100)^2</f>
        <v>0.4508662062120834</v>
      </c>
      <c r="G623" s="8">
        <v>6.8226147766577809E-3</v>
      </c>
      <c r="H623" s="8">
        <f t="shared" si="119"/>
        <v>6.7146571484483367E-3</v>
      </c>
      <c r="I623" s="7">
        <f t="shared" si="117"/>
        <v>1.079576282094442E-4</v>
      </c>
      <c r="J623" s="10">
        <f t="shared" si="120"/>
        <v>1.5823497550938939E-2</v>
      </c>
      <c r="K623" s="10">
        <f t="shared" si="121"/>
        <v>1.2788065368063428E-4</v>
      </c>
      <c r="AC623" s="12"/>
      <c r="AD623" s="13"/>
    </row>
    <row r="624" spans="1:30" x14ac:dyDescent="0.3">
      <c r="A624" s="17">
        <v>43489</v>
      </c>
      <c r="B624" s="18">
        <v>2.3963644833423807E-3</v>
      </c>
      <c r="C624" s="8">
        <f t="shared" si="115"/>
        <v>-8.3603635516657615E-2</v>
      </c>
      <c r="D624" s="5">
        <f t="shared" si="116"/>
        <v>6.9895678716021346E-3</v>
      </c>
      <c r="E624" s="5">
        <f t="shared" si="118"/>
        <v>9.0757983923442087E-3</v>
      </c>
      <c r="F624" s="5">
        <f>B$6+B$7*E623+B$8*(H623*100)^2</f>
        <v>0.43710293953629531</v>
      </c>
      <c r="G624" s="8">
        <v>5.0494397929473382E-3</v>
      </c>
      <c r="H624" s="8">
        <f t="shared" si="119"/>
        <v>6.6113761013596502E-3</v>
      </c>
      <c r="I624" s="7">
        <f t="shared" si="117"/>
        <v>1.5619363084123121E-3</v>
      </c>
      <c r="J624" s="10">
        <f t="shared" si="120"/>
        <v>0.30932863296912705</v>
      </c>
      <c r="K624" s="10">
        <f t="shared" si="121"/>
        <v>3.3264707881727196E-2</v>
      </c>
      <c r="AC624" s="12"/>
      <c r="AD624" s="13"/>
    </row>
    <row r="625" spans="1:30" x14ac:dyDescent="0.3">
      <c r="A625" s="17">
        <v>43490</v>
      </c>
      <c r="B625" s="18">
        <v>-4.6956883820570249E-3</v>
      </c>
      <c r="C625" s="8">
        <f t="shared" si="115"/>
        <v>-9.0695688382057021E-2</v>
      </c>
      <c r="D625" s="5">
        <f t="shared" si="116"/>
        <v>8.2257078910951929E-3</v>
      </c>
      <c r="E625" s="5">
        <f t="shared" si="118"/>
        <v>6.9895678716021346E-3</v>
      </c>
      <c r="F625" s="5">
        <f>B$6+B$7*E623+B$8*(H624*100)^2</f>
        <v>0.42510274732167563</v>
      </c>
      <c r="G625" s="8">
        <v>9.3743436603414259E-3</v>
      </c>
      <c r="H625" s="8">
        <f t="shared" si="119"/>
        <v>6.5199903935640562E-3</v>
      </c>
      <c r="I625" s="7">
        <f t="shared" si="117"/>
        <v>2.8543532667773697E-3</v>
      </c>
      <c r="J625" s="10">
        <f t="shared" si="120"/>
        <v>0.30448566536480171</v>
      </c>
      <c r="K625" s="10">
        <f t="shared" si="121"/>
        <v>7.4681231109770652E-2</v>
      </c>
      <c r="AC625" s="12"/>
      <c r="AD625" s="13"/>
    </row>
    <row r="626" spans="1:30" x14ac:dyDescent="0.3">
      <c r="A626" s="17">
        <v>43493</v>
      </c>
      <c r="B626" s="18">
        <v>-1.0291059759891341E-2</v>
      </c>
      <c r="C626" s="8">
        <f t="shared" si="115"/>
        <v>-9.6291059759891329E-2</v>
      </c>
      <c r="D626" s="5">
        <f t="shared" si="116"/>
        <v>9.2719681896829623E-3</v>
      </c>
      <c r="E626" s="5">
        <f t="shared" si="118"/>
        <v>8.2257078910951929E-3</v>
      </c>
      <c r="F626" s="5">
        <f>B$6+B$7*E623+B$8*(H625*100)^2</f>
        <v>0.41463977972974886</v>
      </c>
      <c r="G626" s="8">
        <v>8.1686929430821436E-3</v>
      </c>
      <c r="H626" s="8">
        <f t="shared" si="119"/>
        <v>6.4392529048776211E-3</v>
      </c>
      <c r="I626" s="7">
        <f t="shared" si="117"/>
        <v>1.7294400382045225E-3</v>
      </c>
      <c r="J626" s="10">
        <f t="shared" si="120"/>
        <v>0.21171563801637824</v>
      </c>
      <c r="K626" s="10">
        <f t="shared" si="121"/>
        <v>3.0681358341742904E-2</v>
      </c>
      <c r="AC626" s="12"/>
      <c r="AD626" s="13"/>
    </row>
    <row r="627" spans="1:30" x14ac:dyDescent="0.3">
      <c r="A627" s="17">
        <v>43494</v>
      </c>
      <c r="B627" s="18">
        <v>-1.8021040749449714E-3</v>
      </c>
      <c r="C627" s="8">
        <f t="shared" si="115"/>
        <v>-8.7802104074944959E-2</v>
      </c>
      <c r="D627" s="5">
        <f t="shared" si="116"/>
        <v>7.7092094799874663E-3</v>
      </c>
      <c r="E627" s="5">
        <f t="shared" si="118"/>
        <v>9.2719681896829623E-3</v>
      </c>
      <c r="F627" s="5">
        <f>B$6+B$7*E623+B$8*(H626*100)^2</f>
        <v>0.40551711828634784</v>
      </c>
      <c r="G627" s="8">
        <v>7.5115169882585707E-3</v>
      </c>
      <c r="H627" s="8">
        <f t="shared" si="119"/>
        <v>6.3680225995700413E-3</v>
      </c>
      <c r="I627" s="7">
        <f t="shared" si="117"/>
        <v>1.1434943886885294E-3</v>
      </c>
      <c r="J627" s="10">
        <f t="shared" si="120"/>
        <v>0.15223215103899151</v>
      </c>
      <c r="K627" s="10">
        <f t="shared" si="121"/>
        <v>1.4419761482425075E-2</v>
      </c>
      <c r="AC627" s="12"/>
      <c r="AD627" s="13"/>
    </row>
    <row r="628" spans="1:30" x14ac:dyDescent="0.3">
      <c r="A628" s="17">
        <v>43495</v>
      </c>
      <c r="B628" s="18">
        <v>-3.5120375089265484E-5</v>
      </c>
      <c r="C628" s="8">
        <f t="shared" si="115"/>
        <v>-8.6035120375089258E-2</v>
      </c>
      <c r="D628" s="5">
        <f t="shared" si="116"/>
        <v>7.4020419379560989E-3</v>
      </c>
      <c r="E628" s="5">
        <f t="shared" si="118"/>
        <v>7.7092094799874663E-3</v>
      </c>
      <c r="F628" s="5">
        <f>B$6+B$7*E623+B$8*(H627*100)^2</f>
        <v>0.39756306977384648</v>
      </c>
      <c r="G628" s="8">
        <v>8.6009305367648597E-3</v>
      </c>
      <c r="H628" s="8">
        <f t="shared" si="119"/>
        <v>6.3052602624621814E-3</v>
      </c>
      <c r="I628" s="7">
        <f t="shared" si="117"/>
        <v>2.2956702743026783E-3</v>
      </c>
      <c r="J628" s="10">
        <f t="shared" si="120"/>
        <v>0.26690952385788808</v>
      </c>
      <c r="K628" s="10">
        <f t="shared" si="121"/>
        <v>5.3601955140907931E-2</v>
      </c>
      <c r="AC628" s="12"/>
      <c r="AD628" s="13"/>
    </row>
    <row r="629" spans="1:30" x14ac:dyDescent="0.3">
      <c r="A629" s="17">
        <v>43496</v>
      </c>
      <c r="B629" s="18">
        <v>1.8524133652517358E-2</v>
      </c>
      <c r="C629" s="8">
        <f t="shared" si="115"/>
        <v>-6.7475866347482635E-2</v>
      </c>
      <c r="D629" s="5">
        <f t="shared" si="116"/>
        <v>4.5529925393433396E-3</v>
      </c>
      <c r="E629" s="5">
        <f t="shared" si="118"/>
        <v>7.4020419379560989E-3</v>
      </c>
      <c r="F629" s="5">
        <f>B$6+B$7*E623+B$8*(H628*100)^2</f>
        <v>0.39062793487579661</v>
      </c>
      <c r="G629" s="8">
        <v>9.3733555926080511E-3</v>
      </c>
      <c r="H629" s="8">
        <f t="shared" si="119"/>
        <v>6.2500234789622721E-3</v>
      </c>
      <c r="I629" s="7">
        <f t="shared" si="117"/>
        <v>3.1233321136457789E-3</v>
      </c>
      <c r="J629" s="10">
        <f t="shared" si="120"/>
        <v>0.33321387232005567</v>
      </c>
      <c r="K629" s="10">
        <f t="shared" si="121"/>
        <v>9.4445328234766812E-2</v>
      </c>
      <c r="AC629" s="12"/>
      <c r="AD629" s="13"/>
    </row>
    <row r="630" spans="1:30" x14ac:dyDescent="0.3">
      <c r="A630" s="17">
        <v>43497</v>
      </c>
      <c r="B630" s="18">
        <v>5.8504120620945519E-3</v>
      </c>
      <c r="C630" s="8">
        <f t="shared" si="115"/>
        <v>-8.0149587937905442E-2</v>
      </c>
      <c r="D630" s="5">
        <f t="shared" si="116"/>
        <v>6.4239564466160373E-3</v>
      </c>
      <c r="E630" s="5">
        <f t="shared" si="118"/>
        <v>4.5529925393433396E-3</v>
      </c>
      <c r="F630" s="5">
        <f>B$6+B$7*E623+B$8*(H629*100)^2</f>
        <v>0.38458119075818686</v>
      </c>
      <c r="G630" s="8">
        <v>1.0561035502746513E-2</v>
      </c>
      <c r="H630" s="8">
        <f t="shared" si="119"/>
        <v>6.2014610436427553E-3</v>
      </c>
      <c r="I630" s="7">
        <f t="shared" si="117"/>
        <v>4.3595744591037574E-3</v>
      </c>
      <c r="J630" s="10">
        <f t="shared" si="120"/>
        <v>0.4127980118966556</v>
      </c>
      <c r="K630" s="10">
        <f t="shared" si="121"/>
        <v>0.17060509337413543</v>
      </c>
      <c r="AC630" s="12"/>
      <c r="AD630" s="13"/>
    </row>
    <row r="631" spans="1:30" x14ac:dyDescent="0.3">
      <c r="A631" s="17">
        <v>43500</v>
      </c>
      <c r="B631" s="18">
        <v>3.1021306490049438E-3</v>
      </c>
      <c r="C631" s="8">
        <f t="shared" si="115"/>
        <v>-8.2897869350995051E-2</v>
      </c>
      <c r="D631" s="5">
        <f t="shared" si="116"/>
        <v>6.8720567429346449E-3</v>
      </c>
      <c r="E631" s="5">
        <f t="shared" si="118"/>
        <v>6.4239564466160373E-3</v>
      </c>
      <c r="F631" s="5">
        <f>B$6+B$7*E623+B$8*(H630*100)^2</f>
        <v>0.37930903456204301</v>
      </c>
      <c r="G631" s="8">
        <v>7.7070219381345046E-3</v>
      </c>
      <c r="H631" s="8">
        <f t="shared" si="119"/>
        <v>6.1588069831911684E-3</v>
      </c>
      <c r="I631" s="7">
        <f t="shared" si="117"/>
        <v>1.5482149549433362E-3</v>
      </c>
      <c r="J631" s="10">
        <f t="shared" si="120"/>
        <v>0.20088368339562349</v>
      </c>
      <c r="K631" s="10">
        <f t="shared" si="121"/>
        <v>2.7133516096784049E-2</v>
      </c>
      <c r="AC631" s="12"/>
      <c r="AD631" s="13"/>
    </row>
    <row r="632" spans="1:30" x14ac:dyDescent="0.3">
      <c r="A632" s="17">
        <v>43501</v>
      </c>
      <c r="B632" s="18">
        <v>9.3088868483005513E-4</v>
      </c>
      <c r="C632" s="8">
        <f t="shared" si="115"/>
        <v>-8.5069111315169935E-2</v>
      </c>
      <c r="D632" s="5">
        <f t="shared" si="116"/>
        <v>7.2367536999527731E-3</v>
      </c>
      <c r="E632" s="5">
        <f t="shared" si="118"/>
        <v>6.8720567429346449E-3</v>
      </c>
      <c r="F632" s="5">
        <f>B$6+B$7*E623+B$8*(H631*100)^2</f>
        <v>0.37471224157462513</v>
      </c>
      <c r="G632" s="8">
        <v>4.1455677550312825E-3</v>
      </c>
      <c r="H632" s="8">
        <f t="shared" si="119"/>
        <v>6.1213743683475623E-3</v>
      </c>
      <c r="I632" s="7">
        <f t="shared" si="117"/>
        <v>1.9758066133162798E-3</v>
      </c>
      <c r="J632" s="10">
        <f t="shared" si="120"/>
        <v>0.47660700055338268</v>
      </c>
      <c r="K632" s="10">
        <f t="shared" si="121"/>
        <v>6.6975155609982684E-2</v>
      </c>
      <c r="AC632" s="12"/>
      <c r="AD632" s="13"/>
    </row>
    <row r="633" spans="1:30" x14ac:dyDescent="0.3">
      <c r="A633" s="17">
        <v>43502</v>
      </c>
      <c r="B633" s="18">
        <v>9.7408554950031718E-3</v>
      </c>
      <c r="C633" s="8">
        <f t="shared" si="115"/>
        <v>-7.6259144504996823E-2</v>
      </c>
      <c r="D633" s="5">
        <f t="shared" si="116"/>
        <v>5.8154571206339867E-3</v>
      </c>
      <c r="E633" s="5">
        <f t="shared" si="118"/>
        <v>7.2367536999527731E-3</v>
      </c>
      <c r="F633" s="5">
        <f t="shared" ref="F633" si="126">B$6+B$7*E633+B$8*(G632*100)^2</f>
        <v>0.19374567706944376</v>
      </c>
      <c r="G633" s="8">
        <v>5.1099361625413916E-3</v>
      </c>
      <c r="H633" s="8">
        <f t="shared" si="119"/>
        <v>4.4016551099494809E-3</v>
      </c>
      <c r="I633" s="7">
        <f t="shared" si="117"/>
        <v>7.082810525919107E-4</v>
      </c>
      <c r="J633" s="10">
        <f t="shared" si="120"/>
        <v>0.13860859119610841</v>
      </c>
      <c r="K633" s="10">
        <f t="shared" si="121"/>
        <v>1.1706157519303373E-2</v>
      </c>
      <c r="AC633" s="12"/>
      <c r="AD633" s="13"/>
    </row>
    <row r="634" spans="1:30" x14ac:dyDescent="0.3">
      <c r="A634" s="17">
        <v>43503</v>
      </c>
      <c r="B634" s="18">
        <v>-1.1199002159483672E-4</v>
      </c>
      <c r="C634" s="8">
        <f t="shared" si="115"/>
        <v>-8.6111990021594836E-2</v>
      </c>
      <c r="D634" s="5">
        <f t="shared" si="116"/>
        <v>7.4152748254792487E-3</v>
      </c>
      <c r="E634" s="5">
        <f t="shared" si="118"/>
        <v>5.8154571206339867E-3</v>
      </c>
      <c r="F634" s="5">
        <f>B$6+B$7*E633+B$8*(H633*100)^2</f>
        <v>0.21283013549754282</v>
      </c>
      <c r="G634" s="8">
        <v>5.1218508061921172E-3</v>
      </c>
      <c r="H634" s="8">
        <f t="shared" si="119"/>
        <v>4.6133516611845541E-3</v>
      </c>
      <c r="I634" s="7">
        <f t="shared" si="117"/>
        <v>5.0849914500756318E-4</v>
      </c>
      <c r="J634" s="10">
        <f t="shared" si="120"/>
        <v>9.928035084364574E-2</v>
      </c>
      <c r="K634" s="10">
        <f t="shared" si="121"/>
        <v>5.6621402111780572E-3</v>
      </c>
      <c r="AC634" s="12"/>
      <c r="AD634" s="13"/>
    </row>
    <row r="635" spans="1:30" x14ac:dyDescent="0.3">
      <c r="A635" s="17">
        <v>43504</v>
      </c>
      <c r="B635" s="18">
        <v>-1.1551363697920392E-2</v>
      </c>
      <c r="C635" s="8">
        <f t="shared" si="115"/>
        <v>-9.755136369792039E-2</v>
      </c>
      <c r="D635" s="5">
        <f t="shared" si="116"/>
        <v>9.5162685593239409E-3</v>
      </c>
      <c r="E635" s="5">
        <f t="shared" si="118"/>
        <v>7.4152748254792487E-3</v>
      </c>
      <c r="F635" s="5">
        <f>B$6+B$7*E633+B$8*(H634*100)^2</f>
        <v>0.22946987480100239</v>
      </c>
      <c r="G635" s="8">
        <v>6.1308949922537015E-3</v>
      </c>
      <c r="H635" s="8">
        <f t="shared" si="119"/>
        <v>4.7903013976262751E-3</v>
      </c>
      <c r="I635" s="7">
        <f t="shared" si="117"/>
        <v>1.3405935946274265E-3</v>
      </c>
      <c r="J635" s="10">
        <f t="shared" si="120"/>
        <v>0.21866197289649347</v>
      </c>
      <c r="K635" s="10">
        <f t="shared" si="121"/>
        <v>3.3108383055780788E-2</v>
      </c>
      <c r="AC635" s="12"/>
      <c r="AD635" s="13"/>
    </row>
    <row r="636" spans="1:30" x14ac:dyDescent="0.3">
      <c r="A636" s="17">
        <v>43507</v>
      </c>
      <c r="B636" s="18">
        <v>-4.1526267503291621E-3</v>
      </c>
      <c r="C636" s="8">
        <f t="shared" si="115"/>
        <v>-9.015262675032916E-2</v>
      </c>
      <c r="D636" s="5">
        <f t="shared" si="116"/>
        <v>8.1274961099841656E-3</v>
      </c>
      <c r="E636" s="5">
        <f t="shared" si="118"/>
        <v>9.5162685593239409E-3</v>
      </c>
      <c r="F636" s="5">
        <f>B$6+B$7*E633+B$8*(H635*100)^2</f>
        <v>0.24397806349968879</v>
      </c>
      <c r="G636" s="8">
        <v>4.7797156829081757E-3</v>
      </c>
      <c r="H636" s="8">
        <f t="shared" si="119"/>
        <v>4.9394135633664933E-3</v>
      </c>
      <c r="I636" s="7">
        <f t="shared" si="117"/>
        <v>1.5969788045831768E-4</v>
      </c>
      <c r="J636" s="10">
        <f t="shared" si="120"/>
        <v>3.3411585762178835E-2</v>
      </c>
      <c r="K636" s="10">
        <f t="shared" si="121"/>
        <v>5.3420383274360717E-4</v>
      </c>
      <c r="AC636" s="12"/>
      <c r="AD636" s="13"/>
    </row>
    <row r="637" spans="1:30" x14ac:dyDescent="0.3">
      <c r="A637" s="17">
        <v>43508</v>
      </c>
      <c r="B637" s="18">
        <v>-6.655149047578102E-3</v>
      </c>
      <c r="C637" s="8">
        <f t="shared" si="115"/>
        <v>-9.26551490475781E-2</v>
      </c>
      <c r="D637" s="5">
        <f t="shared" si="116"/>
        <v>8.5849766450289133E-3</v>
      </c>
      <c r="E637" s="5">
        <f t="shared" si="118"/>
        <v>8.1274961099841656E-3</v>
      </c>
      <c r="F637" s="5">
        <f>B$6+B$7*E633+B$8*(H636*100)^2</f>
        <v>0.2566277532260734</v>
      </c>
      <c r="G637" s="8">
        <v>5.1652614708485806E-3</v>
      </c>
      <c r="H637" s="8">
        <f t="shared" si="119"/>
        <v>5.0658439891697552E-3</v>
      </c>
      <c r="I637" s="7">
        <f t="shared" si="117"/>
        <v>9.941748167882538E-5</v>
      </c>
      <c r="J637" s="10">
        <f t="shared" si="120"/>
        <v>1.9247327989088705E-2</v>
      </c>
      <c r="K637" s="10">
        <f t="shared" si="121"/>
        <v>1.9008847611146074E-4</v>
      </c>
      <c r="AC637" s="12"/>
      <c r="AD637" s="13"/>
    </row>
    <row r="638" spans="1:30" x14ac:dyDescent="0.3">
      <c r="A638" s="17">
        <v>43510</v>
      </c>
      <c r="B638" s="18">
        <v>-7.7024665285212795E-3</v>
      </c>
      <c r="C638" s="8">
        <f t="shared" si="115"/>
        <v>-9.3702466528521267E-2</v>
      </c>
      <c r="D638" s="5">
        <f t="shared" si="116"/>
        <v>8.7801522335286489E-3</v>
      </c>
      <c r="E638" s="5">
        <f t="shared" si="118"/>
        <v>8.5849766450289133E-3</v>
      </c>
      <c r="F638" s="5">
        <f>B$6+B$7*E633+B$8*(H637*100)^2</f>
        <v>0.26765701769850808</v>
      </c>
      <c r="G638" s="8">
        <v>5.5050159587538621E-3</v>
      </c>
      <c r="H638" s="8">
        <f t="shared" si="119"/>
        <v>5.1735579410934216E-3</v>
      </c>
      <c r="I638" s="7">
        <f t="shared" si="117"/>
        <v>3.3145801766044057E-4</v>
      </c>
      <c r="J638" s="10">
        <f t="shared" si="120"/>
        <v>6.0210182884823236E-2</v>
      </c>
      <c r="K638" s="10">
        <f t="shared" si="121"/>
        <v>1.9686839783001897E-3</v>
      </c>
      <c r="AC638" s="12"/>
      <c r="AD638" s="13"/>
    </row>
    <row r="639" spans="1:30" x14ac:dyDescent="0.3">
      <c r="A639" s="17">
        <v>43511</v>
      </c>
      <c r="B639" s="18">
        <v>-1.8768052834908422E-3</v>
      </c>
      <c r="C639" s="8">
        <f t="shared" si="115"/>
        <v>-8.787680528349083E-2</v>
      </c>
      <c r="D639" s="5">
        <f t="shared" si="116"/>
        <v>7.7223329068325623E-3</v>
      </c>
      <c r="E639" s="5">
        <f t="shared" si="118"/>
        <v>8.7801522335286489E-3</v>
      </c>
      <c r="F639" s="5">
        <f>B$6+B$7*E633+B$8*(H638*100)^2</f>
        <v>0.27727343339202393</v>
      </c>
      <c r="G639" s="8">
        <v>1.0623704905352501E-2</v>
      </c>
      <c r="H639" s="8">
        <f t="shared" si="119"/>
        <v>5.2656759622295782E-3</v>
      </c>
      <c r="I639" s="7">
        <f t="shared" si="117"/>
        <v>5.3580289431229226E-3</v>
      </c>
      <c r="J639" s="10">
        <f t="shared" si="120"/>
        <v>0.5043465524370323</v>
      </c>
      <c r="K639" s="10">
        <f t="shared" si="121"/>
        <v>0.31566038440437572</v>
      </c>
      <c r="AC639" s="12"/>
      <c r="AD639" s="13"/>
    </row>
    <row r="640" spans="1:30" x14ac:dyDescent="0.3">
      <c r="A640" s="17">
        <v>43514</v>
      </c>
      <c r="B640" s="18">
        <v>-8.7090488764269541E-3</v>
      </c>
      <c r="C640" s="8">
        <f t="shared" si="115"/>
        <v>-9.4709048876426949E-2</v>
      </c>
      <c r="D640" s="5">
        <f t="shared" si="116"/>
        <v>8.9698039390774288E-3</v>
      </c>
      <c r="E640" s="5">
        <f t="shared" si="118"/>
        <v>7.7223329068325623E-3</v>
      </c>
      <c r="F640" s="5">
        <f>B$6+B$7*E633+B$8*(H639*100)^2</f>
        <v>0.28565798623520039</v>
      </c>
      <c r="G640" s="8">
        <v>6.4974963786362198E-3</v>
      </c>
      <c r="H640" s="8">
        <f t="shared" si="119"/>
        <v>5.3446981788984162E-3</v>
      </c>
      <c r="I640" s="7">
        <f t="shared" si="117"/>
        <v>1.1527981997378036E-3</v>
      </c>
      <c r="J640" s="10">
        <f t="shared" si="120"/>
        <v>0.17742190723310078</v>
      </c>
      <c r="K640" s="10">
        <f t="shared" si="121"/>
        <v>2.0378191451205563E-2</v>
      </c>
      <c r="AC640" s="12"/>
      <c r="AD640" s="13"/>
    </row>
    <row r="641" spans="1:30" x14ac:dyDescent="0.3">
      <c r="A641" s="17">
        <v>43515</v>
      </c>
      <c r="B641" s="18">
        <v>-4.1165864326494321E-3</v>
      </c>
      <c r="C641" s="8">
        <f t="shared" si="115"/>
        <v>-9.0116586432649429E-2</v>
      </c>
      <c r="D641" s="5">
        <f t="shared" si="116"/>
        <v>8.1209991502731744E-3</v>
      </c>
      <c r="E641" s="5">
        <f t="shared" si="118"/>
        <v>8.9698039390774288E-3</v>
      </c>
      <c r="F641" s="5">
        <f>B$6+B$7*E633+B$8*(H640*100)^2</f>
        <v>0.29296847785916602</v>
      </c>
      <c r="G641" s="8">
        <v>9.1479756269791084E-3</v>
      </c>
      <c r="H641" s="8">
        <f t="shared" si="119"/>
        <v>5.412656259722818E-3</v>
      </c>
      <c r="I641" s="7">
        <f t="shared" si="117"/>
        <v>3.7353193672562904E-3</v>
      </c>
      <c r="J641" s="10">
        <f t="shared" si="120"/>
        <v>0.40832196319370678</v>
      </c>
      <c r="K641" s="10">
        <f t="shared" si="121"/>
        <v>0.1653157172377564</v>
      </c>
      <c r="AC641" s="12"/>
      <c r="AD641" s="13"/>
    </row>
    <row r="642" spans="1:30" x14ac:dyDescent="0.3">
      <c r="A642" s="17">
        <v>43516</v>
      </c>
      <c r="B642" s="18">
        <v>1.1353201738939835E-2</v>
      </c>
      <c r="C642" s="8">
        <f t="shared" si="115"/>
        <v>-7.464679826106016E-2</v>
      </c>
      <c r="D642" s="5">
        <f t="shared" si="116"/>
        <v>5.5721444906274139E-3</v>
      </c>
      <c r="E642" s="5">
        <f t="shared" si="118"/>
        <v>8.1209991502731744E-3</v>
      </c>
      <c r="F642" s="5">
        <f>B$6+B$7*E633+B$8*(H641*100)^2</f>
        <v>0.29934249550610159</v>
      </c>
      <c r="G642" s="8">
        <v>8.0549032634922094E-3</v>
      </c>
      <c r="H642" s="8">
        <f t="shared" si="119"/>
        <v>5.4712201153499715E-3</v>
      </c>
      <c r="I642" s="7">
        <f t="shared" si="117"/>
        <v>2.5836831481422379E-3</v>
      </c>
      <c r="J642" s="10">
        <f t="shared" si="120"/>
        <v>0.32075905366268548</v>
      </c>
      <c r="K642" s="10">
        <f t="shared" si="121"/>
        <v>8.5452262096457954E-2</v>
      </c>
      <c r="AC642" s="12"/>
      <c r="AD642" s="13"/>
    </row>
    <row r="643" spans="1:30" x14ac:dyDescent="0.3">
      <c r="A643" s="17">
        <v>43517</v>
      </c>
      <c r="B643" s="18">
        <v>3.9659701863310271E-3</v>
      </c>
      <c r="C643" s="8">
        <f t="shared" si="115"/>
        <v>-8.203402981366896E-2</v>
      </c>
      <c r="D643" s="5">
        <f t="shared" si="116"/>
        <v>6.7295820474699277E-3</v>
      </c>
      <c r="E643" s="5">
        <f t="shared" si="118"/>
        <v>5.5721444906274139E-3</v>
      </c>
      <c r="F643" s="5">
        <f t="shared" ref="F643" si="127">B$6+B$7*E643+B$8*(G642*100)^2</f>
        <v>0.60942001518625155</v>
      </c>
      <c r="G643" s="8">
        <v>5.4998901461068778E-3</v>
      </c>
      <c r="H643" s="8">
        <f t="shared" si="119"/>
        <v>7.8065358206201264E-3</v>
      </c>
      <c r="I643" s="7">
        <f t="shared" si="117"/>
        <v>2.3066456745132486E-3</v>
      </c>
      <c r="J643" s="10">
        <f t="shared" si="120"/>
        <v>0.41939849946748814</v>
      </c>
      <c r="K643" s="10">
        <f t="shared" si="121"/>
        <v>5.4756972645969793E-2</v>
      </c>
      <c r="AC643" s="12"/>
      <c r="AD643" s="13"/>
    </row>
    <row r="644" spans="1:30" x14ac:dyDescent="0.3">
      <c r="A644" s="17">
        <v>43518</v>
      </c>
      <c r="B644" s="18">
        <v>-7.488130944460755E-4</v>
      </c>
      <c r="C644" s="8">
        <f t="shared" si="115"/>
        <v>-8.674881309444607E-2</v>
      </c>
      <c r="D644" s="5">
        <f t="shared" si="116"/>
        <v>7.5253565732951383E-3</v>
      </c>
      <c r="E644" s="5">
        <f t="shared" si="118"/>
        <v>6.7295820474699277E-3</v>
      </c>
      <c r="F644" s="5">
        <f>B$6+B$7*E643+B$8*(H643*100)^2</f>
        <v>0.57507181927935236</v>
      </c>
      <c r="G644" s="8">
        <v>2.7186945725880861E-3</v>
      </c>
      <c r="H644" s="8">
        <f t="shared" si="119"/>
        <v>7.5833489915693077E-3</v>
      </c>
      <c r="I644" s="7">
        <f t="shared" si="117"/>
        <v>4.8646544189812216E-3</v>
      </c>
      <c r="J644" s="10">
        <f t="shared" si="120"/>
        <v>1.7893346564304462</v>
      </c>
      <c r="K644" s="10">
        <f t="shared" si="121"/>
        <v>0.3843115271470452</v>
      </c>
      <c r="AC644" s="12"/>
      <c r="AD644" s="13"/>
    </row>
    <row r="645" spans="1:30" x14ac:dyDescent="0.3">
      <c r="A645" s="17">
        <v>43521</v>
      </c>
      <c r="B645" s="18">
        <v>9.4860697318756605E-3</v>
      </c>
      <c r="C645" s="8">
        <f t="shared" si="115"/>
        <v>-7.6513930268124336E-2</v>
      </c>
      <c r="D645" s="5">
        <f t="shared" si="116"/>
        <v>5.8543815250753934E-3</v>
      </c>
      <c r="E645" s="5">
        <f t="shared" si="118"/>
        <v>7.5253565732951383E-3</v>
      </c>
      <c r="F645" s="5">
        <f>B$6+B$7*E643+B$8*(H644*100)^2</f>
        <v>0.54512362726812702</v>
      </c>
      <c r="G645" s="8">
        <v>6.128099100814079E-3</v>
      </c>
      <c r="H645" s="8">
        <f t="shared" si="119"/>
        <v>7.3832487921519138E-3</v>
      </c>
      <c r="I645" s="7">
        <f t="shared" si="117"/>
        <v>1.2551496913378347E-3</v>
      </c>
      <c r="J645" s="10">
        <f t="shared" si="120"/>
        <v>0.20481876527928475</v>
      </c>
      <c r="K645" s="10">
        <f t="shared" si="121"/>
        <v>1.632950597246019E-2</v>
      </c>
      <c r="AC645" s="12"/>
      <c r="AD645" s="13"/>
    </row>
    <row r="646" spans="1:30" x14ac:dyDescent="0.3">
      <c r="A646" s="17">
        <v>43522</v>
      </c>
      <c r="B646" s="18">
        <v>-6.6402136419921277E-3</v>
      </c>
      <c r="C646" s="8">
        <f t="shared" si="115"/>
        <v>-9.2640213641992125E-2</v>
      </c>
      <c r="D646" s="5">
        <f t="shared" si="116"/>
        <v>8.5822091836339435E-3</v>
      </c>
      <c r="E646" s="5">
        <f t="shared" si="118"/>
        <v>5.8543815250753934E-3</v>
      </c>
      <c r="F646" s="5">
        <f>B$6+B$7*E643+B$8*(H645*100)^2</f>
        <v>0.51901179865353964</v>
      </c>
      <c r="G646" s="8">
        <v>1.0687003815471947E-2</v>
      </c>
      <c r="H646" s="8">
        <f t="shared" si="119"/>
        <v>7.2042473489847617E-3</v>
      </c>
      <c r="I646" s="7">
        <f t="shared" si="117"/>
        <v>3.4827564664871857E-3</v>
      </c>
      <c r="J646" s="10">
        <f t="shared" si="120"/>
        <v>0.32588707991711185</v>
      </c>
      <c r="K646" s="10">
        <f t="shared" si="121"/>
        <v>8.9073350437344434E-2</v>
      </c>
      <c r="AC646" s="12"/>
      <c r="AD646" s="13"/>
    </row>
    <row r="647" spans="1:30" x14ac:dyDescent="0.3">
      <c r="A647" s="17">
        <v>43523</v>
      </c>
      <c r="B647" s="18">
        <v>-1.8998911212683874E-3</v>
      </c>
      <c r="C647" s="8">
        <f t="shared" si="115"/>
        <v>-8.7899891121268378E-2</v>
      </c>
      <c r="D647" s="5">
        <f t="shared" si="116"/>
        <v>7.7263908591308356E-3</v>
      </c>
      <c r="E647" s="5">
        <f t="shared" si="118"/>
        <v>8.5822091836339435E-3</v>
      </c>
      <c r="F647" s="5">
        <f>B$6+B$7*E643+B$8*(H646*100)^2</f>
        <v>0.4962448952844809</v>
      </c>
      <c r="G647" s="8">
        <v>1.196734241097982E-2</v>
      </c>
      <c r="H647" s="8">
        <f t="shared" si="119"/>
        <v>7.0444651697945167E-3</v>
      </c>
      <c r="I647" s="7">
        <f t="shared" si="117"/>
        <v>4.9228772411853035E-3</v>
      </c>
      <c r="J647" s="10">
        <f t="shared" si="120"/>
        <v>0.41135927026443669</v>
      </c>
      <c r="K647" s="10">
        <f t="shared" si="121"/>
        <v>0.16888985016839841</v>
      </c>
      <c r="AC647" s="12"/>
      <c r="AD647" s="13"/>
    </row>
    <row r="648" spans="1:30" x14ac:dyDescent="0.3">
      <c r="A648" s="17">
        <v>43524</v>
      </c>
      <c r="B648" s="18">
        <v>-1.0585694627641554E-3</v>
      </c>
      <c r="C648" s="8">
        <f t="shared" si="115"/>
        <v>-8.7058569462764149E-2</v>
      </c>
      <c r="D648" s="5">
        <f t="shared" si="116"/>
        <v>7.5791945169029302E-3</v>
      </c>
      <c r="E648" s="5">
        <f t="shared" si="118"/>
        <v>7.7263908591308356E-3</v>
      </c>
      <c r="F648" s="5">
        <f>B$6+B$7*E643+B$8*(H647*100)^2</f>
        <v>0.47639443223699862</v>
      </c>
      <c r="G648" s="8">
        <v>5.2584954802048093E-3</v>
      </c>
      <c r="H648" s="8">
        <f t="shared" si="119"/>
        <v>6.9021332371738417E-3</v>
      </c>
      <c r="I648" s="7">
        <f t="shared" si="117"/>
        <v>1.6436377569690325E-3</v>
      </c>
      <c r="J648" s="10">
        <f t="shared" si="120"/>
        <v>0.31256806498291706</v>
      </c>
      <c r="K648" s="10">
        <f t="shared" si="121"/>
        <v>3.3850825481891222E-2</v>
      </c>
      <c r="AC648" s="12"/>
      <c r="AD648" s="13"/>
    </row>
    <row r="649" spans="1:30" x14ac:dyDescent="0.3">
      <c r="A649" s="17">
        <v>43525</v>
      </c>
      <c r="B649" s="18">
        <v>5.4598710661005363E-3</v>
      </c>
      <c r="C649" s="8">
        <f t="shared" si="115"/>
        <v>-8.054012893389946E-2</v>
      </c>
      <c r="D649" s="5">
        <f t="shared" si="116"/>
        <v>6.486712368689149E-3</v>
      </c>
      <c r="E649" s="5">
        <f t="shared" si="118"/>
        <v>7.5791945169029302E-3</v>
      </c>
      <c r="F649" s="5">
        <f>B$6+B$7*E643+B$8*(H648*100)^2</f>
        <v>0.45908681350589875</v>
      </c>
      <c r="G649" s="8">
        <v>5.3767020269283082E-3</v>
      </c>
      <c r="H649" s="8">
        <f t="shared" si="119"/>
        <v>6.7755945385323847E-3</v>
      </c>
      <c r="I649" s="7">
        <f t="shared" si="117"/>
        <v>1.3988925116040765E-3</v>
      </c>
      <c r="J649" s="10">
        <f t="shared" si="120"/>
        <v>0.26017668537292166</v>
      </c>
      <c r="K649" s="10">
        <f t="shared" si="121"/>
        <v>2.4791456011291402E-2</v>
      </c>
      <c r="AC649" s="12"/>
      <c r="AD649" s="13"/>
    </row>
    <row r="650" spans="1:30" x14ac:dyDescent="0.3">
      <c r="A650" s="17">
        <v>43529</v>
      </c>
      <c r="B650" s="18">
        <v>1.0446917421145853E-2</v>
      </c>
      <c r="C650" s="8">
        <f t="shared" si="115"/>
        <v>-7.5553082578854139E-2</v>
      </c>
      <c r="D650" s="5">
        <f t="shared" si="116"/>
        <v>5.7082682871671528E-3</v>
      </c>
      <c r="E650" s="5">
        <f t="shared" si="118"/>
        <v>6.486712368689149E-3</v>
      </c>
      <c r="F650" s="5">
        <f>B$6+B$7*E643+B$8*(H649*100)^2</f>
        <v>0.44399630073425278</v>
      </c>
      <c r="G650" s="8">
        <v>9.4881848141413778E-3</v>
      </c>
      <c r="H650" s="8">
        <f t="shared" si="119"/>
        <v>6.6633047411494908E-3</v>
      </c>
      <c r="I650" s="7">
        <f t="shared" si="117"/>
        <v>2.8248800729918869E-3</v>
      </c>
      <c r="J650" s="10">
        <f t="shared" si="120"/>
        <v>0.29772608020678831</v>
      </c>
      <c r="K650" s="10">
        <f t="shared" si="121"/>
        <v>7.0514050151688101E-2</v>
      </c>
      <c r="AC650" s="12"/>
      <c r="AD650" s="13"/>
    </row>
    <row r="651" spans="1:30" x14ac:dyDescent="0.3">
      <c r="A651" s="17">
        <v>43530</v>
      </c>
      <c r="B651" s="18">
        <v>5.2973878822976366E-3</v>
      </c>
      <c r="C651" s="8">
        <f t="shared" si="115"/>
        <v>-8.0702612117702355E-2</v>
      </c>
      <c r="D651" s="5">
        <f t="shared" si="116"/>
        <v>6.5129116026203188E-3</v>
      </c>
      <c r="E651" s="5">
        <f t="shared" si="118"/>
        <v>5.7082682871671528E-3</v>
      </c>
      <c r="F651" s="5">
        <f>B$6+B$7*E643+B$8*(H650*100)^2</f>
        <v>0.43083888264865466</v>
      </c>
      <c r="G651" s="8">
        <v>4.6077153509210874E-3</v>
      </c>
      <c r="H651" s="8">
        <f t="shared" si="119"/>
        <v>6.5638318278933286E-3</v>
      </c>
      <c r="I651" s="7">
        <f t="shared" si="117"/>
        <v>1.9561164769722411E-3</v>
      </c>
      <c r="J651" s="10">
        <f t="shared" si="120"/>
        <v>0.42453066823696289</v>
      </c>
      <c r="K651" s="10">
        <f t="shared" si="121"/>
        <v>5.5827992713954E-2</v>
      </c>
      <c r="AC651" s="12"/>
      <c r="AD651" s="13"/>
    </row>
    <row r="652" spans="1:30" x14ac:dyDescent="0.3">
      <c r="A652" s="17">
        <v>43531</v>
      </c>
      <c r="B652" s="18">
        <v>2.4350736585266298E-3</v>
      </c>
      <c r="C652" s="8">
        <f t="shared" ref="C652:C715" si="128">B652-B$5</f>
        <v>-8.3564926341473361E-2</v>
      </c>
      <c r="D652" s="5">
        <f t="shared" ref="D652:D715" si="129">C652^2</f>
        <v>6.9830969144558681E-3</v>
      </c>
      <c r="E652" s="5">
        <f t="shared" si="118"/>
        <v>6.5129116026203188E-3</v>
      </c>
      <c r="F652" s="5">
        <f>B$6+B$7*E643+B$8*(H651*100)^2</f>
        <v>0.41936692981982171</v>
      </c>
      <c r="G652" s="8">
        <v>5.2442995425384057E-3</v>
      </c>
      <c r="H652" s="8">
        <f t="shared" si="119"/>
        <v>6.4758546140244819E-3</v>
      </c>
      <c r="I652" s="7">
        <f t="shared" si="117"/>
        <v>1.2315550714860762E-3</v>
      </c>
      <c r="J652" s="10">
        <f t="shared" si="120"/>
        <v>0.23483690462310339</v>
      </c>
      <c r="K652" s="10">
        <f t="shared" si="121"/>
        <v>2.0762445650165384E-2</v>
      </c>
      <c r="AC652" s="12"/>
      <c r="AD652" s="13"/>
    </row>
    <row r="653" spans="1:30" x14ac:dyDescent="0.3">
      <c r="A653" s="17">
        <v>43532</v>
      </c>
      <c r="B653" s="18">
        <v>-1.4712401442199944E-3</v>
      </c>
      <c r="C653" s="8">
        <f t="shared" si="128"/>
        <v>-8.7471240144219989E-2</v>
      </c>
      <c r="D653" s="5">
        <f t="shared" si="129"/>
        <v>7.6512178523678023E-3</v>
      </c>
      <c r="E653" s="5">
        <f t="shared" si="118"/>
        <v>6.9830969144558681E-3</v>
      </c>
      <c r="F653" s="5">
        <f t="shared" ref="F653" si="130">B$6+B$7*E653+B$8*(G652*100)^2</f>
        <v>0.2836709705529063</v>
      </c>
      <c r="G653" s="8">
        <v>3.0561037787543645E-3</v>
      </c>
      <c r="H653" s="8">
        <f t="shared" si="119"/>
        <v>5.3260770793606268E-3</v>
      </c>
      <c r="I653" s="7">
        <f t="shared" ref="I653:I716" si="131">SQRT((G653-H653)^2)</f>
        <v>2.2699733006062623E-3</v>
      </c>
      <c r="J653" s="10">
        <f t="shared" si="120"/>
        <v>0.74276708676806757</v>
      </c>
      <c r="K653" s="10">
        <f t="shared" si="121"/>
        <v>0.12927427075483688</v>
      </c>
      <c r="AC653" s="12"/>
      <c r="AD653" s="13"/>
    </row>
    <row r="654" spans="1:30" x14ac:dyDescent="0.3">
      <c r="A654" s="17">
        <v>43535</v>
      </c>
      <c r="B654" s="18">
        <v>1.0381079800077618E-2</v>
      </c>
      <c r="C654" s="8">
        <f t="shared" si="128"/>
        <v>-7.5618920199922376E-2</v>
      </c>
      <c r="D654" s="5">
        <f t="shared" si="129"/>
        <v>5.7182210922022284E-3</v>
      </c>
      <c r="E654" s="5">
        <f t="shared" ref="E654:E717" si="132">D653</f>
        <v>7.6512178523678023E-3</v>
      </c>
      <c r="F654" s="5">
        <f>B$6+B$7*E653+B$8*(H653*100)^2</f>
        <v>0.29120784298258362</v>
      </c>
      <c r="G654" s="8">
        <v>5.3911694411715328E-3</v>
      </c>
      <c r="H654" s="8">
        <f t="shared" ref="H654:H717" si="133">SQRT(F654)/100</f>
        <v>5.396367694872021E-3</v>
      </c>
      <c r="I654" s="7">
        <f t="shared" si="131"/>
        <v>5.1982537004882298E-6</v>
      </c>
      <c r="J654" s="10">
        <f t="shared" ref="J654:J717" si="134">ABS(G654-H654)/G654</f>
        <v>9.6421634623277926E-4</v>
      </c>
      <c r="K654" s="10">
        <f t="shared" ref="K654:K717" si="135">G654/H654-LN(G654/H654)-1</f>
        <v>4.6425959898677149E-7</v>
      </c>
      <c r="AC654" s="12"/>
      <c r="AD654" s="13"/>
    </row>
    <row r="655" spans="1:30" x14ac:dyDescent="0.3">
      <c r="A655" s="17">
        <v>43536</v>
      </c>
      <c r="B655" s="18">
        <v>1.291236956551732E-2</v>
      </c>
      <c r="C655" s="8">
        <f t="shared" si="128"/>
        <v>-7.3087630434482673E-2</v>
      </c>
      <c r="D655" s="5">
        <f t="shared" si="129"/>
        <v>5.341801722527518E-3</v>
      </c>
      <c r="E655" s="5">
        <f t="shared" si="132"/>
        <v>5.7182210922022284E-3</v>
      </c>
      <c r="F655" s="5">
        <f>B$6+B$7*E653+B$8*(H654*100)^2</f>
        <v>0.29777924205401929</v>
      </c>
      <c r="G655" s="8">
        <v>7.0825937236845566E-3</v>
      </c>
      <c r="H655" s="8">
        <f t="shared" si="133"/>
        <v>5.4569152646345839E-3</v>
      </c>
      <c r="I655" s="7">
        <f t="shared" si="131"/>
        <v>1.6256784590499727E-3</v>
      </c>
      <c r="J655" s="10">
        <f t="shared" si="134"/>
        <v>0.22953151380314538</v>
      </c>
      <c r="K655" s="10">
        <f t="shared" si="135"/>
        <v>3.7155093083187429E-2</v>
      </c>
      <c r="AC655" s="12"/>
      <c r="AD655" s="13"/>
    </row>
    <row r="656" spans="1:30" x14ac:dyDescent="0.3">
      <c r="A656" s="17">
        <v>43537</v>
      </c>
      <c r="B656" s="18">
        <v>5.7515885309154472E-3</v>
      </c>
      <c r="C656" s="8">
        <f t="shared" si="128"/>
        <v>-8.0248411469084541E-2</v>
      </c>
      <c r="D656" s="5">
        <f t="shared" si="129"/>
        <v>6.4398075433114996E-3</v>
      </c>
      <c r="E656" s="5">
        <f t="shared" si="132"/>
        <v>5.341801722527518E-3</v>
      </c>
      <c r="F656" s="5">
        <f>B$6+B$7*E653+B$8*(H655*100)^2</f>
        <v>0.30350884490440411</v>
      </c>
      <c r="G656" s="8">
        <v>5.6904295747632625E-3</v>
      </c>
      <c r="H656" s="8">
        <f t="shared" si="133"/>
        <v>5.509163683395186E-3</v>
      </c>
      <c r="I656" s="7">
        <f t="shared" si="131"/>
        <v>1.8126589136807647E-4</v>
      </c>
      <c r="J656" s="10">
        <f t="shared" si="134"/>
        <v>3.1854518008970815E-2</v>
      </c>
      <c r="K656" s="10">
        <f t="shared" si="135"/>
        <v>5.2970326429813142E-4</v>
      </c>
      <c r="AC656" s="12"/>
      <c r="AD656" s="13"/>
    </row>
    <row r="657" spans="1:30" x14ac:dyDescent="0.3">
      <c r="A657" s="17">
        <v>43538</v>
      </c>
      <c r="B657" s="18">
        <v>7.2013131253074737E-5</v>
      </c>
      <c r="C657" s="8">
        <f t="shared" si="128"/>
        <v>-8.5927986868746919E-2</v>
      </c>
      <c r="D657" s="5">
        <f t="shared" si="129"/>
        <v>7.3836189273155427E-3</v>
      </c>
      <c r="E657" s="5">
        <f t="shared" si="132"/>
        <v>6.4398075433114996E-3</v>
      </c>
      <c r="F657" s="5">
        <f>B$6+B$7*E653+B$8*(H656*100)^2</f>
        <v>0.3085044856296546</v>
      </c>
      <c r="G657" s="8">
        <v>4.2125625793105999E-3</v>
      </c>
      <c r="H657" s="8">
        <f t="shared" si="133"/>
        <v>5.5543180106080951E-3</v>
      </c>
      <c r="I657" s="7">
        <f t="shared" si="131"/>
        <v>1.3417554312974951E-3</v>
      </c>
      <c r="J657" s="10">
        <f t="shared" si="134"/>
        <v>0.31851287809641937</v>
      </c>
      <c r="K657" s="10">
        <f t="shared" si="135"/>
        <v>3.4934704737747291E-2</v>
      </c>
      <c r="AC657" s="12"/>
      <c r="AD657" s="13"/>
    </row>
    <row r="658" spans="1:30" x14ac:dyDescent="0.3">
      <c r="A658" s="17">
        <v>43539</v>
      </c>
      <c r="B658" s="18">
        <v>7.1109429482460783E-3</v>
      </c>
      <c r="C658" s="8">
        <f t="shared" si="128"/>
        <v>-7.8889057051753919E-2</v>
      </c>
      <c r="D658" s="5">
        <f t="shared" si="129"/>
        <v>6.2234833225148847E-3</v>
      </c>
      <c r="E658" s="5">
        <f t="shared" si="132"/>
        <v>7.3836189273155427E-3</v>
      </c>
      <c r="F658" s="5">
        <f>B$6+B$7*E653+B$8*(H657*100)^2</f>
        <v>0.31286018477800048</v>
      </c>
      <c r="G658" s="8">
        <v>8.6184788780472033E-3</v>
      </c>
      <c r="H658" s="8">
        <f t="shared" si="133"/>
        <v>5.5933906065820261E-3</v>
      </c>
      <c r="I658" s="7">
        <f t="shared" si="131"/>
        <v>3.0250882714651772E-3</v>
      </c>
      <c r="J658" s="10">
        <f t="shared" si="134"/>
        <v>0.35100025355641518</v>
      </c>
      <c r="K658" s="10">
        <f t="shared" si="135"/>
        <v>0.10850969832524848</v>
      </c>
      <c r="AC658" s="12"/>
      <c r="AD658" s="13"/>
    </row>
    <row r="659" spans="1:30" x14ac:dyDescent="0.3">
      <c r="A659" s="17">
        <v>43542</v>
      </c>
      <c r="B659" s="18">
        <v>1.8589224057807946E-3</v>
      </c>
      <c r="C659" s="8">
        <f t="shared" si="128"/>
        <v>-8.4141077594219196E-2</v>
      </c>
      <c r="D659" s="5">
        <f t="shared" si="129"/>
        <v>7.0797209387164156E-3</v>
      </c>
      <c r="E659" s="5">
        <f t="shared" si="132"/>
        <v>6.2234833225148847E-3</v>
      </c>
      <c r="F659" s="5">
        <f>B$6+B$7*E653+B$8*(H658*100)^2</f>
        <v>0.31665791886544314</v>
      </c>
      <c r="G659" s="8">
        <v>7.8442827317513654E-3</v>
      </c>
      <c r="H659" s="8">
        <f t="shared" si="133"/>
        <v>5.6272366119210163E-3</v>
      </c>
      <c r="I659" s="7">
        <f t="shared" si="131"/>
        <v>2.2170461198303491E-3</v>
      </c>
      <c r="J659" s="10">
        <f t="shared" si="134"/>
        <v>0.28263210234077796</v>
      </c>
      <c r="K659" s="10">
        <f t="shared" si="135"/>
        <v>6.1818413128137184E-2</v>
      </c>
      <c r="AC659" s="12"/>
      <c r="AD659" s="13"/>
    </row>
    <row r="660" spans="1:30" x14ac:dyDescent="0.3">
      <c r="A660" s="17">
        <v>43543</v>
      </c>
      <c r="B660" s="18">
        <v>7.0207865143371269E-3</v>
      </c>
      <c r="C660" s="8">
        <f t="shared" si="128"/>
        <v>-7.8979213485662864E-2</v>
      </c>
      <c r="D660" s="5">
        <f t="shared" si="129"/>
        <v>6.2377161628139107E-3</v>
      </c>
      <c r="E660" s="5">
        <f t="shared" si="132"/>
        <v>7.0797209387164156E-3</v>
      </c>
      <c r="F660" s="5">
        <f>B$6+B$7*E653+B$8*(H659*100)^2</f>
        <v>0.31996916321628444</v>
      </c>
      <c r="G660" s="8">
        <v>6.2763001278163056E-3</v>
      </c>
      <c r="H660" s="8">
        <f t="shared" si="133"/>
        <v>5.6565816816897853E-3</v>
      </c>
      <c r="I660" s="7">
        <f t="shared" si="131"/>
        <v>6.1971844612652028E-4</v>
      </c>
      <c r="J660" s="10">
        <f t="shared" si="134"/>
        <v>9.8739453739624949E-2</v>
      </c>
      <c r="K660" s="10">
        <f t="shared" si="135"/>
        <v>5.5961691410584269E-3</v>
      </c>
      <c r="AC660" s="12"/>
      <c r="AD660" s="13"/>
    </row>
    <row r="661" spans="1:30" x14ac:dyDescent="0.3">
      <c r="A661" s="17">
        <v>43544</v>
      </c>
      <c r="B661" s="18">
        <v>6.066758139127705E-4</v>
      </c>
      <c r="C661" s="8">
        <f t="shared" si="128"/>
        <v>-8.5393324186087222E-2</v>
      </c>
      <c r="D661" s="5">
        <f t="shared" si="129"/>
        <v>7.2920198155501884E-3</v>
      </c>
      <c r="E661" s="5">
        <f t="shared" si="132"/>
        <v>6.2377161628139107E-3</v>
      </c>
      <c r="F661" s="5">
        <f>B$6+B$7*E653+B$8*(H660*100)^2</f>
        <v>0.32285623716578293</v>
      </c>
      <c r="G661" s="8">
        <v>3.4253132295068685E-3</v>
      </c>
      <c r="H661" s="8">
        <f t="shared" si="133"/>
        <v>5.6820439734815752E-3</v>
      </c>
      <c r="I661" s="7">
        <f t="shared" si="131"/>
        <v>2.2567307439747067E-3</v>
      </c>
      <c r="J661" s="10">
        <f t="shared" si="134"/>
        <v>0.65883923389383026</v>
      </c>
      <c r="K661" s="10">
        <f t="shared" si="135"/>
        <v>0.10894927336865612</v>
      </c>
      <c r="AC661" s="12"/>
      <c r="AD661" s="13"/>
    </row>
    <row r="662" spans="1:30" x14ac:dyDescent="0.3">
      <c r="A662" s="17">
        <v>43546</v>
      </c>
      <c r="B662" s="18">
        <v>-5.8037179312336396E-3</v>
      </c>
      <c r="C662" s="8">
        <f t="shared" si="128"/>
        <v>-9.1803717931233639E-2</v>
      </c>
      <c r="D662" s="5">
        <f t="shared" si="129"/>
        <v>8.4279226259975082E-3</v>
      </c>
      <c r="E662" s="5">
        <f t="shared" si="132"/>
        <v>7.2920198155501884E-3</v>
      </c>
      <c r="F662" s="5">
        <f>B$6+B$7*E653+B$8*(H661*100)^2</f>
        <v>0.32537347694235075</v>
      </c>
      <c r="G662" s="8">
        <v>7.2880475484686661E-3</v>
      </c>
      <c r="H662" s="8">
        <f t="shared" si="133"/>
        <v>5.7041517944594602E-3</v>
      </c>
      <c r="I662" s="7">
        <f t="shared" si="131"/>
        <v>1.5838957540092059E-3</v>
      </c>
      <c r="J662" s="10">
        <f t="shared" si="134"/>
        <v>0.21732785680603955</v>
      </c>
      <c r="K662" s="10">
        <f t="shared" si="135"/>
        <v>3.2632804895528444E-2</v>
      </c>
      <c r="AC662" s="12"/>
      <c r="AD662" s="13"/>
    </row>
    <row r="663" spans="1:30" x14ac:dyDescent="0.3">
      <c r="A663" s="17">
        <v>43549</v>
      </c>
      <c r="B663" s="18">
        <v>-9.3638367673139697E-3</v>
      </c>
      <c r="C663" s="8">
        <f t="shared" si="128"/>
        <v>-9.536383676731397E-2</v>
      </c>
      <c r="D663" s="5">
        <f t="shared" si="129"/>
        <v>9.0942613629829035E-3</v>
      </c>
      <c r="E663" s="5">
        <f t="shared" si="132"/>
        <v>8.4279226259975082E-3</v>
      </c>
      <c r="F663" s="5">
        <f t="shared" ref="F663" si="136">B$6+B$7*E663+B$8*(G662*100)^2</f>
        <v>0.5071507390138309</v>
      </c>
      <c r="G663" s="8">
        <v>7.001608257725919E-3</v>
      </c>
      <c r="H663" s="8">
        <f t="shared" si="133"/>
        <v>7.1214516709293962E-3</v>
      </c>
      <c r="I663" s="7">
        <f t="shared" si="131"/>
        <v>1.198434132034772E-4</v>
      </c>
      <c r="J663" s="10">
        <f t="shared" si="134"/>
        <v>1.7116555053081708E-2</v>
      </c>
      <c r="K663" s="10">
        <f t="shared" si="135"/>
        <v>1.4320828497482729E-4</v>
      </c>
      <c r="AC663" s="12"/>
      <c r="AD663" s="13"/>
    </row>
    <row r="664" spans="1:30" x14ac:dyDescent="0.3">
      <c r="A664" s="17">
        <v>43550</v>
      </c>
      <c r="B664" s="18">
        <v>1.116495151534959E-2</v>
      </c>
      <c r="C664" s="8">
        <f t="shared" si="128"/>
        <v>-7.4835048484650404E-2</v>
      </c>
      <c r="D664" s="5">
        <f t="shared" si="129"/>
        <v>5.6002844816999764E-3</v>
      </c>
      <c r="E664" s="5">
        <f t="shared" si="132"/>
        <v>9.0942613629829035E-3</v>
      </c>
      <c r="F664" s="5">
        <f>B$6+B$7*E663+B$8*(H663*100)^2</f>
        <v>0.48622022875764487</v>
      </c>
      <c r="G664" s="8">
        <v>7.3461456647576032E-3</v>
      </c>
      <c r="H664" s="8">
        <f t="shared" si="133"/>
        <v>6.9729493670730525E-3</v>
      </c>
      <c r="I664" s="7">
        <f t="shared" si="131"/>
        <v>3.7319629768455074E-4</v>
      </c>
      <c r="J664" s="10">
        <f t="shared" si="134"/>
        <v>5.0801646838412491E-2</v>
      </c>
      <c r="K664" s="10">
        <f t="shared" si="135"/>
        <v>1.3830910686403186E-3</v>
      </c>
      <c r="AC664" s="12"/>
      <c r="AD664" s="13"/>
    </row>
    <row r="665" spans="1:30" x14ac:dyDescent="0.3">
      <c r="A665" s="17">
        <v>43551</v>
      </c>
      <c r="B665" s="18">
        <v>-2.6328713705432698E-3</v>
      </c>
      <c r="C665" s="8">
        <f t="shared" si="128"/>
        <v>-8.8632871370543265E-2</v>
      </c>
      <c r="D665" s="5">
        <f t="shared" si="129"/>
        <v>7.8557858873872684E-3</v>
      </c>
      <c r="E665" s="5">
        <f t="shared" si="132"/>
        <v>5.6002844816999764E-3</v>
      </c>
      <c r="F665" s="5">
        <f>B$6+B$7*E663+B$8*(H664*100)^2</f>
        <v>0.46797091686527625</v>
      </c>
      <c r="G665" s="8">
        <v>8.2551192141571469E-3</v>
      </c>
      <c r="H665" s="8">
        <f t="shared" si="133"/>
        <v>6.8408399839879038E-3</v>
      </c>
      <c r="I665" s="7">
        <f t="shared" si="131"/>
        <v>1.4142792301692431E-3</v>
      </c>
      <c r="J665" s="10">
        <f t="shared" si="134"/>
        <v>0.17132147864610117</v>
      </c>
      <c r="K665" s="10">
        <f t="shared" si="135"/>
        <v>1.8817590667735917E-2</v>
      </c>
      <c r="AC665" s="12"/>
      <c r="AD665" s="13"/>
    </row>
    <row r="666" spans="1:30" x14ac:dyDescent="0.3">
      <c r="A666" s="17">
        <v>43552</v>
      </c>
      <c r="B666" s="18">
        <v>1.0768163360864705E-2</v>
      </c>
      <c r="C666" s="8">
        <f t="shared" si="128"/>
        <v>-7.5231836639135283E-2</v>
      </c>
      <c r="D666" s="5">
        <f t="shared" si="129"/>
        <v>5.6598292440975381E-3</v>
      </c>
      <c r="E666" s="5">
        <f t="shared" si="132"/>
        <v>7.8557858873872684E-3</v>
      </c>
      <c r="F666" s="5">
        <f>B$6+B$7*E663+B$8*(H665*100)^2</f>
        <v>0.45205934182632013</v>
      </c>
      <c r="G666" s="8">
        <v>6.2986683707561171E-3</v>
      </c>
      <c r="H666" s="8">
        <f t="shared" si="133"/>
        <v>6.7235358393208568E-3</v>
      </c>
      <c r="I666" s="7">
        <f t="shared" si="131"/>
        <v>4.2486746856473974E-4</v>
      </c>
      <c r="J666" s="10">
        <f t="shared" si="134"/>
        <v>6.7453538360162463E-2</v>
      </c>
      <c r="K666" s="10">
        <f t="shared" si="135"/>
        <v>2.0848647415636634E-3</v>
      </c>
      <c r="AC666" s="12"/>
      <c r="AD666" s="13"/>
    </row>
    <row r="667" spans="1:30" x14ac:dyDescent="0.3">
      <c r="A667" s="17">
        <v>43556</v>
      </c>
      <c r="B667" s="18">
        <v>8.4258441524904457E-3</v>
      </c>
      <c r="C667" s="8">
        <f t="shared" si="128"/>
        <v>-7.7574155847509541E-2</v>
      </c>
      <c r="D667" s="5">
        <f t="shared" si="129"/>
        <v>6.0177496554536984E-3</v>
      </c>
      <c r="E667" s="5">
        <f t="shared" si="132"/>
        <v>5.6598292440975381E-3</v>
      </c>
      <c r="F667" s="5">
        <f>B$6+B$7*E663+B$8*(H666*100)^2</f>
        <v>0.4381860395498543</v>
      </c>
      <c r="G667" s="8">
        <v>1.0122105207545282E-2</v>
      </c>
      <c r="H667" s="8">
        <f t="shared" si="133"/>
        <v>6.6195622177743323E-3</v>
      </c>
      <c r="I667" s="7">
        <f t="shared" si="131"/>
        <v>3.5025429897709501E-3</v>
      </c>
      <c r="J667" s="10">
        <f t="shared" si="134"/>
        <v>0.3460291034280164</v>
      </c>
      <c r="K667" s="10">
        <f t="shared" si="135"/>
        <v>0.10442760544028995</v>
      </c>
      <c r="AC667" s="12"/>
      <c r="AD667" s="13"/>
    </row>
    <row r="668" spans="1:30" x14ac:dyDescent="0.3">
      <c r="A668" s="17">
        <v>43557</v>
      </c>
      <c r="B668" s="18">
        <v>4.7422353496854378E-3</v>
      </c>
      <c r="C668" s="8">
        <f t="shared" si="128"/>
        <v>-8.1257764650314562E-2</v>
      </c>
      <c r="D668" s="5">
        <f t="shared" si="129"/>
        <v>6.6028243159659107E-3</v>
      </c>
      <c r="E668" s="5">
        <f t="shared" si="132"/>
        <v>6.0177496554536984E-3</v>
      </c>
      <c r="F668" s="5">
        <f>B$6+B$7*E663+B$8*(H667*100)^2</f>
        <v>0.42608990729500368</v>
      </c>
      <c r="G668" s="8">
        <v>5.5695468793454878E-3</v>
      </c>
      <c r="H668" s="8">
        <f t="shared" si="133"/>
        <v>6.5275562601558911E-3</v>
      </c>
      <c r="I668" s="7">
        <f t="shared" si="131"/>
        <v>9.5800938081040329E-4</v>
      </c>
      <c r="J668" s="10">
        <f t="shared" si="134"/>
        <v>0.17200849576527577</v>
      </c>
      <c r="K668" s="10">
        <f t="shared" si="135"/>
        <v>1.1955075831057371E-2</v>
      </c>
      <c r="AC668" s="12"/>
      <c r="AD668" s="13"/>
    </row>
    <row r="669" spans="1:30" x14ac:dyDescent="0.3">
      <c r="A669" s="17">
        <v>43558</v>
      </c>
      <c r="B669" s="18">
        <v>-4.6071853674214567E-3</v>
      </c>
      <c r="C669" s="8">
        <f t="shared" si="128"/>
        <v>-9.0607185367421447E-2</v>
      </c>
      <c r="D669" s="5">
        <f t="shared" si="129"/>
        <v>8.2096620402062719E-3</v>
      </c>
      <c r="E669" s="5">
        <f t="shared" si="132"/>
        <v>6.6028243159659107E-3</v>
      </c>
      <c r="F669" s="5">
        <f>B$6+B$7*E663+B$8*(H668*100)^2</f>
        <v>0.41554328958199938</v>
      </c>
      <c r="G669" s="8">
        <v>6.9496306500948877E-3</v>
      </c>
      <c r="H669" s="8">
        <f t="shared" si="133"/>
        <v>6.446264729143533E-3</v>
      </c>
      <c r="I669" s="7">
        <f t="shared" si="131"/>
        <v>5.0336592095135465E-4</v>
      </c>
      <c r="J669" s="10">
        <f t="shared" si="134"/>
        <v>7.2430600458526798E-2</v>
      </c>
      <c r="K669" s="10">
        <f t="shared" si="135"/>
        <v>2.8987858390745469E-3</v>
      </c>
      <c r="AC669" s="12"/>
      <c r="AD669" s="13"/>
    </row>
    <row r="670" spans="1:30" x14ac:dyDescent="0.3">
      <c r="A670" s="17">
        <v>43559</v>
      </c>
      <c r="B670" s="18">
        <v>-4.961273192859412E-3</v>
      </c>
      <c r="C670" s="8">
        <f t="shared" si="128"/>
        <v>-9.0961273192859404E-2</v>
      </c>
      <c r="D670" s="5">
        <f t="shared" si="129"/>
        <v>8.2739532208660031E-3</v>
      </c>
      <c r="E670" s="5">
        <f t="shared" si="132"/>
        <v>8.2096620402062719E-3</v>
      </c>
      <c r="F670" s="5">
        <f>B$6+B$7*E663+B$8*(H669*100)^2</f>
        <v>0.40634769359803102</v>
      </c>
      <c r="G670" s="8">
        <v>5.4643592739421374E-3</v>
      </c>
      <c r="H670" s="8">
        <f t="shared" si="133"/>
        <v>6.3745407175578618E-3</v>
      </c>
      <c r="I670" s="7">
        <f t="shared" si="131"/>
        <v>9.1018144361572437E-4</v>
      </c>
      <c r="J670" s="10">
        <f t="shared" si="134"/>
        <v>0.16656691077325425</v>
      </c>
      <c r="K670" s="10">
        <f t="shared" si="135"/>
        <v>1.1281324574198504E-2</v>
      </c>
      <c r="AC670" s="12"/>
      <c r="AD670" s="13"/>
    </row>
    <row r="671" spans="1:30" x14ac:dyDescent="0.3">
      <c r="A671" s="17">
        <v>43560</v>
      </c>
      <c r="B671" s="18">
        <v>4.5781821358124577E-3</v>
      </c>
      <c r="C671" s="8">
        <f t="shared" si="128"/>
        <v>-8.1421817864187535E-2</v>
      </c>
      <c r="D671" s="5">
        <f t="shared" si="129"/>
        <v>6.629512424308928E-3</v>
      </c>
      <c r="E671" s="5">
        <f t="shared" si="132"/>
        <v>8.2739532208660031E-3</v>
      </c>
      <c r="F671" s="5">
        <f>B$6+B$7*E663+B$8*(H670*100)^2</f>
        <v>0.39833005345960892</v>
      </c>
      <c r="G671" s="8">
        <v>5.930430762301645E-3</v>
      </c>
      <c r="H671" s="8">
        <f t="shared" si="133"/>
        <v>6.3113394256655931E-3</v>
      </c>
      <c r="I671" s="7">
        <f t="shared" si="131"/>
        <v>3.8090866336394809E-4</v>
      </c>
      <c r="J671" s="10">
        <f t="shared" si="134"/>
        <v>6.422951023815926E-2</v>
      </c>
      <c r="K671" s="10">
        <f t="shared" si="135"/>
        <v>1.8980101826682194E-3</v>
      </c>
      <c r="AC671" s="12"/>
      <c r="AD671" s="13"/>
    </row>
    <row r="672" spans="1:30" x14ac:dyDescent="0.3">
      <c r="A672" s="17">
        <v>43563</v>
      </c>
      <c r="B672" s="18">
        <v>-4.169512519313974E-3</v>
      </c>
      <c r="C672" s="8">
        <f t="shared" si="128"/>
        <v>-9.016951251931396E-2</v>
      </c>
      <c r="D672" s="5">
        <f t="shared" si="129"/>
        <v>8.1305409879707177E-3</v>
      </c>
      <c r="E672" s="5">
        <f t="shared" si="132"/>
        <v>6.629512424308928E-3</v>
      </c>
      <c r="F672" s="5">
        <f>B$6+B$7*E663+B$8*(H671*100)^2</f>
        <v>0.39133947302291877</v>
      </c>
      <c r="G672" s="8">
        <v>8.7911584978783743E-3</v>
      </c>
      <c r="H672" s="8">
        <f t="shared" si="133"/>
        <v>6.2557131729557326E-3</v>
      </c>
      <c r="I672" s="7">
        <f t="shared" si="131"/>
        <v>2.5354453249226416E-3</v>
      </c>
      <c r="J672" s="10">
        <f t="shared" si="134"/>
        <v>0.28840855565674722</v>
      </c>
      <c r="K672" s="10">
        <f t="shared" si="135"/>
        <v>6.5049417060777159E-2</v>
      </c>
      <c r="AC672" s="12"/>
      <c r="AD672" s="13"/>
    </row>
    <row r="673" spans="1:30" x14ac:dyDescent="0.3">
      <c r="A673" s="17">
        <v>43564</v>
      </c>
      <c r="B673" s="18">
        <v>6.1486094937847294E-3</v>
      </c>
      <c r="C673" s="8">
        <f t="shared" si="128"/>
        <v>-7.9851390506215258E-2</v>
      </c>
      <c r="D673" s="5">
        <f t="shared" si="129"/>
        <v>6.3762445657760845E-3</v>
      </c>
      <c r="E673" s="5">
        <f t="shared" si="132"/>
        <v>8.1305409879707177E-3</v>
      </c>
      <c r="F673" s="5">
        <f t="shared" ref="F673" si="137">B$6+B$7*E673+B$8*(G672*100)^2</f>
        <v>0.71784576422955293</v>
      </c>
      <c r="G673" s="8">
        <v>6.0029738380925719E-3</v>
      </c>
      <c r="H673" s="8">
        <f t="shared" si="133"/>
        <v>8.4725779089339318E-3</v>
      </c>
      <c r="I673" s="7">
        <f t="shared" si="131"/>
        <v>2.4696040708413599E-3</v>
      </c>
      <c r="J673" s="10">
        <f t="shared" si="134"/>
        <v>0.41139677390732554</v>
      </c>
      <c r="K673" s="10">
        <f t="shared" si="135"/>
        <v>5.3097820058110923E-2</v>
      </c>
      <c r="AC673" s="12"/>
      <c r="AD673" s="13"/>
    </row>
    <row r="674" spans="1:30" x14ac:dyDescent="0.3">
      <c r="A674" s="17">
        <v>43565</v>
      </c>
      <c r="B674" s="18">
        <v>-9.1292255799456639E-3</v>
      </c>
      <c r="C674" s="8">
        <f t="shared" si="128"/>
        <v>-9.5129225579945659E-2</v>
      </c>
      <c r="D674" s="5">
        <f t="shared" si="129"/>
        <v>9.0495695594401872E-3</v>
      </c>
      <c r="E674" s="5">
        <f t="shared" si="132"/>
        <v>6.3762445657760845E-3</v>
      </c>
      <c r="F674" s="5">
        <f>B$6+B$7*E673+B$8*(H673*100)^2</f>
        <v>0.66989221188141168</v>
      </c>
      <c r="G674" s="8">
        <v>5.4854572065442635E-3</v>
      </c>
      <c r="H674" s="8">
        <f t="shared" si="133"/>
        <v>8.1846943246611948E-3</v>
      </c>
      <c r="I674" s="7">
        <f t="shared" si="131"/>
        <v>2.6992371181169313E-3</v>
      </c>
      <c r="J674" s="10">
        <f t="shared" si="134"/>
        <v>0.49207149312853737</v>
      </c>
      <c r="K674" s="10">
        <f t="shared" si="135"/>
        <v>7.0374590297131334E-2</v>
      </c>
      <c r="AC674" s="12"/>
      <c r="AD674" s="13"/>
    </row>
    <row r="675" spans="1:30" x14ac:dyDescent="0.3">
      <c r="A675" s="17">
        <v>43566</v>
      </c>
      <c r="B675" s="18">
        <v>5.6119947356871524E-4</v>
      </c>
      <c r="C675" s="8">
        <f t="shared" si="128"/>
        <v>-8.5438800526431283E-2</v>
      </c>
      <c r="D675" s="5">
        <f t="shared" si="129"/>
        <v>7.2997886353953143E-3</v>
      </c>
      <c r="E675" s="5">
        <f t="shared" si="132"/>
        <v>9.0495695594401872E-3</v>
      </c>
      <c r="F675" s="5">
        <f>B$6+B$7*E673+B$8*(H674*100)^2</f>
        <v>0.62808150958906761</v>
      </c>
      <c r="G675" s="8">
        <v>3.9023228556267693E-3</v>
      </c>
      <c r="H675" s="8">
        <f t="shared" si="133"/>
        <v>7.9251593648901955E-3</v>
      </c>
      <c r="I675" s="7">
        <f t="shared" si="131"/>
        <v>4.0228365092634267E-3</v>
      </c>
      <c r="J675" s="10">
        <f t="shared" si="134"/>
        <v>1.0308825430635213</v>
      </c>
      <c r="K675" s="10">
        <f t="shared" si="135"/>
        <v>0.20086721666170404</v>
      </c>
      <c r="AC675" s="12"/>
      <c r="AD675" s="13"/>
    </row>
    <row r="676" spans="1:30" x14ac:dyDescent="0.3">
      <c r="A676" s="17">
        <v>43567</v>
      </c>
      <c r="B676" s="18">
        <v>4.1382798916309409E-3</v>
      </c>
      <c r="C676" s="8">
        <f t="shared" si="128"/>
        <v>-8.1861720108369049E-2</v>
      </c>
      <c r="D676" s="5">
        <f t="shared" si="129"/>
        <v>6.7013412191009531E-3</v>
      </c>
      <c r="E676" s="5">
        <f t="shared" si="132"/>
        <v>7.2997886353953143E-3</v>
      </c>
      <c r="F676" s="5">
        <f>B$6+B$7*E673+B$8*(H675*100)^2</f>
        <v>0.59162675826037281</v>
      </c>
      <c r="G676" s="8">
        <v>5.0797307550602159E-3</v>
      </c>
      <c r="H676" s="8">
        <f t="shared" si="133"/>
        <v>7.6917277529848435E-3</v>
      </c>
      <c r="I676" s="7">
        <f t="shared" si="131"/>
        <v>2.6119969979246276E-3</v>
      </c>
      <c r="J676" s="10">
        <f t="shared" si="134"/>
        <v>0.51419989048094039</v>
      </c>
      <c r="K676" s="10">
        <f t="shared" si="135"/>
        <v>7.530196258255395E-2</v>
      </c>
      <c r="AC676" s="12"/>
      <c r="AD676" s="13"/>
    </row>
    <row r="677" spans="1:30" x14ac:dyDescent="0.3">
      <c r="A677" s="17">
        <v>43570</v>
      </c>
      <c r="B677" s="18">
        <v>3.5721732641018542E-3</v>
      </c>
      <c r="C677" s="8">
        <f t="shared" si="128"/>
        <v>-8.2427826735898144E-2</v>
      </c>
      <c r="D677" s="5">
        <f t="shared" si="129"/>
        <v>6.794346620403245E-3</v>
      </c>
      <c r="E677" s="5">
        <f t="shared" si="132"/>
        <v>6.7013412191009531E-3</v>
      </c>
      <c r="F677" s="5">
        <f>B$6+B$7*E673+B$8*(H676*100)^2</f>
        <v>0.55984186057688368</v>
      </c>
      <c r="G677" s="8">
        <v>3.2549443933588529E-3</v>
      </c>
      <c r="H677" s="8">
        <f t="shared" si="133"/>
        <v>7.4822580854771621E-3</v>
      </c>
      <c r="I677" s="7">
        <f t="shared" si="131"/>
        <v>4.2273136921183087E-3</v>
      </c>
      <c r="J677" s="10">
        <f t="shared" si="134"/>
        <v>1.2987360708045907</v>
      </c>
      <c r="K677" s="10">
        <f t="shared" si="135"/>
        <v>0.26738110553420169</v>
      </c>
      <c r="AC677" s="12"/>
      <c r="AD677" s="13"/>
    </row>
    <row r="678" spans="1:30" x14ac:dyDescent="0.3">
      <c r="A678" s="17">
        <v>43571</v>
      </c>
      <c r="B678" s="18">
        <v>9.4601314005290163E-3</v>
      </c>
      <c r="C678" s="8">
        <f t="shared" si="128"/>
        <v>-7.6539868599470984E-2</v>
      </c>
      <c r="D678" s="5">
        <f t="shared" si="129"/>
        <v>5.8583514852242847E-3</v>
      </c>
      <c r="E678" s="5">
        <f t="shared" si="132"/>
        <v>6.794346620403245E-3</v>
      </c>
      <c r="F678" s="5">
        <f>B$6+B$7*E673+B$8*(H677*100)^2</f>
        <v>0.53212860828664976</v>
      </c>
      <c r="G678" s="8">
        <v>5.7692670970678171E-3</v>
      </c>
      <c r="H678" s="8">
        <f t="shared" si="133"/>
        <v>7.2947145817135973E-3</v>
      </c>
      <c r="I678" s="7">
        <f t="shared" si="131"/>
        <v>1.5254474846457802E-3</v>
      </c>
      <c r="J678" s="10">
        <f t="shared" si="134"/>
        <v>0.26440923239991376</v>
      </c>
      <c r="K678" s="10">
        <f t="shared" si="135"/>
        <v>2.5488187452622491E-2</v>
      </c>
      <c r="AC678" s="12"/>
      <c r="AD678" s="13"/>
    </row>
    <row r="679" spans="1:30" x14ac:dyDescent="0.3">
      <c r="A679" s="17">
        <v>43573</v>
      </c>
      <c r="B679" s="18">
        <v>-3.4523475897688832E-3</v>
      </c>
      <c r="C679" s="8">
        <f t="shared" si="128"/>
        <v>-8.9452347589768874E-2</v>
      </c>
      <c r="D679" s="5">
        <f t="shared" si="129"/>
        <v>8.0017224893208297E-3</v>
      </c>
      <c r="E679" s="5">
        <f t="shared" si="132"/>
        <v>5.8583514852242847E-3</v>
      </c>
      <c r="F679" s="5">
        <f>B$6+B$7*E673+B$8*(H678*100)^2</f>
        <v>0.50796542361479469</v>
      </c>
      <c r="G679" s="8">
        <v>6.6666715219512165E-3</v>
      </c>
      <c r="H679" s="8">
        <f t="shared" si="133"/>
        <v>7.1271693091633139E-3</v>
      </c>
      <c r="I679" s="7">
        <f t="shared" si="131"/>
        <v>4.6049778721209741E-4</v>
      </c>
      <c r="J679" s="10">
        <f t="shared" si="134"/>
        <v>6.9074617775275945E-2</v>
      </c>
      <c r="K679" s="10">
        <f t="shared" si="135"/>
        <v>2.1818346336375249E-3</v>
      </c>
      <c r="AC679" s="12"/>
      <c r="AD679" s="13"/>
    </row>
    <row r="680" spans="1:30" x14ac:dyDescent="0.3">
      <c r="A680" s="17">
        <v>43577</v>
      </c>
      <c r="B680" s="18">
        <v>-1.2730097441622911E-2</v>
      </c>
      <c r="C680" s="8">
        <f t="shared" si="128"/>
        <v>-9.8730097441622908E-2</v>
      </c>
      <c r="D680" s="5">
        <f t="shared" si="129"/>
        <v>9.7476321408323536E-3</v>
      </c>
      <c r="E680" s="5">
        <f t="shared" si="132"/>
        <v>8.0017224893208297E-3</v>
      </c>
      <c r="F680" s="5">
        <f>B$6+B$7*E673+B$8*(H679*100)^2</f>
        <v>0.48689754289940423</v>
      </c>
      <c r="G680" s="8">
        <v>6.6989405165485821E-3</v>
      </c>
      <c r="H680" s="8">
        <f t="shared" si="133"/>
        <v>6.9778044032446493E-3</v>
      </c>
      <c r="I680" s="7">
        <f t="shared" si="131"/>
        <v>2.7886388669606712E-4</v>
      </c>
      <c r="J680" s="10">
        <f t="shared" si="134"/>
        <v>4.1628058348507767E-2</v>
      </c>
      <c r="K680" s="10">
        <f t="shared" si="135"/>
        <v>8.2051259278959066E-4</v>
      </c>
      <c r="AC680" s="12"/>
      <c r="AD680" s="13"/>
    </row>
    <row r="681" spans="1:30" x14ac:dyDescent="0.3">
      <c r="A681" s="17">
        <v>43578</v>
      </c>
      <c r="B681" s="18">
        <v>-2.0800608538665303E-3</v>
      </c>
      <c r="C681" s="8">
        <f t="shared" si="128"/>
        <v>-8.8080060853866521E-2</v>
      </c>
      <c r="D681" s="5">
        <f t="shared" si="129"/>
        <v>7.7580971200208295E-3</v>
      </c>
      <c r="E681" s="5">
        <f t="shared" si="132"/>
        <v>9.7476321408323536E-3</v>
      </c>
      <c r="F681" s="5">
        <f>B$6+B$7*E673+B$8*(H680*100)^2</f>
        <v>0.46852845770365525</v>
      </c>
      <c r="G681" s="8">
        <v>5.5556634373494776E-3</v>
      </c>
      <c r="H681" s="8">
        <f t="shared" si="133"/>
        <v>6.844913861427734E-3</v>
      </c>
      <c r="I681" s="7">
        <f t="shared" si="131"/>
        <v>1.2892504240782565E-3</v>
      </c>
      <c r="J681" s="10">
        <f t="shared" si="134"/>
        <v>0.23206057001417965</v>
      </c>
      <c r="K681" s="10">
        <f t="shared" si="135"/>
        <v>2.0336435703638189E-2</v>
      </c>
      <c r="AC681" s="12"/>
      <c r="AD681" s="13"/>
    </row>
    <row r="682" spans="1:30" x14ac:dyDescent="0.3">
      <c r="A682" s="17">
        <v>43579</v>
      </c>
      <c r="B682" s="18">
        <v>1.2620718063816828E-2</v>
      </c>
      <c r="C682" s="8">
        <f t="shared" si="128"/>
        <v>-7.3379281936183163E-2</v>
      </c>
      <c r="D682" s="5">
        <f t="shared" si="129"/>
        <v>5.3845190174698571E-3</v>
      </c>
      <c r="E682" s="5">
        <f t="shared" si="132"/>
        <v>7.7580971200208295E-3</v>
      </c>
      <c r="F682" s="5">
        <f>B$6+B$7*E673+B$8*(H681*100)^2</f>
        <v>0.45251245232148185</v>
      </c>
      <c r="G682" s="8">
        <v>7.7149590935059031E-3</v>
      </c>
      <c r="H682" s="8">
        <f t="shared" si="133"/>
        <v>6.7269045802767404E-3</v>
      </c>
      <c r="I682" s="7">
        <f t="shared" si="131"/>
        <v>9.8805451322916266E-4</v>
      </c>
      <c r="J682" s="10">
        <f t="shared" si="134"/>
        <v>0.12806996138979679</v>
      </c>
      <c r="K682" s="10">
        <f t="shared" si="135"/>
        <v>9.834916936753757E-3</v>
      </c>
      <c r="AC682" s="12"/>
      <c r="AD682" s="13"/>
    </row>
    <row r="683" spans="1:30" x14ac:dyDescent="0.3">
      <c r="A683" s="17">
        <v>43580</v>
      </c>
      <c r="B683" s="18">
        <v>-8.3260253017580031E-3</v>
      </c>
      <c r="C683" s="8">
        <f t="shared" si="128"/>
        <v>-9.4326025301758001E-2</v>
      </c>
      <c r="D683" s="5">
        <f t="shared" si="129"/>
        <v>8.8973990492278911E-3</v>
      </c>
      <c r="E683" s="5">
        <f t="shared" si="132"/>
        <v>5.3845190174698571E-3</v>
      </c>
      <c r="F683" s="5">
        <f t="shared" ref="F683" si="138">B$6+B$7*E683+B$8*(G682*100)^2</f>
        <v>0.56265773907929806</v>
      </c>
      <c r="G683" s="8">
        <v>8.8865332143482426E-3</v>
      </c>
      <c r="H683" s="8">
        <f t="shared" si="133"/>
        <v>7.5010515201490123E-3</v>
      </c>
      <c r="I683" s="7">
        <f t="shared" si="131"/>
        <v>1.3854816941992303E-3</v>
      </c>
      <c r="J683" s="10">
        <f t="shared" si="134"/>
        <v>0.15590800830657162</v>
      </c>
      <c r="K683" s="10">
        <f t="shared" si="135"/>
        <v>1.521120099491724E-2</v>
      </c>
      <c r="AC683" s="12"/>
      <c r="AD683" s="13"/>
    </row>
    <row r="684" spans="1:30" x14ac:dyDescent="0.3">
      <c r="A684" s="17">
        <v>43581</v>
      </c>
      <c r="B684" s="18">
        <v>8.6498377066024992E-3</v>
      </c>
      <c r="C684" s="8">
        <f t="shared" si="128"/>
        <v>-7.7350162293397501E-2</v>
      </c>
      <c r="D684" s="5">
        <f t="shared" si="129"/>
        <v>5.9830476068149325E-3</v>
      </c>
      <c r="E684" s="5">
        <f t="shared" si="132"/>
        <v>8.8973990492278911E-3</v>
      </c>
      <c r="F684" s="5">
        <f>B$6+B$7*E683+B$8*(H683*100)^2</f>
        <v>0.53427896431417909</v>
      </c>
      <c r="G684" s="8">
        <v>6.1587527527769068E-3</v>
      </c>
      <c r="H684" s="8">
        <f t="shared" si="133"/>
        <v>7.3094388588603645E-3</v>
      </c>
      <c r="I684" s="7">
        <f t="shared" si="131"/>
        <v>1.1506861060834577E-3</v>
      </c>
      <c r="J684" s="10">
        <f t="shared" si="134"/>
        <v>0.18683752251048352</v>
      </c>
      <c r="K684" s="10">
        <f t="shared" si="135"/>
        <v>1.3867540995214034E-2</v>
      </c>
      <c r="AC684" s="12"/>
      <c r="AD684" s="13"/>
    </row>
    <row r="685" spans="1:30" x14ac:dyDescent="0.3">
      <c r="A685" s="17">
        <v>43585</v>
      </c>
      <c r="B685" s="18">
        <v>-9.1620639767892216E-4</v>
      </c>
      <c r="C685" s="8">
        <f t="shared" si="128"/>
        <v>-8.6916206397678913E-2</v>
      </c>
      <c r="D685" s="5">
        <f t="shared" si="129"/>
        <v>7.5544269345639205E-3</v>
      </c>
      <c r="E685" s="5">
        <f t="shared" si="132"/>
        <v>5.9830476068149325E-3</v>
      </c>
      <c r="F685" s="5">
        <f>B$6+B$7*E683+B$8*(H684*100)^2</f>
        <v>0.50953551059647195</v>
      </c>
      <c r="G685" s="8">
        <v>7.0600008350391857E-3</v>
      </c>
      <c r="H685" s="8">
        <f t="shared" si="133"/>
        <v>7.1381756114323215E-3</v>
      </c>
      <c r="I685" s="7">
        <f t="shared" si="131"/>
        <v>7.8174776393135845E-5</v>
      </c>
      <c r="J685" s="10">
        <f t="shared" si="134"/>
        <v>1.1072913193600485E-2</v>
      </c>
      <c r="K685" s="10">
        <f t="shared" si="135"/>
        <v>6.0410750903239219E-5</v>
      </c>
      <c r="AC685" s="12"/>
      <c r="AD685" s="13"/>
    </row>
    <row r="686" spans="1:30" x14ac:dyDescent="0.3">
      <c r="A686" s="17">
        <v>43587</v>
      </c>
      <c r="B686" s="18">
        <v>-1.2849425914762116E-3</v>
      </c>
      <c r="C686" s="8">
        <f t="shared" si="128"/>
        <v>-8.7284942591476206E-2</v>
      </c>
      <c r="D686" s="5">
        <f t="shared" si="129"/>
        <v>7.6186612031972972E-3</v>
      </c>
      <c r="E686" s="5">
        <f t="shared" si="132"/>
        <v>7.5544269345639205E-3</v>
      </c>
      <c r="F686" s="5">
        <f>B$6+B$7*E683+B$8*(H685*100)^2</f>
        <v>0.48796169330000305</v>
      </c>
      <c r="G686" s="8">
        <v>5.1684094572144882E-3</v>
      </c>
      <c r="H686" s="8">
        <f t="shared" si="133"/>
        <v>6.9854254938407512E-3</v>
      </c>
      <c r="I686" s="7">
        <f t="shared" si="131"/>
        <v>1.8170160366262631E-3</v>
      </c>
      <c r="J686" s="10">
        <f t="shared" si="134"/>
        <v>0.3515619363496682</v>
      </c>
      <c r="K686" s="10">
        <f t="shared" si="135"/>
        <v>4.114561516419335E-2</v>
      </c>
      <c r="AC686" s="12"/>
      <c r="AD686" s="13"/>
    </row>
    <row r="687" spans="1:30" x14ac:dyDescent="0.3">
      <c r="A687" s="17">
        <v>43588</v>
      </c>
      <c r="B687" s="18">
        <v>-4.6617591913547426E-4</v>
      </c>
      <c r="C687" s="8">
        <f t="shared" si="128"/>
        <v>-8.6466175919135468E-2</v>
      </c>
      <c r="D687" s="5">
        <f t="shared" si="129"/>
        <v>7.4763995780788824E-3</v>
      </c>
      <c r="E687" s="5">
        <f t="shared" si="132"/>
        <v>7.6186612031972972E-3</v>
      </c>
      <c r="F687" s="5">
        <f>B$6+B$7*E683+B$8*(H686*100)^2</f>
        <v>0.46915148199921186</v>
      </c>
      <c r="G687" s="8">
        <v>4.6938778818466503E-3</v>
      </c>
      <c r="H687" s="8">
        <f t="shared" si="133"/>
        <v>6.8494633512357151E-3</v>
      </c>
      <c r="I687" s="7">
        <f t="shared" si="131"/>
        <v>2.1555854693890647E-3</v>
      </c>
      <c r="J687" s="10">
        <f t="shared" si="134"/>
        <v>0.45923339372029448</v>
      </c>
      <c r="K687" s="10">
        <f t="shared" si="135"/>
        <v>6.3202559712273843E-2</v>
      </c>
      <c r="AC687" s="12"/>
      <c r="AD687" s="13"/>
    </row>
    <row r="688" spans="1:30" x14ac:dyDescent="0.3">
      <c r="A688" s="17">
        <v>43591</v>
      </c>
      <c r="B688" s="18">
        <v>-9.3581142762229497E-3</v>
      </c>
      <c r="C688" s="8">
        <f t="shared" si="128"/>
        <v>-9.5358114276222941E-2</v>
      </c>
      <c r="D688" s="5">
        <f t="shared" si="129"/>
        <v>9.0931699583171929E-3</v>
      </c>
      <c r="E688" s="5">
        <f t="shared" si="132"/>
        <v>7.4763995780788824E-3</v>
      </c>
      <c r="F688" s="5">
        <f>B$6+B$7*E683+B$8*(H687*100)^2</f>
        <v>0.45275085876605203</v>
      </c>
      <c r="G688" s="8">
        <v>7.1910735301779138E-3</v>
      </c>
      <c r="H688" s="8">
        <f t="shared" si="133"/>
        <v>6.7286763837032023E-3</v>
      </c>
      <c r="I688" s="7">
        <f t="shared" si="131"/>
        <v>4.6239714647471151E-4</v>
      </c>
      <c r="J688" s="10">
        <f t="shared" si="134"/>
        <v>6.4301546150825048E-2</v>
      </c>
      <c r="K688" s="10">
        <f t="shared" si="135"/>
        <v>2.2583532428561703E-3</v>
      </c>
      <c r="AC688" s="12"/>
      <c r="AD688" s="13"/>
    </row>
    <row r="689" spans="1:30" x14ac:dyDescent="0.3">
      <c r="A689" s="17">
        <v>43592</v>
      </c>
      <c r="B689" s="18">
        <v>-8.4215820674253001E-3</v>
      </c>
      <c r="C689" s="8">
        <f t="shared" si="128"/>
        <v>-9.4421582067425291E-2</v>
      </c>
      <c r="D689" s="5">
        <f t="shared" si="129"/>
        <v>8.9154351601155295E-3</v>
      </c>
      <c r="E689" s="5">
        <f t="shared" si="132"/>
        <v>9.0931699583171929E-3</v>
      </c>
      <c r="F689" s="5">
        <f>B$6+B$7*E683+B$8*(H688*100)^2</f>
        <v>0.43845115536905999</v>
      </c>
      <c r="G689" s="8">
        <v>8.9027549746729367E-3</v>
      </c>
      <c r="H689" s="8">
        <f t="shared" si="133"/>
        <v>6.6215644327383841E-3</v>
      </c>
      <c r="I689" s="7">
        <f t="shared" si="131"/>
        <v>2.2811905419345526E-3</v>
      </c>
      <c r="J689" s="10">
        <f t="shared" si="134"/>
        <v>0.25623422731774748</v>
      </c>
      <c r="K689" s="10">
        <f t="shared" si="135"/>
        <v>4.8480186781233225E-2</v>
      </c>
      <c r="AC689" s="12"/>
      <c r="AD689" s="13"/>
    </row>
    <row r="690" spans="1:30" x14ac:dyDescent="0.3">
      <c r="A690" s="17">
        <v>43593</v>
      </c>
      <c r="B690" s="18">
        <v>-1.2818032417433773E-2</v>
      </c>
      <c r="C690" s="8">
        <f t="shared" si="128"/>
        <v>-9.8818032417433768E-2</v>
      </c>
      <c r="D690" s="5">
        <f t="shared" si="129"/>
        <v>9.7650035308529913E-3</v>
      </c>
      <c r="E690" s="5">
        <f t="shared" si="132"/>
        <v>8.9154351601155295E-3</v>
      </c>
      <c r="F690" s="5">
        <f>B$6+B$7*E683+B$8*(H689*100)^2</f>
        <v>0.42598324397722254</v>
      </c>
      <c r="G690" s="8">
        <v>6.0381514940263002E-3</v>
      </c>
      <c r="H690" s="8">
        <f t="shared" si="133"/>
        <v>6.5267391856670852E-3</v>
      </c>
      <c r="I690" s="7">
        <f t="shared" si="131"/>
        <v>4.8858769164078497E-4</v>
      </c>
      <c r="J690" s="10">
        <f t="shared" si="134"/>
        <v>8.0916766020885267E-2</v>
      </c>
      <c r="K690" s="10">
        <f t="shared" si="135"/>
        <v>2.950151932581413E-3</v>
      </c>
      <c r="AC690" s="12"/>
      <c r="AD690" s="13"/>
    </row>
    <row r="691" spans="1:30" x14ac:dyDescent="0.3">
      <c r="A691" s="17">
        <v>43594</v>
      </c>
      <c r="B691" s="18">
        <v>-6.1108283445903402E-3</v>
      </c>
      <c r="C691" s="8">
        <f t="shared" si="128"/>
        <v>-9.2110828344590334E-2</v>
      </c>
      <c r="D691" s="5">
        <f t="shared" si="129"/>
        <v>8.4844046983265867E-3</v>
      </c>
      <c r="E691" s="5">
        <f t="shared" si="132"/>
        <v>9.7650035308529913E-3</v>
      </c>
      <c r="F691" s="5">
        <f>B$6+B$7*E683+B$8*(H690*100)^2</f>
        <v>0.41511247203467944</v>
      </c>
      <c r="G691" s="8">
        <v>6.4104541146385646E-3</v>
      </c>
      <c r="H691" s="8">
        <f t="shared" si="133"/>
        <v>6.4429222565127965E-3</v>
      </c>
      <c r="I691" s="7">
        <f t="shared" si="131"/>
        <v>3.2468141874231887E-5</v>
      </c>
      <c r="J691" s="10">
        <f t="shared" si="134"/>
        <v>5.0648739221281379E-3</v>
      </c>
      <c r="K691" s="10">
        <f t="shared" si="135"/>
        <v>1.2740345528561292E-5</v>
      </c>
      <c r="AC691" s="12"/>
      <c r="AD691" s="13"/>
    </row>
    <row r="692" spans="1:30" x14ac:dyDescent="0.3">
      <c r="A692" s="17">
        <v>43595</v>
      </c>
      <c r="B692" s="18">
        <v>-2.5571714197645109E-3</v>
      </c>
      <c r="C692" s="8">
        <f t="shared" si="128"/>
        <v>-8.8557171419764505E-2</v>
      </c>
      <c r="D692" s="5">
        <f t="shared" si="129"/>
        <v>7.8423726098695544E-3</v>
      </c>
      <c r="E692" s="5">
        <f t="shared" si="132"/>
        <v>8.4844046983265867E-3</v>
      </c>
      <c r="F692" s="5">
        <f>B$6+B$7*E683+B$8*(H691*100)^2</f>
        <v>0.4056342459779762</v>
      </c>
      <c r="G692" s="8">
        <v>5.962978586720534E-3</v>
      </c>
      <c r="H692" s="8">
        <f t="shared" si="133"/>
        <v>6.3689421882913667E-3</v>
      </c>
      <c r="I692" s="7">
        <f t="shared" si="131"/>
        <v>4.0596360157083271E-4</v>
      </c>
      <c r="J692" s="10">
        <f t="shared" si="134"/>
        <v>6.8080674056906348E-2</v>
      </c>
      <c r="K692" s="10">
        <f t="shared" si="135"/>
        <v>2.1221405465410292E-3</v>
      </c>
      <c r="AC692" s="12"/>
      <c r="AD692" s="13"/>
    </row>
    <row r="693" spans="1:30" x14ac:dyDescent="0.3">
      <c r="A693" s="17">
        <v>43598</v>
      </c>
      <c r="B693" s="18">
        <v>-9.9839583576546067E-3</v>
      </c>
      <c r="C693" s="8">
        <f t="shared" si="128"/>
        <v>-9.5983958357654595E-2</v>
      </c>
      <c r="D693" s="5">
        <f t="shared" si="129"/>
        <v>9.2129202620039718E-3</v>
      </c>
      <c r="E693" s="5">
        <f t="shared" si="132"/>
        <v>7.8423726098695544E-3</v>
      </c>
      <c r="F693" s="5">
        <f t="shared" ref="F693" si="139">B$6+B$7*E693+B$8*(G692*100)^2</f>
        <v>0.35399297706206589</v>
      </c>
      <c r="G693" s="8">
        <v>8.5292840604121803E-3</v>
      </c>
      <c r="H693" s="8">
        <f t="shared" si="133"/>
        <v>5.9497308935956587E-3</v>
      </c>
      <c r="I693" s="7">
        <f t="shared" si="131"/>
        <v>2.5795531668165216E-3</v>
      </c>
      <c r="J693" s="10">
        <f t="shared" si="134"/>
        <v>0.30243489940606622</v>
      </c>
      <c r="K693" s="10">
        <f t="shared" si="135"/>
        <v>7.3398520851983173E-2</v>
      </c>
      <c r="AC693" s="12"/>
      <c r="AD693" s="13"/>
    </row>
    <row r="694" spans="1:30" x14ac:dyDescent="0.3">
      <c r="A694" s="17">
        <v>43599</v>
      </c>
      <c r="B694" s="18">
        <v>6.1205115638857666E-3</v>
      </c>
      <c r="C694" s="8">
        <f t="shared" si="128"/>
        <v>-7.9879488436114227E-2</v>
      </c>
      <c r="D694" s="5">
        <f t="shared" si="129"/>
        <v>6.3807326728153061E-3</v>
      </c>
      <c r="E694" s="5">
        <f t="shared" si="132"/>
        <v>9.2129202620039718E-3</v>
      </c>
      <c r="F694" s="5">
        <f>B$6+B$7*E693+B$8*(H693*100)^2</f>
        <v>0.35261698006011077</v>
      </c>
      <c r="G694" s="8">
        <v>1.0696680572575751E-2</v>
      </c>
      <c r="H694" s="8">
        <f t="shared" si="133"/>
        <v>5.9381561116234631E-3</v>
      </c>
      <c r="I694" s="7">
        <f t="shared" si="131"/>
        <v>4.7585244609522877E-3</v>
      </c>
      <c r="J694" s="10">
        <f t="shared" si="134"/>
        <v>0.44485991973549599</v>
      </c>
      <c r="K694" s="10">
        <f t="shared" si="135"/>
        <v>0.21281234720518816</v>
      </c>
      <c r="AC694" s="12"/>
      <c r="AD694" s="13"/>
    </row>
    <row r="695" spans="1:30" x14ac:dyDescent="0.3">
      <c r="A695" s="17">
        <v>43600</v>
      </c>
      <c r="B695" s="18">
        <v>-5.4720817304290369E-3</v>
      </c>
      <c r="C695" s="8">
        <f t="shared" si="128"/>
        <v>-9.1472081730429033E-2</v>
      </c>
      <c r="D695" s="5">
        <f t="shared" si="129"/>
        <v>8.3671417360982898E-3</v>
      </c>
      <c r="E695" s="5">
        <f t="shared" si="132"/>
        <v>6.3807326728153061E-3</v>
      </c>
      <c r="F695" s="5">
        <f>B$6+B$7*E693+B$8*(H694*100)^2</f>
        <v>0.35141724827410614</v>
      </c>
      <c r="G695" s="8">
        <v>8.9106644208189704E-3</v>
      </c>
      <c r="H695" s="8">
        <f t="shared" si="133"/>
        <v>5.9280456161715398E-3</v>
      </c>
      <c r="I695" s="7">
        <f t="shared" si="131"/>
        <v>2.9826188046474305E-3</v>
      </c>
      <c r="J695" s="10">
        <f t="shared" si="134"/>
        <v>0.33472462476297599</v>
      </c>
      <c r="K695" s="10">
        <f t="shared" si="135"/>
        <v>9.5582726398601547E-2</v>
      </c>
      <c r="AC695" s="12"/>
      <c r="AD695" s="13"/>
    </row>
    <row r="696" spans="1:30" x14ac:dyDescent="0.3">
      <c r="A696" s="17">
        <v>43601</v>
      </c>
      <c r="B696" s="18">
        <v>7.478432306936701E-3</v>
      </c>
      <c r="C696" s="8">
        <f t="shared" si="128"/>
        <v>-7.8521567693063288E-2</v>
      </c>
      <c r="D696" s="5">
        <f t="shared" si="129"/>
        <v>6.1656365929763203E-3</v>
      </c>
      <c r="E696" s="5">
        <f t="shared" si="132"/>
        <v>8.3671417360982898E-3</v>
      </c>
      <c r="F696" s="5">
        <f>B$6+B$7*E693+B$8*(H695*100)^2</f>
        <v>0.3503712021298887</v>
      </c>
      <c r="G696" s="8">
        <v>7.7854771624831813E-3</v>
      </c>
      <c r="H696" s="8">
        <f t="shared" si="133"/>
        <v>5.9192161823157698E-3</v>
      </c>
      <c r="I696" s="7">
        <f t="shared" si="131"/>
        <v>1.8662609801674114E-3</v>
      </c>
      <c r="J696" s="10">
        <f t="shared" si="134"/>
        <v>0.23971054583020146</v>
      </c>
      <c r="K696" s="10">
        <f t="shared" si="135"/>
        <v>4.1232474446759593E-2</v>
      </c>
      <c r="AC696" s="12"/>
      <c r="AD696" s="13"/>
    </row>
    <row r="697" spans="1:30" x14ac:dyDescent="0.3">
      <c r="A697" s="17">
        <v>43602</v>
      </c>
      <c r="B697" s="18">
        <v>1.4266273482584114E-2</v>
      </c>
      <c r="C697" s="8">
        <f t="shared" si="128"/>
        <v>-7.1733726517415886E-2</v>
      </c>
      <c r="D697" s="5">
        <f t="shared" si="129"/>
        <v>5.1457275200754151E-3</v>
      </c>
      <c r="E697" s="5">
        <f t="shared" si="132"/>
        <v>6.1656365929763203E-3</v>
      </c>
      <c r="F697" s="5">
        <f>B$6+B$7*E693+B$8*(H696*100)^2</f>
        <v>0.34945915449674558</v>
      </c>
      <c r="G697" s="8">
        <v>8.5239294204492184E-3</v>
      </c>
      <c r="H697" s="8">
        <f t="shared" si="133"/>
        <v>5.9115070370993018E-3</v>
      </c>
      <c r="I697" s="7">
        <f t="shared" si="131"/>
        <v>2.6124223833499166E-3</v>
      </c>
      <c r="J697" s="10">
        <f t="shared" si="134"/>
        <v>0.30648099655572225</v>
      </c>
      <c r="K697" s="10">
        <f t="shared" si="135"/>
        <v>7.5944917813826729E-2</v>
      </c>
      <c r="AC697" s="12"/>
      <c r="AD697" s="13"/>
    </row>
    <row r="698" spans="1:30" x14ac:dyDescent="0.3">
      <c r="A698" s="17">
        <v>43605</v>
      </c>
      <c r="B698" s="18">
        <v>3.6801229122059076E-2</v>
      </c>
      <c r="C698" s="8">
        <f t="shared" si="128"/>
        <v>-4.9198770877940917E-2</v>
      </c>
      <c r="D698" s="5">
        <f t="shared" si="129"/>
        <v>2.4205190559001273E-3</v>
      </c>
      <c r="E698" s="5">
        <f t="shared" si="132"/>
        <v>5.1457275200754151E-3</v>
      </c>
      <c r="F698" s="5">
        <f>B$6+B$7*E693+B$8*(H697*100)^2</f>
        <v>0.34866394016540803</v>
      </c>
      <c r="G698" s="8">
        <v>2.2950691921555643E-2</v>
      </c>
      <c r="H698" s="8">
        <f t="shared" si="133"/>
        <v>5.9047772198907557E-3</v>
      </c>
      <c r="I698" s="7">
        <f t="shared" si="131"/>
        <v>1.7045914701664888E-2</v>
      </c>
      <c r="J698" s="10">
        <f t="shared" si="134"/>
        <v>0.74271898903645261</v>
      </c>
      <c r="K698" s="10">
        <f t="shared" si="135"/>
        <v>1.5292142839199641</v>
      </c>
      <c r="AC698" s="12"/>
      <c r="AD698" s="13"/>
    </row>
    <row r="699" spans="1:30" x14ac:dyDescent="0.3">
      <c r="A699" s="17">
        <v>43606</v>
      </c>
      <c r="B699" s="18">
        <v>-9.7768655803386756E-3</v>
      </c>
      <c r="C699" s="8">
        <f t="shared" si="128"/>
        <v>-9.5776865580338669E-2</v>
      </c>
      <c r="D699" s="5">
        <f t="shared" si="129"/>
        <v>9.1732079803942615E-3</v>
      </c>
      <c r="E699" s="5">
        <f t="shared" si="132"/>
        <v>2.4205190559001273E-3</v>
      </c>
      <c r="F699" s="5">
        <f>B$6+B$7*E693+B$8*(H698*100)^2</f>
        <v>0.34797059278991482</v>
      </c>
      <c r="G699" s="8">
        <v>9.7571833543714046E-3</v>
      </c>
      <c r="H699" s="8">
        <f t="shared" si="133"/>
        <v>5.8989032267864408E-3</v>
      </c>
      <c r="I699" s="7">
        <f t="shared" si="131"/>
        <v>3.8582801275849638E-3</v>
      </c>
      <c r="J699" s="10">
        <f t="shared" si="134"/>
        <v>0.39542970419392404</v>
      </c>
      <c r="K699" s="10">
        <f t="shared" si="135"/>
        <v>0.15083004321490234</v>
      </c>
      <c r="AC699" s="12"/>
      <c r="AD699" s="13"/>
    </row>
    <row r="700" spans="1:30" x14ac:dyDescent="0.3">
      <c r="A700" s="17">
        <v>43607</v>
      </c>
      <c r="B700" s="18">
        <v>3.5965749623680871E-3</v>
      </c>
      <c r="C700" s="8">
        <f t="shared" si="128"/>
        <v>-8.24034250376319E-2</v>
      </c>
      <c r="D700" s="5">
        <f t="shared" si="129"/>
        <v>6.7903244579326201E-3</v>
      </c>
      <c r="E700" s="5">
        <f t="shared" si="132"/>
        <v>9.1732079803942615E-3</v>
      </c>
      <c r="F700" s="5">
        <f>B$6+B$7*E693+B$8*(H699*100)^2</f>
        <v>0.34736606321322228</v>
      </c>
      <c r="G700" s="8">
        <v>6.5340081671642798E-3</v>
      </c>
      <c r="H700" s="8">
        <f t="shared" si="133"/>
        <v>5.893776914790907E-3</v>
      </c>
      <c r="I700" s="7">
        <f t="shared" si="131"/>
        <v>6.4023125237337285E-4</v>
      </c>
      <c r="J700" s="10">
        <f t="shared" si="134"/>
        <v>9.7984458542730801E-2</v>
      </c>
      <c r="K700" s="10">
        <f t="shared" si="135"/>
        <v>5.5048193768016951E-3</v>
      </c>
      <c r="AC700" s="12"/>
      <c r="AD700" s="13"/>
    </row>
    <row r="701" spans="1:30" x14ac:dyDescent="0.3">
      <c r="A701" s="17">
        <v>43608</v>
      </c>
      <c r="B701" s="18">
        <v>-7.669805840012334E-3</v>
      </c>
      <c r="C701" s="8">
        <f t="shared" si="128"/>
        <v>-9.3669805840012332E-2</v>
      </c>
      <c r="D701" s="5">
        <f t="shared" si="129"/>
        <v>8.774032526105608E-3</v>
      </c>
      <c r="E701" s="5">
        <f t="shared" si="132"/>
        <v>6.7903244579326201E-3</v>
      </c>
      <c r="F701" s="5">
        <f>B$6+B$7*E693+B$8*(H700*100)^2</f>
        <v>0.34683897387530394</v>
      </c>
      <c r="G701" s="8">
        <v>2.5935760398158116E-2</v>
      </c>
      <c r="H701" s="8">
        <f t="shared" si="133"/>
        <v>5.8893036419877687E-3</v>
      </c>
      <c r="I701" s="7">
        <f t="shared" si="131"/>
        <v>2.0046456756170346E-2</v>
      </c>
      <c r="J701" s="10">
        <f t="shared" si="134"/>
        <v>0.77292728065123506</v>
      </c>
      <c r="K701" s="10">
        <f t="shared" si="135"/>
        <v>1.9213906007917232</v>
      </c>
      <c r="AC701" s="12"/>
      <c r="AD701" s="13"/>
    </row>
    <row r="702" spans="1:30" x14ac:dyDescent="0.3">
      <c r="A702" s="17">
        <v>43609</v>
      </c>
      <c r="B702" s="18">
        <v>1.5932838480730991E-2</v>
      </c>
      <c r="C702" s="8">
        <f t="shared" si="128"/>
        <v>-7.0067161519269006E-2</v>
      </c>
      <c r="D702" s="5">
        <f t="shared" si="129"/>
        <v>4.9094071233673313E-3</v>
      </c>
      <c r="E702" s="5">
        <f t="shared" si="132"/>
        <v>8.774032526105608E-3</v>
      </c>
      <c r="F702" s="5">
        <f>B$6+B$7*E693+B$8*(H701*100)^2</f>
        <v>0.34637940468157302</v>
      </c>
      <c r="G702" s="8">
        <v>1.2409571482979396E-2</v>
      </c>
      <c r="H702" s="8">
        <f t="shared" si="133"/>
        <v>5.8854006208717271E-3</v>
      </c>
      <c r="I702" s="7">
        <f t="shared" si="131"/>
        <v>6.5241708621076684E-3</v>
      </c>
      <c r="J702" s="10">
        <f t="shared" si="134"/>
        <v>0.52573699833681042</v>
      </c>
      <c r="K702" s="10">
        <f t="shared" si="135"/>
        <v>0.36254145324229969</v>
      </c>
      <c r="AC702" s="12"/>
      <c r="AD702" s="13"/>
    </row>
    <row r="703" spans="1:30" x14ac:dyDescent="0.3">
      <c r="A703" s="17">
        <v>43612</v>
      </c>
      <c r="B703" s="18">
        <v>6.2835538262800677E-3</v>
      </c>
      <c r="C703" s="8">
        <f t="shared" si="128"/>
        <v>-7.9716446173719924E-2</v>
      </c>
      <c r="D703" s="5">
        <f t="shared" si="129"/>
        <v>6.3547117905675861E-3</v>
      </c>
      <c r="E703" s="5">
        <f t="shared" si="132"/>
        <v>4.9094071233673313E-3</v>
      </c>
      <c r="F703" s="5">
        <f t="shared" ref="F703" si="140">B$6+B$7*E703+B$8*(G702*100)^2</f>
        <v>1.3863488362173524</v>
      </c>
      <c r="G703" s="8">
        <v>7.9511766634849275E-3</v>
      </c>
      <c r="H703" s="8">
        <f t="shared" si="133"/>
        <v>1.1774331557321428E-2</v>
      </c>
      <c r="I703" s="7">
        <f t="shared" si="131"/>
        <v>3.8231548938365001E-3</v>
      </c>
      <c r="J703" s="10">
        <f t="shared" si="134"/>
        <v>0.480828820141049</v>
      </c>
      <c r="K703" s="10">
        <f t="shared" si="135"/>
        <v>6.7899444521477559E-2</v>
      </c>
      <c r="AC703" s="12"/>
      <c r="AD703" s="13"/>
    </row>
    <row r="704" spans="1:30" x14ac:dyDescent="0.3">
      <c r="A704" s="17">
        <v>43613</v>
      </c>
      <c r="B704" s="18">
        <v>1.6728917555228523E-3</v>
      </c>
      <c r="C704" s="8">
        <f t="shared" si="128"/>
        <v>-8.4327108244477145E-2</v>
      </c>
      <c r="D704" s="5">
        <f t="shared" si="129"/>
        <v>7.111061184875765E-3</v>
      </c>
      <c r="E704" s="5">
        <f t="shared" si="132"/>
        <v>6.3547117905675861E-3</v>
      </c>
      <c r="F704" s="5">
        <f>B$6+B$7*E703+B$8*(H703*100)^2</f>
        <v>1.2524024944886032</v>
      </c>
      <c r="G704" s="8">
        <v>6.5950791817448746E-3</v>
      </c>
      <c r="H704" s="8">
        <f t="shared" si="133"/>
        <v>1.119107901182278E-2</v>
      </c>
      <c r="I704" s="7">
        <f t="shared" si="131"/>
        <v>4.5959998300779056E-3</v>
      </c>
      <c r="J704" s="10">
        <f t="shared" si="134"/>
        <v>0.6968831917590308</v>
      </c>
      <c r="K704" s="10">
        <f t="shared" si="135"/>
        <v>0.11810890709800992</v>
      </c>
      <c r="AC704" s="12"/>
      <c r="AD704" s="13"/>
    </row>
    <row r="705" spans="1:30" x14ac:dyDescent="0.3">
      <c r="A705" s="17">
        <v>43614</v>
      </c>
      <c r="B705" s="18">
        <v>-6.2504713449596716E-3</v>
      </c>
      <c r="C705" s="8">
        <f t="shared" si="128"/>
        <v>-9.2250471344959659E-2</v>
      </c>
      <c r="D705" s="5">
        <f t="shared" si="129"/>
        <v>8.5101494633672229E-3</v>
      </c>
      <c r="E705" s="5">
        <f t="shared" si="132"/>
        <v>7.111061184875765E-3</v>
      </c>
      <c r="F705" s="5">
        <f>B$6+B$7*E703+B$8*(H704*100)^2</f>
        <v>1.135614679135307</v>
      </c>
      <c r="G705" s="8">
        <v>5.0816559066514206E-3</v>
      </c>
      <c r="H705" s="8">
        <f t="shared" si="133"/>
        <v>1.0656522317976475E-2</v>
      </c>
      <c r="I705" s="7">
        <f t="shared" si="131"/>
        <v>5.5748664113250542E-3</v>
      </c>
      <c r="J705" s="10">
        <f t="shared" si="134"/>
        <v>1.0970570447377332</v>
      </c>
      <c r="K705" s="10">
        <f t="shared" si="135"/>
        <v>0.21739370407979774</v>
      </c>
      <c r="AC705" s="12"/>
      <c r="AD705" s="13"/>
    </row>
    <row r="706" spans="1:30" x14ac:dyDescent="0.3">
      <c r="A706" s="17">
        <v>43615</v>
      </c>
      <c r="B706" s="18">
        <v>8.3172357224694723E-3</v>
      </c>
      <c r="C706" s="8">
        <f t="shared" si="128"/>
        <v>-7.7682764277530514E-2</v>
      </c>
      <c r="D706" s="5">
        <f t="shared" si="129"/>
        <v>6.034611865798371E-3</v>
      </c>
      <c r="E706" s="5">
        <f t="shared" si="132"/>
        <v>8.5101494633672229E-3</v>
      </c>
      <c r="F706" s="5">
        <f>B$6+B$7*E703+B$8*(H705*100)^2</f>
        <v>1.0337873829287683</v>
      </c>
      <c r="G706" s="8">
        <v>6.2008457684986223E-3</v>
      </c>
      <c r="H706" s="8">
        <f t="shared" si="133"/>
        <v>1.0167533540287774E-2</v>
      </c>
      <c r="I706" s="7">
        <f t="shared" si="131"/>
        <v>3.9666877717891517E-3</v>
      </c>
      <c r="J706" s="10">
        <f t="shared" si="134"/>
        <v>0.63970108592937713</v>
      </c>
      <c r="K706" s="10">
        <f t="shared" si="135"/>
        <v>0.10438121536598866</v>
      </c>
      <c r="AC706" s="12"/>
      <c r="AD706" s="13"/>
    </row>
    <row r="707" spans="1:30" x14ac:dyDescent="0.3">
      <c r="A707" s="17">
        <v>43616</v>
      </c>
      <c r="B707" s="18">
        <v>-2.9610381066763627E-3</v>
      </c>
      <c r="C707" s="8">
        <f t="shared" si="128"/>
        <v>-8.8961038106676354E-2</v>
      </c>
      <c r="D707" s="5">
        <f t="shared" si="129"/>
        <v>7.9140663010175225E-3</v>
      </c>
      <c r="E707" s="5">
        <f t="shared" si="132"/>
        <v>6.034611865798371E-3</v>
      </c>
      <c r="F707" s="5">
        <f>B$6+B$7*E703+B$8*(H706*100)^2</f>
        <v>0.94500416336628701</v>
      </c>
      <c r="G707" s="8">
        <v>1.2942275645082662E-2</v>
      </c>
      <c r="H707" s="8">
        <f t="shared" si="133"/>
        <v>9.7211324616337108E-3</v>
      </c>
      <c r="I707" s="7">
        <f t="shared" si="131"/>
        <v>3.2211431834489514E-3</v>
      </c>
      <c r="J707" s="10">
        <f t="shared" si="134"/>
        <v>0.24888537933997759</v>
      </c>
      <c r="K707" s="10">
        <f t="shared" si="135"/>
        <v>4.5157711206174955E-2</v>
      </c>
      <c r="AC707" s="12"/>
      <c r="AD707" s="13"/>
    </row>
    <row r="708" spans="1:30" x14ac:dyDescent="0.3">
      <c r="A708" s="17">
        <v>43619</v>
      </c>
      <c r="B708" s="18">
        <v>1.383891252324743E-2</v>
      </c>
      <c r="C708" s="8">
        <f t="shared" si="128"/>
        <v>-7.2161087476752567E-2</v>
      </c>
      <c r="D708" s="5">
        <f t="shared" si="129"/>
        <v>5.207222545827536E-3</v>
      </c>
      <c r="E708" s="5">
        <f t="shared" si="132"/>
        <v>7.9140663010175225E-3</v>
      </c>
      <c r="F708" s="5">
        <f>B$6+B$7*E703+B$8*(H707*100)^2</f>
        <v>0.8675940742297592</v>
      </c>
      <c r="G708" s="8">
        <v>8.0198829845416937E-3</v>
      </c>
      <c r="H708" s="8">
        <f t="shared" si="133"/>
        <v>9.3144730083336395E-3</v>
      </c>
      <c r="I708" s="7">
        <f t="shared" si="131"/>
        <v>1.2945900237919458E-3</v>
      </c>
      <c r="J708" s="10">
        <f t="shared" si="134"/>
        <v>0.16142255769657302</v>
      </c>
      <c r="K708" s="10">
        <f t="shared" si="135"/>
        <v>1.0658664920138561E-2</v>
      </c>
      <c r="AC708" s="12"/>
      <c r="AD708" s="13"/>
    </row>
    <row r="709" spans="1:30" x14ac:dyDescent="0.3">
      <c r="A709" s="17">
        <v>43620</v>
      </c>
      <c r="B709" s="18">
        <v>-4.5819463700836555E-3</v>
      </c>
      <c r="C709" s="8">
        <f t="shared" si="128"/>
        <v>-9.0581946370083655E-2</v>
      </c>
      <c r="D709" s="5">
        <f t="shared" si="129"/>
        <v>8.2050890081927109E-3</v>
      </c>
      <c r="E709" s="5">
        <f t="shared" si="132"/>
        <v>5.207222545827536E-3</v>
      </c>
      <c r="F709" s="5">
        <f>B$6+B$7*E703+B$8*(H708*100)^2</f>
        <v>0.80010021751162075</v>
      </c>
      <c r="G709" s="8">
        <v>4.7882565240897025E-3</v>
      </c>
      <c r="H709" s="8">
        <f t="shared" si="133"/>
        <v>8.9448321253761988E-3</v>
      </c>
      <c r="I709" s="7">
        <f t="shared" si="131"/>
        <v>4.1565756012864963E-3</v>
      </c>
      <c r="J709" s="10">
        <f t="shared" si="134"/>
        <v>0.86807705067069374</v>
      </c>
      <c r="K709" s="10">
        <f t="shared" si="135"/>
        <v>0.16021941213029844</v>
      </c>
      <c r="AC709" s="12"/>
      <c r="AD709" s="13"/>
    </row>
    <row r="710" spans="1:30" x14ac:dyDescent="0.3">
      <c r="A710" s="17">
        <v>43622</v>
      </c>
      <c r="B710" s="18">
        <v>-1.391299040716989E-2</v>
      </c>
      <c r="C710" s="8">
        <f t="shared" si="128"/>
        <v>-9.9912990407169888E-2</v>
      </c>
      <c r="D710" s="5">
        <f t="shared" si="129"/>
        <v>9.9826056521032224E-3</v>
      </c>
      <c r="E710" s="5">
        <f t="shared" si="132"/>
        <v>8.2050890081927109E-3</v>
      </c>
      <c r="F710" s="5">
        <f>B$6+B$7*E703+B$8*(H709*100)^2</f>
        <v>0.74125232383907602</v>
      </c>
      <c r="G710" s="8">
        <v>7.7721444750481258E-3</v>
      </c>
      <c r="H710" s="8">
        <f t="shared" si="133"/>
        <v>8.6096011744974336E-3</v>
      </c>
      <c r="I710" s="7">
        <f t="shared" si="131"/>
        <v>8.3745669944930781E-4</v>
      </c>
      <c r="J710" s="10">
        <f t="shared" si="134"/>
        <v>0.10775104633449602</v>
      </c>
      <c r="K710" s="10">
        <f t="shared" si="135"/>
        <v>5.0617835249577858E-3</v>
      </c>
      <c r="AC710" s="12"/>
      <c r="AD710" s="13"/>
    </row>
    <row r="711" spans="1:30" x14ac:dyDescent="0.3">
      <c r="A711" s="17">
        <v>43623</v>
      </c>
      <c r="B711" s="18">
        <v>2.1777509512744403E-3</v>
      </c>
      <c r="C711" s="8">
        <f t="shared" si="128"/>
        <v>-8.3822249048725553E-2</v>
      </c>
      <c r="D711" s="5">
        <f t="shared" si="129"/>
        <v>7.0261694355865717E-3</v>
      </c>
      <c r="E711" s="5">
        <f t="shared" si="132"/>
        <v>9.9826056521032224E-3</v>
      </c>
      <c r="F711" s="5">
        <f>B$6+B$7*E703+B$8*(H710*100)^2</f>
        <v>0.68994284534598393</v>
      </c>
      <c r="G711" s="8">
        <v>7.9676687409772767E-3</v>
      </c>
      <c r="H711" s="8">
        <f t="shared" si="133"/>
        <v>8.3062798252044462E-3</v>
      </c>
      <c r="I711" s="7">
        <f t="shared" si="131"/>
        <v>3.3861108422716946E-4</v>
      </c>
      <c r="J711" s="10">
        <f t="shared" si="134"/>
        <v>4.2498137816110691E-2</v>
      </c>
      <c r="K711" s="10">
        <f t="shared" si="135"/>
        <v>8.5421577970001827E-4</v>
      </c>
      <c r="AC711" s="12"/>
      <c r="AD711" s="13"/>
    </row>
    <row r="712" spans="1:30" x14ac:dyDescent="0.3">
      <c r="A712" s="17">
        <v>43626</v>
      </c>
      <c r="B712" s="18">
        <v>4.2473667408587518E-3</v>
      </c>
      <c r="C712" s="8">
        <f t="shared" si="128"/>
        <v>-8.1752633259141241E-2</v>
      </c>
      <c r="D712" s="5">
        <f t="shared" si="129"/>
        <v>6.6834930448036465E-3</v>
      </c>
      <c r="E712" s="5">
        <f t="shared" si="132"/>
        <v>7.0261694355865717E-3</v>
      </c>
      <c r="F712" s="5">
        <f>B$6+B$7*E703+B$8*(H711*100)^2</f>
        <v>0.64520611104785719</v>
      </c>
      <c r="G712" s="8">
        <v>7.328808776500253E-3</v>
      </c>
      <c r="H712" s="8">
        <f t="shared" si="133"/>
        <v>8.03247229094416E-3</v>
      </c>
      <c r="I712" s="7">
        <f t="shared" si="131"/>
        <v>7.0366351444390695E-4</v>
      </c>
      <c r="J712" s="10">
        <f t="shared" si="134"/>
        <v>9.601335440763531E-2</v>
      </c>
      <c r="K712" s="10">
        <f t="shared" si="135"/>
        <v>4.0770149822486612E-3</v>
      </c>
      <c r="AC712" s="12"/>
      <c r="AD712" s="13"/>
    </row>
    <row r="713" spans="1:30" x14ac:dyDescent="0.3">
      <c r="A713" s="17">
        <v>43627</v>
      </c>
      <c r="B713" s="18">
        <v>4.1623298796125219E-3</v>
      </c>
      <c r="C713" s="8">
        <f t="shared" si="128"/>
        <v>-8.1837670120387465E-2</v>
      </c>
      <c r="D713" s="5">
        <f t="shared" si="129"/>
        <v>6.6974042507333591E-3</v>
      </c>
      <c r="E713" s="5">
        <f t="shared" si="132"/>
        <v>6.6834930448036465E-3</v>
      </c>
      <c r="F713" s="5">
        <f t="shared" ref="F713" si="141">B$6+B$7*E713+B$8*(G712*100)^2</f>
        <v>0.51215189636935288</v>
      </c>
      <c r="G713" s="8">
        <v>5.7760251174445859E-3</v>
      </c>
      <c r="H713" s="8">
        <f t="shared" si="133"/>
        <v>7.156478857436476E-3</v>
      </c>
      <c r="I713" s="7">
        <f t="shared" si="131"/>
        <v>1.38045373999189E-3</v>
      </c>
      <c r="J713" s="10">
        <f t="shared" si="134"/>
        <v>0.23899718438250608</v>
      </c>
      <c r="K713" s="10">
        <f t="shared" si="135"/>
        <v>2.1406666308341205E-2</v>
      </c>
      <c r="AC713" s="12"/>
      <c r="AD713" s="13"/>
    </row>
    <row r="714" spans="1:30" x14ac:dyDescent="0.3">
      <c r="A714" s="17">
        <v>43628</v>
      </c>
      <c r="B714" s="18">
        <v>-4.8590981955137771E-3</v>
      </c>
      <c r="C714" s="8">
        <f t="shared" si="128"/>
        <v>-9.0859098195513771E-2</v>
      </c>
      <c r="D714" s="5">
        <f t="shared" si="129"/>
        <v>8.255375724902014E-3</v>
      </c>
      <c r="E714" s="5">
        <f t="shared" si="132"/>
        <v>6.6974042507333591E-3</v>
      </c>
      <c r="F714" s="5">
        <f>B$6+B$7*E713+B$8*(H713*100)^2</f>
        <v>0.49038710617241199</v>
      </c>
      <c r="G714" s="8">
        <v>5.5602166105871978E-3</v>
      </c>
      <c r="H714" s="8">
        <f t="shared" si="133"/>
        <v>7.0027644981993506E-3</v>
      </c>
      <c r="I714" s="7">
        <f t="shared" si="131"/>
        <v>1.4425478876121528E-3</v>
      </c>
      <c r="J714" s="10">
        <f t="shared" si="134"/>
        <v>0.25944095143081297</v>
      </c>
      <c r="K714" s="10">
        <f t="shared" si="135"/>
        <v>2.4671017519267258E-2</v>
      </c>
      <c r="AC714" s="12"/>
      <c r="AD714" s="13"/>
    </row>
    <row r="715" spans="1:30" x14ac:dyDescent="0.3">
      <c r="A715" s="17">
        <v>43629</v>
      </c>
      <c r="B715" s="18">
        <v>-3.8866855272830659E-4</v>
      </c>
      <c r="C715" s="8">
        <f t="shared" si="128"/>
        <v>-8.6388668552728295E-2</v>
      </c>
      <c r="D715" s="5">
        <f t="shared" si="129"/>
        <v>7.4630020543131467E-3</v>
      </c>
      <c r="E715" s="5">
        <f t="shared" si="132"/>
        <v>8.255375724902014E-3</v>
      </c>
      <c r="F715" s="5">
        <f>B$6+B$7*E713+B$8*(H714*100)^2</f>
        <v>0.47141038559969928</v>
      </c>
      <c r="G715" s="8">
        <v>6.4329142959243055E-3</v>
      </c>
      <c r="H715" s="8">
        <f t="shared" si="133"/>
        <v>6.865933189302815E-3</v>
      </c>
      <c r="I715" s="7">
        <f t="shared" si="131"/>
        <v>4.3301889337850948E-4</v>
      </c>
      <c r="J715" s="10">
        <f t="shared" si="134"/>
        <v>6.7313020733519927E-2</v>
      </c>
      <c r="K715" s="10">
        <f t="shared" si="135"/>
        <v>2.0765539547598078E-3</v>
      </c>
      <c r="AC715" s="12"/>
      <c r="AD715" s="13"/>
    </row>
    <row r="716" spans="1:30" x14ac:dyDescent="0.3">
      <c r="A716" s="17">
        <v>43630</v>
      </c>
      <c r="B716" s="18">
        <v>-7.3059179381089216E-3</v>
      </c>
      <c r="C716" s="8">
        <f t="shared" ref="C716:C779" si="142">B716-B$5</f>
        <v>-9.3305917938108912E-2</v>
      </c>
      <c r="D716" s="5">
        <f t="shared" ref="D716:D779" si="143">C716^2</f>
        <v>8.7059943222731143E-3</v>
      </c>
      <c r="E716" s="5">
        <f t="shared" si="132"/>
        <v>7.4630020543131467E-3</v>
      </c>
      <c r="F716" s="5">
        <f>B$6+B$7*E713+B$8*(H715*100)^2</f>
        <v>0.45486458293235105</v>
      </c>
      <c r="G716" s="8">
        <v>5.8790526484762918E-3</v>
      </c>
      <c r="H716" s="8">
        <f t="shared" si="133"/>
        <v>6.7443649288302229E-3</v>
      </c>
      <c r="I716" s="7">
        <f t="shared" si="131"/>
        <v>8.6531228035393107E-4</v>
      </c>
      <c r="J716" s="10">
        <f t="shared" si="134"/>
        <v>0.14718566614269035</v>
      </c>
      <c r="K716" s="10">
        <f t="shared" si="135"/>
        <v>9.010174871894483E-3</v>
      </c>
      <c r="AC716" s="12"/>
      <c r="AD716" s="13"/>
    </row>
    <row r="717" spans="1:30" x14ac:dyDescent="0.3">
      <c r="A717" s="17">
        <v>43633</v>
      </c>
      <c r="B717" s="18">
        <v>-1.2530793605704065E-2</v>
      </c>
      <c r="C717" s="8">
        <f t="shared" si="142"/>
        <v>-9.8530793605704062E-2</v>
      </c>
      <c r="D717" s="5">
        <f t="shared" si="143"/>
        <v>9.7083172885698531E-3</v>
      </c>
      <c r="E717" s="5">
        <f t="shared" si="132"/>
        <v>8.7059943222731143E-3</v>
      </c>
      <c r="F717" s="5">
        <f>B$6+B$7*E713+B$8*(H716*100)^2</f>
        <v>0.44043829758669006</v>
      </c>
      <c r="G717" s="8">
        <v>7.5069625797729448E-3</v>
      </c>
      <c r="H717" s="8">
        <f t="shared" si="133"/>
        <v>6.6365525507351333E-3</v>
      </c>
      <c r="I717" s="7">
        <f t="shared" ref="I717:I780" si="144">SQRT((G717-H717)^2)</f>
        <v>8.704100290378115E-4</v>
      </c>
      <c r="J717" s="10">
        <f t="shared" si="134"/>
        <v>0.11594703181058588</v>
      </c>
      <c r="K717" s="10">
        <f t="shared" si="135"/>
        <v>7.9156427350550729E-3</v>
      </c>
      <c r="AC717" s="12"/>
      <c r="AD717" s="13"/>
    </row>
    <row r="718" spans="1:30" x14ac:dyDescent="0.3">
      <c r="A718" s="17">
        <v>43634</v>
      </c>
      <c r="B718" s="18">
        <v>2.1934101856739348E-3</v>
      </c>
      <c r="C718" s="8">
        <f t="shared" si="142"/>
        <v>-8.3806589814326052E-2</v>
      </c>
      <c r="D718" s="5">
        <f t="shared" si="143"/>
        <v>7.0235444963066994E-3</v>
      </c>
      <c r="E718" s="5">
        <f t="shared" ref="E718:E781" si="145">D717</f>
        <v>9.7083172885698531E-3</v>
      </c>
      <c r="F718" s="5">
        <f>B$6+B$7*E713+B$8*(H717*100)^2</f>
        <v>0.42786001939380824</v>
      </c>
      <c r="G718" s="8">
        <v>5.6558206491966363E-3</v>
      </c>
      <c r="H718" s="8">
        <f t="shared" ref="H718:H781" si="146">SQRT(F718)/100</f>
        <v>6.5411009730305201E-3</v>
      </c>
      <c r="I718" s="7">
        <f t="shared" si="144"/>
        <v>8.8528032383388376E-4</v>
      </c>
      <c r="J718" s="10">
        <f t="shared" ref="J718:J781" si="147">ABS(G718-H718)/G718</f>
        <v>0.15652552984678372</v>
      </c>
      <c r="K718" s="10">
        <f t="shared" ref="K718:K781" si="148">G718/H718-LN(G718/H718)-1</f>
        <v>1.0079097594505759E-2</v>
      </c>
      <c r="AC718" s="12"/>
      <c r="AD718" s="13"/>
    </row>
    <row r="719" spans="1:30" x14ac:dyDescent="0.3">
      <c r="A719" s="17">
        <v>43635</v>
      </c>
      <c r="B719" s="18">
        <v>1.6990592792579993E-3</v>
      </c>
      <c r="C719" s="8">
        <f t="shared" si="142"/>
        <v>-8.4300940720741999E-2</v>
      </c>
      <c r="D719" s="5">
        <f t="shared" si="143"/>
        <v>7.1066486064020563E-3</v>
      </c>
      <c r="E719" s="5">
        <f t="shared" si="145"/>
        <v>7.0235444963066994E-3</v>
      </c>
      <c r="F719" s="5">
        <f>B$6+B$7*E713+B$8*(H718*100)^2</f>
        <v>0.41689301863743455</v>
      </c>
      <c r="G719" s="8">
        <v>9.8132223867634302E-3</v>
      </c>
      <c r="H719" s="8">
        <f t="shared" si="146"/>
        <v>6.4567253204502548E-3</v>
      </c>
      <c r="I719" s="7">
        <f t="shared" si="144"/>
        <v>3.3564970663131754E-3</v>
      </c>
      <c r="J719" s="10">
        <f t="shared" si="147"/>
        <v>0.34203821477036822</v>
      </c>
      <c r="K719" s="10">
        <f t="shared" si="148"/>
        <v>0.10123668068915692</v>
      </c>
      <c r="AC719" s="12"/>
      <c r="AD719" s="13"/>
    </row>
    <row r="720" spans="1:30" x14ac:dyDescent="0.3">
      <c r="A720" s="17">
        <v>43636</v>
      </c>
      <c r="B720" s="18">
        <v>1.2422050232242672E-2</v>
      </c>
      <c r="C720" s="8">
        <f t="shared" si="142"/>
        <v>-7.357794976775732E-2</v>
      </c>
      <c r="D720" s="5">
        <f t="shared" si="143"/>
        <v>5.4137146920266192E-3</v>
      </c>
      <c r="E720" s="5">
        <f t="shared" si="145"/>
        <v>7.1066486064020563E-3</v>
      </c>
      <c r="F720" s="5">
        <f>B$6+B$7*E713+B$8*(H719*100)^2</f>
        <v>0.40733089067795236</v>
      </c>
      <c r="G720" s="8">
        <v>9.2358722381200159E-3</v>
      </c>
      <c r="H720" s="8">
        <f t="shared" si="146"/>
        <v>6.3822479635153029E-3</v>
      </c>
      <c r="I720" s="7">
        <f t="shared" si="144"/>
        <v>2.853624274604713E-3</v>
      </c>
      <c r="J720" s="10">
        <f t="shared" si="147"/>
        <v>0.30897182215521585</v>
      </c>
      <c r="K720" s="10">
        <f t="shared" si="148"/>
        <v>7.7544314070543852E-2</v>
      </c>
      <c r="AC720" s="12"/>
      <c r="AD720" s="13"/>
    </row>
    <row r="721" spans="1:30" x14ac:dyDescent="0.3">
      <c r="A721" s="17">
        <v>43637</v>
      </c>
      <c r="B721" s="18">
        <v>-1.0334119570223095E-2</v>
      </c>
      <c r="C721" s="8">
        <f t="shared" si="142"/>
        <v>-9.6334119570223087E-2</v>
      </c>
      <c r="D721" s="5">
        <f t="shared" si="143"/>
        <v>9.2802625933700381E-3</v>
      </c>
      <c r="E721" s="5">
        <f t="shared" si="145"/>
        <v>5.4137146920266192E-3</v>
      </c>
      <c r="F721" s="5">
        <f>B$6+B$7*E713+B$8*(H720*100)^2</f>
        <v>0.39899367131007984</v>
      </c>
      <c r="G721" s="8">
        <v>6.168700525023869E-3</v>
      </c>
      <c r="H721" s="8">
        <f t="shared" si="146"/>
        <v>6.3165945833976063E-3</v>
      </c>
      <c r="I721" s="7">
        <f t="shared" si="144"/>
        <v>1.4789405837373724E-4</v>
      </c>
      <c r="J721" s="10">
        <f t="shared" si="147"/>
        <v>2.3974912994040181E-2</v>
      </c>
      <c r="K721" s="10">
        <f t="shared" si="148"/>
        <v>2.7845270736115424E-4</v>
      </c>
      <c r="AC721" s="12"/>
      <c r="AD721" s="13"/>
    </row>
    <row r="722" spans="1:30" x14ac:dyDescent="0.3">
      <c r="A722" s="17">
        <v>43640</v>
      </c>
      <c r="B722" s="18">
        <v>-1.8266009516633476E-3</v>
      </c>
      <c r="C722" s="8">
        <f t="shared" si="142"/>
        <v>-8.7826600951663336E-2</v>
      </c>
      <c r="D722" s="5">
        <f t="shared" si="143"/>
        <v>7.7135118347227112E-3</v>
      </c>
      <c r="E722" s="5">
        <f t="shared" si="145"/>
        <v>9.2802625933700381E-3</v>
      </c>
      <c r="F722" s="5">
        <f>B$6+B$7*E713+B$8*(H721*100)^2</f>
        <v>0.39172444974323184</v>
      </c>
      <c r="G722" s="8">
        <v>4.7435049801781322E-3</v>
      </c>
      <c r="H722" s="8">
        <f t="shared" si="146"/>
        <v>6.2587894176368633E-3</v>
      </c>
      <c r="I722" s="7">
        <f t="shared" si="144"/>
        <v>1.5152844374587311E-3</v>
      </c>
      <c r="J722" s="10">
        <f t="shared" si="147"/>
        <v>0.31944404902929563</v>
      </c>
      <c r="K722" s="10">
        <f t="shared" si="148"/>
        <v>3.5105436871767814E-2</v>
      </c>
      <c r="AC722" s="12"/>
      <c r="AD722" s="13"/>
    </row>
    <row r="723" spans="1:30" x14ac:dyDescent="0.3">
      <c r="A723" s="17">
        <v>43641</v>
      </c>
      <c r="B723" s="18">
        <v>7.9427301289549373E-3</v>
      </c>
      <c r="C723" s="8">
        <f t="shared" si="142"/>
        <v>-7.8057269871045054E-2</v>
      </c>
      <c r="D723" s="5">
        <f t="shared" si="143"/>
        <v>6.0929373797211578E-3</v>
      </c>
      <c r="E723" s="5">
        <f t="shared" si="145"/>
        <v>7.7135118347227112E-3</v>
      </c>
      <c r="F723" s="5">
        <f t="shared" ref="F723" si="149">B$6+B$7*E723+B$8*(G722*100)^2</f>
        <v>0.24014101938777702</v>
      </c>
      <c r="G723" s="8">
        <v>8.3952784740221453E-3</v>
      </c>
      <c r="H723" s="8">
        <f t="shared" si="146"/>
        <v>4.9004185473056992E-3</v>
      </c>
      <c r="I723" s="7">
        <f t="shared" si="144"/>
        <v>3.4948599267164461E-3</v>
      </c>
      <c r="J723" s="10">
        <f t="shared" si="147"/>
        <v>0.41628874343248229</v>
      </c>
      <c r="K723" s="10">
        <f t="shared" si="148"/>
        <v>0.17482695971021167</v>
      </c>
      <c r="AC723" s="12"/>
      <c r="AD723" s="13"/>
    </row>
    <row r="724" spans="1:30" x14ac:dyDescent="0.3">
      <c r="A724" s="17">
        <v>43642</v>
      </c>
      <c r="B724" s="18">
        <v>3.9767898820743863E-3</v>
      </c>
      <c r="C724" s="8">
        <f t="shared" si="142"/>
        <v>-8.2023210117925613E-2</v>
      </c>
      <c r="D724" s="5">
        <f t="shared" si="143"/>
        <v>6.7278069980493743E-3</v>
      </c>
      <c r="E724" s="5">
        <f t="shared" si="145"/>
        <v>6.0929373797211578E-3</v>
      </c>
      <c r="F724" s="5">
        <f>B$6+B$7*E723+B$8*(H723*100)^2</f>
        <v>0.25333515461785699</v>
      </c>
      <c r="G724" s="8">
        <v>5.3271270398772526E-3</v>
      </c>
      <c r="H724" s="8">
        <f t="shared" si="146"/>
        <v>5.0332410494417709E-3</v>
      </c>
      <c r="I724" s="7">
        <f t="shared" si="144"/>
        <v>2.938859904354817E-4</v>
      </c>
      <c r="J724" s="10">
        <f t="shared" si="147"/>
        <v>5.5167820897744801E-2</v>
      </c>
      <c r="K724" s="10">
        <f t="shared" si="148"/>
        <v>1.6410601452050422E-3</v>
      </c>
      <c r="AC724" s="12"/>
      <c r="AD724" s="13"/>
    </row>
    <row r="725" spans="1:30" x14ac:dyDescent="0.3">
      <c r="A725" s="17">
        <v>43643</v>
      </c>
      <c r="B725" s="18">
        <v>-1.4316941085178731E-4</v>
      </c>
      <c r="C725" s="8">
        <f t="shared" si="142"/>
        <v>-8.6143169410851775E-2</v>
      </c>
      <c r="D725" s="5">
        <f t="shared" si="143"/>
        <v>7.4206456361467091E-3</v>
      </c>
      <c r="E725" s="5">
        <f t="shared" si="145"/>
        <v>6.7278069980493743E-3</v>
      </c>
      <c r="F725" s="5">
        <f>B$6+B$7*E723+B$8*(H724*100)^2</f>
        <v>0.26483912112496377</v>
      </c>
      <c r="G725" s="8">
        <v>5.4200308430184417E-3</v>
      </c>
      <c r="H725" s="8">
        <f t="shared" si="146"/>
        <v>5.1462522394939382E-3</v>
      </c>
      <c r="I725" s="7">
        <f t="shared" si="144"/>
        <v>2.7377860352450351E-4</v>
      </c>
      <c r="J725" s="10">
        <f t="shared" si="147"/>
        <v>5.0512370031465519E-2</v>
      </c>
      <c r="K725" s="10">
        <f t="shared" si="148"/>
        <v>1.3668315758910143E-3</v>
      </c>
      <c r="AC725" s="12"/>
      <c r="AD725" s="13"/>
    </row>
    <row r="726" spans="1:30" x14ac:dyDescent="0.3">
      <c r="A726" s="17">
        <v>43644</v>
      </c>
      <c r="B726" s="18">
        <v>-4.8560991834680125E-3</v>
      </c>
      <c r="C726" s="8">
        <f t="shared" si="142"/>
        <v>-9.0856099183468E-2</v>
      </c>
      <c r="D726" s="5">
        <f t="shared" si="143"/>
        <v>8.2548307588361739E-3</v>
      </c>
      <c r="E726" s="5">
        <f t="shared" si="145"/>
        <v>7.4206456361467091E-3</v>
      </c>
      <c r="F726" s="5">
        <f>B$6+B$7*E723+B$8*(H725*100)^2</f>
        <v>0.27486942952251009</v>
      </c>
      <c r="G726" s="8">
        <v>4.2531106048764962E-3</v>
      </c>
      <c r="H726" s="8">
        <f t="shared" si="146"/>
        <v>5.2427991523852037E-3</v>
      </c>
      <c r="I726" s="7">
        <f t="shared" si="144"/>
        <v>9.8968854750870749E-4</v>
      </c>
      <c r="J726" s="10">
        <f t="shared" si="147"/>
        <v>0.23269758053645692</v>
      </c>
      <c r="K726" s="10">
        <f t="shared" si="148"/>
        <v>2.0433902102490853E-2</v>
      </c>
      <c r="AC726" s="12"/>
      <c r="AD726" s="13"/>
    </row>
    <row r="727" spans="1:30" x14ac:dyDescent="0.3">
      <c r="A727" s="17">
        <v>43647</v>
      </c>
      <c r="B727" s="18">
        <v>7.3812971795804037E-3</v>
      </c>
      <c r="C727" s="8">
        <f t="shared" si="142"/>
        <v>-7.8618702820419592E-2</v>
      </c>
      <c r="D727" s="5">
        <f t="shared" si="143"/>
        <v>6.1809004331654519E-3</v>
      </c>
      <c r="E727" s="5">
        <f t="shared" si="145"/>
        <v>8.2548307588361739E-3</v>
      </c>
      <c r="F727" s="5">
        <f>B$6+B$7*E723+B$8*(H726*100)^2</f>
        <v>0.28361485541433079</v>
      </c>
      <c r="G727" s="8">
        <v>5.0754422976618295E-3</v>
      </c>
      <c r="H727" s="8">
        <f t="shared" si="146"/>
        <v>5.3255502571502491E-3</v>
      </c>
      <c r="I727" s="7">
        <f t="shared" si="144"/>
        <v>2.5010795948841955E-4</v>
      </c>
      <c r="J727" s="10">
        <f t="shared" si="147"/>
        <v>4.9278061855543127E-2</v>
      </c>
      <c r="K727" s="10">
        <f t="shared" si="148"/>
        <v>1.1385896509152893E-3</v>
      </c>
      <c r="AC727" s="12"/>
      <c r="AD727" s="13"/>
    </row>
    <row r="728" spans="1:30" x14ac:dyDescent="0.3">
      <c r="A728" s="17">
        <v>43648</v>
      </c>
      <c r="B728" s="18">
        <v>3.2698292263728022E-3</v>
      </c>
      <c r="C728" s="8">
        <f t="shared" si="142"/>
        <v>-8.2730170773627196E-2</v>
      </c>
      <c r="D728" s="5">
        <f t="shared" si="143"/>
        <v>6.8442811562335198E-3</v>
      </c>
      <c r="E728" s="5">
        <f t="shared" si="145"/>
        <v>6.1809004331654519E-3</v>
      </c>
      <c r="F728" s="5">
        <f>B$6+B$7*E723+B$8*(H727*100)^2</f>
        <v>0.29123999224940927</v>
      </c>
      <c r="G728" s="8">
        <v>8.0081240603123317E-3</v>
      </c>
      <c r="H728" s="8">
        <f t="shared" si="146"/>
        <v>5.3966655654154559E-3</v>
      </c>
      <c r="I728" s="7">
        <f t="shared" si="144"/>
        <v>2.6114584948968757E-3</v>
      </c>
      <c r="J728" s="10">
        <f t="shared" si="147"/>
        <v>0.32610115368205522</v>
      </c>
      <c r="K728" s="10">
        <f t="shared" si="148"/>
        <v>8.9226969765300979E-2</v>
      </c>
      <c r="AC728" s="12"/>
      <c r="AD728" s="13"/>
    </row>
    <row r="729" spans="1:30" x14ac:dyDescent="0.3">
      <c r="A729" s="17">
        <v>43649</v>
      </c>
      <c r="B729" s="18">
        <v>5.7169852655097257E-4</v>
      </c>
      <c r="C729" s="8">
        <f t="shared" si="142"/>
        <v>-8.5428301473449014E-2</v>
      </c>
      <c r="D729" s="5">
        <f t="shared" si="143"/>
        <v>7.2979946926384912E-3</v>
      </c>
      <c r="E729" s="5">
        <f t="shared" si="145"/>
        <v>6.8442811562335198E-3</v>
      </c>
      <c r="F729" s="5">
        <f>B$6+B$7*E723+B$8*(H728*100)^2</f>
        <v>0.2978883490559141</v>
      </c>
      <c r="G729" s="8">
        <v>4.1423740890671953E-3</v>
      </c>
      <c r="H729" s="8">
        <f t="shared" si="146"/>
        <v>5.4579148862538528E-3</v>
      </c>
      <c r="I729" s="7">
        <f t="shared" si="144"/>
        <v>1.3155407971866574E-3</v>
      </c>
      <c r="J729" s="10">
        <f t="shared" si="147"/>
        <v>0.31758136008496007</v>
      </c>
      <c r="K729" s="10">
        <f t="shared" si="148"/>
        <v>3.4764166899042159E-2</v>
      </c>
      <c r="AC729" s="12"/>
      <c r="AD729" s="13"/>
    </row>
    <row r="730" spans="1:30" x14ac:dyDescent="0.3">
      <c r="A730" s="17">
        <v>43650</v>
      </c>
      <c r="B730" s="18">
        <v>1.7256660328458435E-3</v>
      </c>
      <c r="C730" s="8">
        <f t="shared" si="142"/>
        <v>-8.4274333967154155E-2</v>
      </c>
      <c r="D730" s="5">
        <f t="shared" si="143"/>
        <v>7.1021633656074322E-3</v>
      </c>
      <c r="E730" s="5">
        <f t="shared" si="145"/>
        <v>7.2979946926384912E-3</v>
      </c>
      <c r="F730" s="5">
        <f>B$6+B$7*E723+B$8*(H729*100)^2</f>
        <v>0.30368505135550572</v>
      </c>
      <c r="G730" s="8">
        <v>2.7923358543910249E-3</v>
      </c>
      <c r="H730" s="8">
        <f t="shared" si="146"/>
        <v>5.510762663692801E-3</v>
      </c>
      <c r="I730" s="7">
        <f t="shared" si="144"/>
        <v>2.7184268093017761E-3</v>
      </c>
      <c r="J730" s="10">
        <f t="shared" si="147"/>
        <v>0.97353146292448134</v>
      </c>
      <c r="K730" s="10">
        <f t="shared" si="148"/>
        <v>0.18653044040492572</v>
      </c>
      <c r="AC730" s="12"/>
      <c r="AD730" s="13"/>
    </row>
    <row r="731" spans="1:30" x14ac:dyDescent="0.3">
      <c r="A731" s="17">
        <v>43651</v>
      </c>
      <c r="B731" s="18">
        <v>-9.9386556477969457E-3</v>
      </c>
      <c r="C731" s="8">
        <f t="shared" si="142"/>
        <v>-9.5938655647796939E-2</v>
      </c>
      <c r="D731" s="5">
        <f t="shared" si="143"/>
        <v>9.2042256475065587E-3</v>
      </c>
      <c r="E731" s="5">
        <f t="shared" si="145"/>
        <v>7.1021633656074322E-3</v>
      </c>
      <c r="F731" s="5">
        <f>B$6+B$7*E723+B$8*(H730*100)^2</f>
        <v>0.30873919609051964</v>
      </c>
      <c r="G731" s="8">
        <v>7.6435547061659689E-3</v>
      </c>
      <c r="H731" s="8">
        <f t="shared" si="146"/>
        <v>5.5564304736990967E-3</v>
      </c>
      <c r="I731" s="7">
        <f t="shared" si="144"/>
        <v>2.0871242324668722E-3</v>
      </c>
      <c r="J731" s="10">
        <f t="shared" si="147"/>
        <v>0.27305675339553898</v>
      </c>
      <c r="K731" s="10">
        <f t="shared" si="148"/>
        <v>5.6716337034294462E-2</v>
      </c>
      <c r="AC731" s="12"/>
      <c r="AD731" s="13"/>
    </row>
    <row r="732" spans="1:30" x14ac:dyDescent="0.3">
      <c r="A732" s="17">
        <v>43654</v>
      </c>
      <c r="B732" s="18">
        <v>-2.0268626177995418E-2</v>
      </c>
      <c r="C732" s="8">
        <f t="shared" si="142"/>
        <v>-0.10626862617799541</v>
      </c>
      <c r="D732" s="5">
        <f t="shared" si="143"/>
        <v>1.1293020909758533E-2</v>
      </c>
      <c r="E732" s="5">
        <f t="shared" si="145"/>
        <v>9.2042256475065587E-3</v>
      </c>
      <c r="F732" s="5">
        <f>B$6+B$7*E723+B$8*(H731*100)^2</f>
        <v>0.31314590488497834</v>
      </c>
      <c r="G732" s="8">
        <v>1.057848567797426E-2</v>
      </c>
      <c r="H732" s="8">
        <f t="shared" si="146"/>
        <v>5.5959441105588106E-3</v>
      </c>
      <c r="I732" s="7">
        <f t="shared" si="144"/>
        <v>4.9825415674154497E-3</v>
      </c>
      <c r="J732" s="10">
        <f t="shared" si="147"/>
        <v>0.47100707219273635</v>
      </c>
      <c r="K732" s="10">
        <f t="shared" si="148"/>
        <v>0.25360422456444232</v>
      </c>
      <c r="AC732" s="12"/>
      <c r="AD732" s="13"/>
    </row>
    <row r="733" spans="1:30" x14ac:dyDescent="0.3">
      <c r="A733" s="17">
        <v>43655</v>
      </c>
      <c r="B733" s="18">
        <v>2.646821439131896E-4</v>
      </c>
      <c r="C733" s="8">
        <f t="shared" si="142"/>
        <v>-8.5735317856086804E-2</v>
      </c>
      <c r="D733" s="5">
        <f t="shared" si="143"/>
        <v>7.3505447278842369E-3</v>
      </c>
      <c r="E733" s="5">
        <f t="shared" si="145"/>
        <v>1.1293020909758533E-2</v>
      </c>
      <c r="F733" s="5">
        <f t="shared" ref="F733" si="150">B$6+B$7*E733+B$8*(G732*100)^2</f>
        <v>1.0200476335267532</v>
      </c>
      <c r="G733" s="8">
        <v>7.5891525878121809E-3</v>
      </c>
      <c r="H733" s="8">
        <f t="shared" si="146"/>
        <v>1.0099740756706348E-2</v>
      </c>
      <c r="I733" s="7">
        <f t="shared" si="144"/>
        <v>2.5105881688941671E-3</v>
      </c>
      <c r="J733" s="10">
        <f t="shared" si="147"/>
        <v>0.33081271457449052</v>
      </c>
      <c r="K733" s="10">
        <f t="shared" si="148"/>
        <v>3.7210352719597939E-2</v>
      </c>
      <c r="AC733" s="12"/>
      <c r="AD733" s="13"/>
    </row>
    <row r="734" spans="1:30" x14ac:dyDescent="0.3">
      <c r="A734" s="17">
        <v>43656</v>
      </c>
      <c r="B734" s="18">
        <v>-4.4969945931868319E-3</v>
      </c>
      <c r="C734" s="8">
        <f t="shared" si="142"/>
        <v>-9.049699459318683E-2</v>
      </c>
      <c r="D734" s="5">
        <f t="shared" si="143"/>
        <v>8.189706030399287E-3</v>
      </c>
      <c r="E734" s="5">
        <f t="shared" si="145"/>
        <v>7.3505447278842369E-3</v>
      </c>
      <c r="F734" s="5">
        <f>B$6+B$7*E733+B$8*(H733*100)^2</f>
        <v>0.93373305699295939</v>
      </c>
      <c r="G734" s="8">
        <v>6.2686628114521793E-3</v>
      </c>
      <c r="H734" s="8">
        <f t="shared" si="146"/>
        <v>9.6629863758206716E-3</v>
      </c>
      <c r="I734" s="7">
        <f t="shared" si="144"/>
        <v>3.3943235643684923E-3</v>
      </c>
      <c r="J734" s="10">
        <f t="shared" si="147"/>
        <v>0.54147489926678216</v>
      </c>
      <c r="K734" s="10">
        <f t="shared" si="148"/>
        <v>8.1469028768725416E-2</v>
      </c>
      <c r="AC734" s="12"/>
      <c r="AD734" s="13"/>
    </row>
    <row r="735" spans="1:30" x14ac:dyDescent="0.3">
      <c r="A735" s="17">
        <v>43657</v>
      </c>
      <c r="B735" s="18">
        <v>6.8769927811655534E-3</v>
      </c>
      <c r="C735" s="8">
        <f t="shared" si="142"/>
        <v>-7.9123007218834446E-2</v>
      </c>
      <c r="D735" s="5">
        <f t="shared" si="143"/>
        <v>6.2604502713517274E-3</v>
      </c>
      <c r="E735" s="5">
        <f t="shared" si="145"/>
        <v>8.189706030399287E-3</v>
      </c>
      <c r="F735" s="5">
        <f>B$6+B$7*E733+B$8*(H734*100)^2</f>
        <v>0.85847537771314431</v>
      </c>
      <c r="G735" s="8">
        <v>6.6736061338272422E-3</v>
      </c>
      <c r="H735" s="8">
        <f t="shared" si="146"/>
        <v>9.2653946365664555E-3</v>
      </c>
      <c r="I735" s="7">
        <f t="shared" si="144"/>
        <v>2.5917885027392134E-3</v>
      </c>
      <c r="J735" s="10">
        <f t="shared" si="147"/>
        <v>0.3883640195069244</v>
      </c>
      <c r="K735" s="10">
        <f t="shared" si="148"/>
        <v>4.8398284744350262E-2</v>
      </c>
      <c r="AC735" s="12"/>
      <c r="AD735" s="13"/>
    </row>
    <row r="736" spans="1:30" x14ac:dyDescent="0.3">
      <c r="A736" s="17">
        <v>43658</v>
      </c>
      <c r="B736" s="18">
        <v>-2.2403218687118381E-3</v>
      </c>
      <c r="C736" s="8">
        <f t="shared" si="142"/>
        <v>-8.8240321868711835E-2</v>
      </c>
      <c r="D736" s="5">
        <f t="shared" si="143"/>
        <v>7.7863544034938639E-3</v>
      </c>
      <c r="E736" s="5">
        <f t="shared" si="145"/>
        <v>6.2604502713517274E-3</v>
      </c>
      <c r="F736" s="5">
        <f>B$6+B$7*E733+B$8*(H735*100)^2</f>
        <v>0.79285820714907373</v>
      </c>
      <c r="G736" s="8">
        <v>5.8090948091899883E-3</v>
      </c>
      <c r="H736" s="8">
        <f t="shared" si="146"/>
        <v>8.9042585718805013E-3</v>
      </c>
      <c r="I736" s="7">
        <f t="shared" si="144"/>
        <v>3.0951637626905129E-3</v>
      </c>
      <c r="J736" s="10">
        <f t="shared" si="147"/>
        <v>0.53281343554489136</v>
      </c>
      <c r="K736" s="10">
        <f t="shared" si="148"/>
        <v>7.9500010151298817E-2</v>
      </c>
      <c r="AC736" s="12"/>
      <c r="AD736" s="13"/>
    </row>
    <row r="737" spans="1:30" x14ac:dyDescent="0.3">
      <c r="A737" s="17">
        <v>43661</v>
      </c>
      <c r="B737" s="18">
        <v>4.1343454062544886E-3</v>
      </c>
      <c r="C737" s="8">
        <f t="shared" si="142"/>
        <v>-8.1865654593745507E-2</v>
      </c>
      <c r="D737" s="5">
        <f t="shared" si="143"/>
        <v>6.7019854020624447E-3</v>
      </c>
      <c r="E737" s="5">
        <f t="shared" si="145"/>
        <v>7.7863544034938639E-3</v>
      </c>
      <c r="F737" s="5">
        <f>B$6+B$7*E733+B$8*(H736*100)^2</f>
        <v>0.73564659613426076</v>
      </c>
      <c r="G737" s="8">
        <v>9.3471602895763266E-3</v>
      </c>
      <c r="H737" s="8">
        <f t="shared" si="146"/>
        <v>8.576984295976418E-3</v>
      </c>
      <c r="I737" s="7">
        <f t="shared" si="144"/>
        <v>7.7017599359990863E-4</v>
      </c>
      <c r="J737" s="10">
        <f t="shared" si="147"/>
        <v>8.2396788943352756E-2</v>
      </c>
      <c r="K737" s="10">
        <f t="shared" si="148"/>
        <v>3.8054494915027437E-3</v>
      </c>
      <c r="AC737" s="12"/>
      <c r="AD737" s="13"/>
    </row>
    <row r="738" spans="1:30" x14ac:dyDescent="0.3">
      <c r="A738" s="17">
        <v>43662</v>
      </c>
      <c r="B738" s="18">
        <v>6.0062946697744144E-3</v>
      </c>
      <c r="C738" s="8">
        <f t="shared" si="142"/>
        <v>-7.9993705330225581E-2</v>
      </c>
      <c r="D738" s="5">
        <f t="shared" si="143"/>
        <v>6.3989928924589609E-3</v>
      </c>
      <c r="E738" s="5">
        <f t="shared" si="145"/>
        <v>6.7019854020624447E-3</v>
      </c>
      <c r="F738" s="5">
        <f>B$6+B$7*E733+B$8*(H737*100)^2</f>
        <v>0.68576379249044528</v>
      </c>
      <c r="G738" s="8">
        <v>5.4204057895146001E-3</v>
      </c>
      <c r="H738" s="8">
        <f t="shared" si="146"/>
        <v>8.2810856322733748E-3</v>
      </c>
      <c r="I738" s="7">
        <f t="shared" si="144"/>
        <v>2.8606798427587747E-3</v>
      </c>
      <c r="J738" s="10">
        <f t="shared" si="147"/>
        <v>0.52776119608841132</v>
      </c>
      <c r="K738" s="10">
        <f t="shared" si="148"/>
        <v>7.835595195968148E-2</v>
      </c>
      <c r="AC738" s="12"/>
      <c r="AD738" s="13"/>
    </row>
    <row r="739" spans="1:30" x14ac:dyDescent="0.3">
      <c r="A739" s="17">
        <v>43663</v>
      </c>
      <c r="B739" s="18">
        <v>2.1596727703219708E-3</v>
      </c>
      <c r="C739" s="8">
        <f t="shared" si="142"/>
        <v>-8.3840327229678019E-2</v>
      </c>
      <c r="D739" s="5">
        <f t="shared" si="143"/>
        <v>7.0292004699794896E-3</v>
      </c>
      <c r="E739" s="5">
        <f t="shared" si="145"/>
        <v>6.3989928924589609E-3</v>
      </c>
      <c r="F739" s="5">
        <f>B$6+B$7*E733+B$8*(H738*100)^2</f>
        <v>0.64227097599340244</v>
      </c>
      <c r="G739" s="8">
        <v>3.5136142580821485E-3</v>
      </c>
      <c r="H739" s="8">
        <f t="shared" si="146"/>
        <v>8.0141810311060643E-3</v>
      </c>
      <c r="I739" s="7">
        <f t="shared" si="144"/>
        <v>4.5005667730239158E-3</v>
      </c>
      <c r="J739" s="10">
        <f t="shared" si="147"/>
        <v>1.2808938154413341</v>
      </c>
      <c r="K739" s="10">
        <f t="shared" si="148"/>
        <v>0.26299200857813942</v>
      </c>
      <c r="AC739" s="12"/>
      <c r="AD739" s="13"/>
    </row>
    <row r="740" spans="1:30" x14ac:dyDescent="0.3">
      <c r="A740" s="17">
        <v>43664</v>
      </c>
      <c r="B740" s="18">
        <v>-8.1466857900204144E-3</v>
      </c>
      <c r="C740" s="8">
        <f t="shared" si="142"/>
        <v>-9.4146685790020404E-2</v>
      </c>
      <c r="D740" s="5">
        <f t="shared" si="143"/>
        <v>8.8635984452448292E-3</v>
      </c>
      <c r="E740" s="5">
        <f t="shared" si="145"/>
        <v>7.0292004699794896E-3</v>
      </c>
      <c r="F740" s="5">
        <f>B$6+B$7*E733+B$8*(H739*100)^2</f>
        <v>0.60434958928963101</v>
      </c>
      <c r="G740" s="8">
        <v>4.0070086439201397E-3</v>
      </c>
      <c r="H740" s="8">
        <f t="shared" si="146"/>
        <v>7.773992470343865E-3</v>
      </c>
      <c r="I740" s="7">
        <f t="shared" si="144"/>
        <v>3.7669838264237252E-3</v>
      </c>
      <c r="J740" s="10">
        <f t="shared" si="147"/>
        <v>0.94009875225485084</v>
      </c>
      <c r="K740" s="10">
        <f t="shared" si="148"/>
        <v>0.17817655508987018</v>
      </c>
      <c r="AC740" s="12"/>
      <c r="AD740" s="13"/>
    </row>
    <row r="741" spans="1:30" x14ac:dyDescent="0.3">
      <c r="A741" s="17">
        <v>43665</v>
      </c>
      <c r="B741" s="18">
        <v>-1.4513183992646441E-2</v>
      </c>
      <c r="C741" s="8">
        <f t="shared" si="142"/>
        <v>-0.10051318399264643</v>
      </c>
      <c r="D741" s="5">
        <f t="shared" si="143"/>
        <v>1.0102900156339594E-2</v>
      </c>
      <c r="E741" s="5">
        <f t="shared" si="145"/>
        <v>8.8635984452448292E-3</v>
      </c>
      <c r="F741" s="5">
        <f>B$6+B$7*E733+B$8*(H740*100)^2</f>
        <v>0.57128593222261248</v>
      </c>
      <c r="G741" s="8">
        <v>9.87248463936863E-3</v>
      </c>
      <c r="H741" s="8">
        <f t="shared" si="146"/>
        <v>7.5583459316348597E-3</v>
      </c>
      <c r="I741" s="7">
        <f t="shared" si="144"/>
        <v>2.3141387077337703E-3</v>
      </c>
      <c r="J741" s="10">
        <f t="shared" si="147"/>
        <v>0.23440286739020597</v>
      </c>
      <c r="K741" s="10">
        <f t="shared" si="148"/>
        <v>3.9070807112020933E-2</v>
      </c>
      <c r="AC741" s="12"/>
      <c r="AD741" s="13"/>
    </row>
    <row r="742" spans="1:30" x14ac:dyDescent="0.3">
      <c r="A742" s="17">
        <v>43668</v>
      </c>
      <c r="B742" s="18">
        <v>-8.0107868483426086E-3</v>
      </c>
      <c r="C742" s="8">
        <f t="shared" si="142"/>
        <v>-9.4010786848342603E-2</v>
      </c>
      <c r="D742" s="5">
        <f t="shared" si="143"/>
        <v>8.8380280438445074E-3</v>
      </c>
      <c r="E742" s="5">
        <f t="shared" si="145"/>
        <v>1.0102900156339594E-2</v>
      </c>
      <c r="F742" s="5">
        <f>B$6+B$7*E733+B$8*(H741*100)^2</f>
        <v>0.5424577296258789</v>
      </c>
      <c r="G742" s="8">
        <v>6.7814439112924797E-3</v>
      </c>
      <c r="H742" s="8">
        <f t="shared" si="146"/>
        <v>7.3651729757411603E-3</v>
      </c>
      <c r="I742" s="7">
        <f t="shared" si="144"/>
        <v>5.8372906444868061E-4</v>
      </c>
      <c r="J742" s="10">
        <f t="shared" si="147"/>
        <v>8.607740063685454E-2</v>
      </c>
      <c r="K742" s="10">
        <f t="shared" si="148"/>
        <v>3.3171806768872436E-3</v>
      </c>
      <c r="AC742" s="12"/>
      <c r="AD742" s="13"/>
    </row>
    <row r="743" spans="1:30" x14ac:dyDescent="0.3">
      <c r="A743" s="17">
        <v>43669</v>
      </c>
      <c r="B743" s="18">
        <v>-1.2732053591646469E-3</v>
      </c>
      <c r="C743" s="8">
        <f t="shared" si="142"/>
        <v>-8.7273205359164635E-2</v>
      </c>
      <c r="D743" s="5">
        <f t="shared" si="143"/>
        <v>7.6166123736629227E-3</v>
      </c>
      <c r="E743" s="5">
        <f t="shared" si="145"/>
        <v>8.8380280438445074E-3</v>
      </c>
      <c r="F743" s="5">
        <f t="shared" ref="F743" si="151">B$6+B$7*E743+B$8*(G742*100)^2</f>
        <v>0.44505023200323568</v>
      </c>
      <c r="G743" s="8">
        <v>5.7658801157133583E-3</v>
      </c>
      <c r="H743" s="8">
        <f t="shared" si="146"/>
        <v>6.6712085262209848E-3</v>
      </c>
      <c r="I743" s="7">
        <f t="shared" si="144"/>
        <v>9.0532841050762654E-4</v>
      </c>
      <c r="J743" s="10">
        <f t="shared" si="147"/>
        <v>0.15701478219090906</v>
      </c>
      <c r="K743" s="10">
        <f t="shared" si="148"/>
        <v>1.0136417052943436E-2</v>
      </c>
      <c r="AC743" s="12"/>
      <c r="AD743" s="13"/>
    </row>
    <row r="744" spans="1:30" x14ac:dyDescent="0.3">
      <c r="A744" s="17">
        <v>43670</v>
      </c>
      <c r="B744" s="18">
        <v>-3.5629512786358552E-3</v>
      </c>
      <c r="C744" s="8">
        <f t="shared" si="142"/>
        <v>-8.9562951278635852E-2</v>
      </c>
      <c r="D744" s="5">
        <f t="shared" si="143"/>
        <v>8.0215222417393001E-3</v>
      </c>
      <c r="E744" s="5">
        <f t="shared" si="145"/>
        <v>7.6166123736629227E-3</v>
      </c>
      <c r="F744" s="5">
        <f>B$6+B$7*E743+B$8*(H743*100)^2</f>
        <v>0.4321203183964879</v>
      </c>
      <c r="G744" s="8">
        <v>6.523193050661678E-3</v>
      </c>
      <c r="H744" s="8">
        <f t="shared" si="146"/>
        <v>6.573585919393523E-3</v>
      </c>
      <c r="I744" s="7">
        <f t="shared" si="144"/>
        <v>5.0392868731844939E-5</v>
      </c>
      <c r="J744" s="10">
        <f t="shared" si="147"/>
        <v>7.7251843292807888E-3</v>
      </c>
      <c r="K744" s="10">
        <f t="shared" si="148"/>
        <v>2.9534534296660198E-5</v>
      </c>
      <c r="AC744" s="12"/>
      <c r="AD744" s="13"/>
    </row>
    <row r="745" spans="1:30" x14ac:dyDescent="0.3">
      <c r="A745" s="17">
        <v>43671</v>
      </c>
      <c r="B745" s="18">
        <v>-4.4049341961951738E-4</v>
      </c>
      <c r="C745" s="8">
        <f t="shared" si="142"/>
        <v>-8.6440493419619513E-2</v>
      </c>
      <c r="D745" s="5">
        <f t="shared" si="143"/>
        <v>7.4719589026272844E-3</v>
      </c>
      <c r="E745" s="5">
        <f t="shared" si="145"/>
        <v>8.0215222417393001E-3</v>
      </c>
      <c r="F745" s="5">
        <f>B$6+B$7*E743+B$8*(H744*100)^2</f>
        <v>0.42084672672276457</v>
      </c>
      <c r="G745" s="8">
        <v>7.6645921142870889E-3</v>
      </c>
      <c r="H745" s="8">
        <f t="shared" si="146"/>
        <v>6.4872700477378352E-3</v>
      </c>
      <c r="I745" s="7">
        <f t="shared" si="144"/>
        <v>1.1773220665492537E-3</v>
      </c>
      <c r="J745" s="10">
        <f t="shared" si="147"/>
        <v>0.15360531245422454</v>
      </c>
      <c r="K745" s="10">
        <f t="shared" si="148"/>
        <v>1.4712401329827651E-2</v>
      </c>
      <c r="AC745" s="12"/>
      <c r="AD745" s="13"/>
    </row>
    <row r="746" spans="1:30" x14ac:dyDescent="0.3">
      <c r="A746" s="17">
        <v>43672</v>
      </c>
      <c r="B746" s="18">
        <v>1.3685384351292621E-3</v>
      </c>
      <c r="C746" s="8">
        <f t="shared" si="142"/>
        <v>-8.4631461564870725E-2</v>
      </c>
      <c r="D746" s="5">
        <f t="shared" si="143"/>
        <v>7.1624842866061904E-3</v>
      </c>
      <c r="E746" s="5">
        <f t="shared" si="145"/>
        <v>7.4719589026272844E-3</v>
      </c>
      <c r="F746" s="5">
        <f>B$6+B$7*E743+B$8*(H745*100)^2</f>
        <v>0.41101728214244515</v>
      </c>
      <c r="G746" s="8">
        <v>4.9802803447621148E-3</v>
      </c>
      <c r="H746" s="8">
        <f t="shared" si="146"/>
        <v>6.411062955099139E-3</v>
      </c>
      <c r="I746" s="7">
        <f t="shared" si="144"/>
        <v>1.4307826103370242E-3</v>
      </c>
      <c r="J746" s="10">
        <f t="shared" si="147"/>
        <v>0.28728957233136765</v>
      </c>
      <c r="K746" s="10">
        <f t="shared" si="148"/>
        <v>2.9364893995399655E-2</v>
      </c>
      <c r="AC746" s="12"/>
      <c r="AD746" s="13"/>
    </row>
    <row r="747" spans="1:30" x14ac:dyDescent="0.3">
      <c r="A747" s="17">
        <v>43675</v>
      </c>
      <c r="B747" s="18">
        <v>-5.1983748572097324E-3</v>
      </c>
      <c r="C747" s="8">
        <f t="shared" si="142"/>
        <v>-9.1198374857209719E-2</v>
      </c>
      <c r="D747" s="5">
        <f t="shared" si="143"/>
        <v>8.3171435765961414E-3</v>
      </c>
      <c r="E747" s="5">
        <f t="shared" si="145"/>
        <v>7.1624842866061904E-3</v>
      </c>
      <c r="F747" s="5">
        <f>B$6+B$7*E743+B$8*(H746*100)^2</f>
        <v>0.40244698941286461</v>
      </c>
      <c r="G747" s="8">
        <v>9.1367744074827822E-3</v>
      </c>
      <c r="H747" s="8">
        <f t="shared" si="146"/>
        <v>6.3438709745144142E-3</v>
      </c>
      <c r="I747" s="7">
        <f t="shared" si="144"/>
        <v>2.792903432968368E-3</v>
      </c>
      <c r="J747" s="10">
        <f t="shared" si="147"/>
        <v>0.30567717975843339</v>
      </c>
      <c r="K747" s="10">
        <f t="shared" si="148"/>
        <v>7.5433976346180875E-2</v>
      </c>
      <c r="AC747" s="12"/>
      <c r="AD747" s="13"/>
    </row>
    <row r="748" spans="1:30" x14ac:dyDescent="0.3">
      <c r="A748" s="17">
        <v>43676</v>
      </c>
      <c r="B748" s="18">
        <v>-7.7016606974190018E-3</v>
      </c>
      <c r="C748" s="8">
        <f t="shared" si="142"/>
        <v>-9.370166069741899E-2</v>
      </c>
      <c r="D748" s="5">
        <f t="shared" si="143"/>
        <v>8.7800012174542343E-3</v>
      </c>
      <c r="E748" s="5">
        <f t="shared" si="145"/>
        <v>8.3171435765961414E-3</v>
      </c>
      <c r="F748" s="5">
        <f>B$6+B$7*E743+B$8*(H747*100)^2</f>
        <v>0.39497455118194336</v>
      </c>
      <c r="G748" s="8">
        <v>9.6650138335693178E-3</v>
      </c>
      <c r="H748" s="8">
        <f t="shared" si="146"/>
        <v>6.2847000818013858E-3</v>
      </c>
      <c r="I748" s="7">
        <f t="shared" si="144"/>
        <v>3.380313751767932E-3</v>
      </c>
      <c r="J748" s="10">
        <f t="shared" si="147"/>
        <v>0.34974743026514349</v>
      </c>
      <c r="K748" s="10">
        <f t="shared" si="148"/>
        <v>0.10746954972513079</v>
      </c>
      <c r="AC748" s="12"/>
      <c r="AD748" s="13"/>
    </row>
    <row r="749" spans="1:30" x14ac:dyDescent="0.3">
      <c r="A749" s="17">
        <v>43677</v>
      </c>
      <c r="B749" s="18">
        <v>2.240509762508819E-3</v>
      </c>
      <c r="C749" s="8">
        <f t="shared" si="142"/>
        <v>-8.3759490237491172E-2</v>
      </c>
      <c r="D749" s="5">
        <f t="shared" si="143"/>
        <v>7.0156522048443791E-3</v>
      </c>
      <c r="E749" s="5">
        <f t="shared" si="145"/>
        <v>8.7800012174542343E-3</v>
      </c>
      <c r="F749" s="5">
        <f>B$6+B$7*E743+B$8*(H748*100)^2</f>
        <v>0.38845933228840324</v>
      </c>
      <c r="G749" s="8">
        <v>8.111358895042638E-3</v>
      </c>
      <c r="H749" s="8">
        <f t="shared" si="146"/>
        <v>6.2326505781120376E-3</v>
      </c>
      <c r="I749" s="7">
        <f t="shared" si="144"/>
        <v>1.8787083169306005E-3</v>
      </c>
      <c r="J749" s="10">
        <f t="shared" si="147"/>
        <v>0.2316144977975019</v>
      </c>
      <c r="K749" s="10">
        <f t="shared" si="148"/>
        <v>3.7966356929683531E-2</v>
      </c>
      <c r="AC749" s="12"/>
      <c r="AD749" s="13"/>
    </row>
    <row r="750" spans="1:30" x14ac:dyDescent="0.3">
      <c r="A750" s="17">
        <v>43678</v>
      </c>
      <c r="B750" s="18">
        <v>-1.2424435026987049E-2</v>
      </c>
      <c r="C750" s="8">
        <f t="shared" si="142"/>
        <v>-9.8424435026987042E-2</v>
      </c>
      <c r="D750" s="5">
        <f t="shared" si="143"/>
        <v>9.6873694103815945E-3</v>
      </c>
      <c r="E750" s="5">
        <f t="shared" si="145"/>
        <v>7.0156522048443791E-3</v>
      </c>
      <c r="F750" s="5">
        <f>B$6+B$7*E743+B$8*(H749*100)^2</f>
        <v>0.38277871293512544</v>
      </c>
      <c r="G750" s="8">
        <v>1.2697522143031232E-2</v>
      </c>
      <c r="H750" s="8">
        <f t="shared" si="146"/>
        <v>6.1869112886409269E-3</v>
      </c>
      <c r="I750" s="7">
        <f t="shared" si="144"/>
        <v>6.510610854390305E-3</v>
      </c>
      <c r="J750" s="10">
        <f t="shared" si="147"/>
        <v>0.51274656433369692</v>
      </c>
      <c r="K750" s="10">
        <f t="shared" si="148"/>
        <v>0.3333491698566764</v>
      </c>
      <c r="AC750" s="12"/>
      <c r="AD750" s="13"/>
    </row>
    <row r="751" spans="1:30" x14ac:dyDescent="0.3">
      <c r="A751" s="17">
        <v>43679</v>
      </c>
      <c r="B751" s="18">
        <v>2.6949868236746783E-3</v>
      </c>
      <c r="C751" s="8">
        <f t="shared" si="142"/>
        <v>-8.3305013176325313E-2</v>
      </c>
      <c r="D751" s="5">
        <f t="shared" si="143"/>
        <v>6.9397252203077337E-3</v>
      </c>
      <c r="E751" s="5">
        <f t="shared" si="145"/>
        <v>9.6873694103815945E-3</v>
      </c>
      <c r="F751" s="5">
        <f>B$6+B$7*E743+B$8*(H750*100)^2</f>
        <v>0.37782578092100261</v>
      </c>
      <c r="G751" s="8">
        <v>1.3572096091213662E-2</v>
      </c>
      <c r="H751" s="8">
        <f t="shared" si="146"/>
        <v>6.1467534595183058E-3</v>
      </c>
      <c r="I751" s="7">
        <f t="shared" si="144"/>
        <v>7.4253426316953563E-3</v>
      </c>
      <c r="J751" s="10">
        <f t="shared" si="147"/>
        <v>0.54710360004762959</v>
      </c>
      <c r="K751" s="10">
        <f t="shared" si="148"/>
        <v>0.41591860830111105</v>
      </c>
      <c r="AC751" s="12"/>
      <c r="AD751" s="13"/>
    </row>
    <row r="752" spans="1:30" x14ac:dyDescent="0.3">
      <c r="A752" s="17">
        <v>43682</v>
      </c>
      <c r="B752" s="18">
        <v>-1.1335529385361634E-2</v>
      </c>
      <c r="C752" s="8">
        <f t="shared" si="142"/>
        <v>-9.7335529385361622E-2</v>
      </c>
      <c r="D752" s="5">
        <f t="shared" si="143"/>
        <v>9.4742052807285961E-3</v>
      </c>
      <c r="E752" s="5">
        <f t="shared" si="145"/>
        <v>6.9397252203077337E-3</v>
      </c>
      <c r="F752" s="5">
        <f>B$6+B$7*E743+B$8*(H751*100)^2</f>
        <v>0.37350731949788896</v>
      </c>
      <c r="G752" s="8">
        <v>1.1615884782051914E-2</v>
      </c>
      <c r="H752" s="8">
        <f t="shared" si="146"/>
        <v>6.1115245192823117E-3</v>
      </c>
      <c r="I752" s="7">
        <f t="shared" si="144"/>
        <v>5.5043602627696028E-3</v>
      </c>
      <c r="J752" s="10">
        <f t="shared" si="147"/>
        <v>0.47386491567775973</v>
      </c>
      <c r="K752" s="10">
        <f t="shared" si="148"/>
        <v>0.2584552847350996</v>
      </c>
      <c r="AC752" s="12"/>
      <c r="AD752" s="13"/>
    </row>
    <row r="753" spans="1:30" x14ac:dyDescent="0.3">
      <c r="A753" s="17">
        <v>43683</v>
      </c>
      <c r="B753" s="18">
        <v>7.5196922875229513E-3</v>
      </c>
      <c r="C753" s="8">
        <f t="shared" si="142"/>
        <v>-7.8480307712477049E-2</v>
      </c>
      <c r="D753" s="5">
        <f t="shared" si="143"/>
        <v>6.1591586986450841E-3</v>
      </c>
      <c r="E753" s="5">
        <f t="shared" si="145"/>
        <v>9.4742052807285961E-3</v>
      </c>
      <c r="F753" s="5">
        <f t="shared" ref="F753" si="152">B$6+B$7*E753+B$8*(G752*100)^2</f>
        <v>1.2205956632404651</v>
      </c>
      <c r="G753" s="8">
        <v>1.2292567043961837E-2</v>
      </c>
      <c r="H753" s="8">
        <f t="shared" si="146"/>
        <v>1.1048057128927534E-2</v>
      </c>
      <c r="I753" s="7">
        <f t="shared" si="144"/>
        <v>1.2445099150343031E-3</v>
      </c>
      <c r="J753" s="10">
        <f t="shared" si="147"/>
        <v>0.10124084827713931</v>
      </c>
      <c r="K753" s="10">
        <f t="shared" si="148"/>
        <v>5.9049502826882261E-3</v>
      </c>
      <c r="AC753" s="12"/>
      <c r="AD753" s="13"/>
    </row>
    <row r="754" spans="1:30" x14ac:dyDescent="0.3">
      <c r="A754" s="17">
        <v>43684</v>
      </c>
      <c r="B754" s="18">
        <v>-7.7742174422043477E-3</v>
      </c>
      <c r="C754" s="8">
        <f t="shared" si="142"/>
        <v>-9.3774217442204336E-2</v>
      </c>
      <c r="D754" s="5">
        <f t="shared" si="143"/>
        <v>8.7936038568978206E-3</v>
      </c>
      <c r="E754" s="5">
        <f t="shared" si="145"/>
        <v>6.1591586986450841E-3</v>
      </c>
      <c r="F754" s="5">
        <f>B$6+B$7*E753+B$8*(H753*100)^2</f>
        <v>1.1083889955655224</v>
      </c>
      <c r="G754" s="8">
        <v>7.4350401698988914E-3</v>
      </c>
      <c r="H754" s="8">
        <f t="shared" si="146"/>
        <v>1.0528005488056711E-2</v>
      </c>
      <c r="I754" s="7">
        <f t="shared" si="144"/>
        <v>3.09296531815782E-3</v>
      </c>
      <c r="J754" s="10">
        <f t="shared" si="147"/>
        <v>0.41599846772581472</v>
      </c>
      <c r="K754" s="10">
        <f t="shared" si="148"/>
        <v>5.4050366627950597E-2</v>
      </c>
      <c r="AC754" s="12"/>
      <c r="AD754" s="13"/>
    </row>
    <row r="755" spans="1:30" x14ac:dyDescent="0.3">
      <c r="A755" s="17">
        <v>43685</v>
      </c>
      <c r="B755" s="18">
        <v>1.7208687116065081E-2</v>
      </c>
      <c r="C755" s="8">
        <f t="shared" si="142"/>
        <v>-6.8791312883934919E-2</v>
      </c>
      <c r="D755" s="5">
        <f t="shared" si="143"/>
        <v>4.7322447282954301E-3</v>
      </c>
      <c r="E755" s="5">
        <f t="shared" si="145"/>
        <v>8.7936038568978206E-3</v>
      </c>
      <c r="F755" s="5">
        <f>B$6+B$7*E753+B$8*(H754*100)^2</f>
        <v>1.0105560020197397</v>
      </c>
      <c r="G755" s="8">
        <v>1.1489786865662903E-2</v>
      </c>
      <c r="H755" s="8">
        <f t="shared" si="146"/>
        <v>1.0052641453964921E-2</v>
      </c>
      <c r="I755" s="7">
        <f t="shared" si="144"/>
        <v>1.437145411697982E-3</v>
      </c>
      <c r="J755" s="10">
        <f t="shared" si="147"/>
        <v>0.12508024983412658</v>
      </c>
      <c r="K755" s="10">
        <f t="shared" si="148"/>
        <v>9.3388576543569357E-3</v>
      </c>
      <c r="AC755" s="12"/>
      <c r="AD755" s="13"/>
    </row>
    <row r="756" spans="1:30" x14ac:dyDescent="0.3">
      <c r="A756" s="17">
        <v>43686</v>
      </c>
      <c r="B756" s="18">
        <v>6.7962686763593863E-3</v>
      </c>
      <c r="C756" s="8">
        <f t="shared" si="142"/>
        <v>-7.9203731323640614E-2</v>
      </c>
      <c r="D756" s="5">
        <f t="shared" si="143"/>
        <v>6.2732310555874493E-3</v>
      </c>
      <c r="E756" s="5">
        <f t="shared" si="145"/>
        <v>4.7322447282954301E-3</v>
      </c>
      <c r="F756" s="5">
        <f>B$6+B$7*E753+B$8*(H755*100)^2</f>
        <v>0.92525541494717189</v>
      </c>
      <c r="G756" s="8">
        <v>8.8554277262547117E-3</v>
      </c>
      <c r="H756" s="8">
        <f t="shared" si="146"/>
        <v>9.6190197782683243E-3</v>
      </c>
      <c r="I756" s="7">
        <f t="shared" si="144"/>
        <v>7.635920520136126E-4</v>
      </c>
      <c r="J756" s="10">
        <f t="shared" si="147"/>
        <v>8.6228703527182871E-2</v>
      </c>
      <c r="K756" s="10">
        <f t="shared" si="148"/>
        <v>3.3282300037846824E-3</v>
      </c>
      <c r="AC756" s="12"/>
      <c r="AD756" s="13"/>
    </row>
    <row r="757" spans="1:30" x14ac:dyDescent="0.3">
      <c r="A757" s="17">
        <v>43690</v>
      </c>
      <c r="B757" s="18">
        <v>-1.6736355546016615E-2</v>
      </c>
      <c r="C757" s="8">
        <f t="shared" si="142"/>
        <v>-0.10273635554601661</v>
      </c>
      <c r="D757" s="5">
        <f t="shared" si="143"/>
        <v>1.0554758750877538E-2</v>
      </c>
      <c r="E757" s="5">
        <f t="shared" si="145"/>
        <v>6.2732310555874493E-3</v>
      </c>
      <c r="F757" s="5">
        <f>B$6+B$7*E753+B$8*(H756*100)^2</f>
        <v>0.8508818330786001</v>
      </c>
      <c r="G757" s="8">
        <v>1.1167264858868554E-2</v>
      </c>
      <c r="H757" s="8">
        <f t="shared" si="146"/>
        <v>9.2243256288934219E-3</v>
      </c>
      <c r="I757" s="7">
        <f t="shared" si="144"/>
        <v>1.9429392299751321E-3</v>
      </c>
      <c r="J757" s="10">
        <f t="shared" si="147"/>
        <v>0.17398523761457441</v>
      </c>
      <c r="K757" s="10">
        <f t="shared" si="148"/>
        <v>1.9489482959661686E-2</v>
      </c>
      <c r="AC757" s="12"/>
      <c r="AD757" s="13"/>
    </row>
    <row r="758" spans="1:30" x14ac:dyDescent="0.3">
      <c r="A758" s="17">
        <v>43691</v>
      </c>
      <c r="B758" s="18">
        <v>9.5159614544821428E-3</v>
      </c>
      <c r="C758" s="8">
        <f t="shared" si="142"/>
        <v>-7.6484038545517857E-2</v>
      </c>
      <c r="D758" s="5">
        <f t="shared" si="143"/>
        <v>5.8498081522322613E-3</v>
      </c>
      <c r="E758" s="5">
        <f t="shared" si="145"/>
        <v>1.0554758750877538E-2</v>
      </c>
      <c r="F758" s="5">
        <f>B$6+B$7*E753+B$8*(H757*100)^2</f>
        <v>0.78603550704739233</v>
      </c>
      <c r="G758" s="8">
        <v>1.1152265305547438E-2</v>
      </c>
      <c r="H758" s="8">
        <f t="shared" si="146"/>
        <v>8.8658643518124743E-3</v>
      </c>
      <c r="I758" s="7">
        <f t="shared" si="144"/>
        <v>2.2864009537349635E-3</v>
      </c>
      <c r="J758" s="10">
        <f t="shared" si="147"/>
        <v>0.20501672898667914</v>
      </c>
      <c r="K758" s="10">
        <f t="shared" si="148"/>
        <v>2.8453897345972035E-2</v>
      </c>
      <c r="AC758" s="12"/>
      <c r="AD758" s="13"/>
    </row>
    <row r="759" spans="1:30" x14ac:dyDescent="0.3">
      <c r="A759" s="17">
        <v>43693</v>
      </c>
      <c r="B759" s="18">
        <v>1.039269014105693E-3</v>
      </c>
      <c r="C759" s="8">
        <f t="shared" si="142"/>
        <v>-8.4960730985894295E-2</v>
      </c>
      <c r="D759" s="5">
        <f t="shared" si="143"/>
        <v>7.2183258096574993E-3</v>
      </c>
      <c r="E759" s="5">
        <f t="shared" si="145"/>
        <v>5.8498081522322613E-3</v>
      </c>
      <c r="F759" s="5">
        <f>B$6+B$7*E753+B$8*(H758*100)^2</f>
        <v>0.72949599538078225</v>
      </c>
      <c r="G759" s="8">
        <v>1.0116087727290881E-2</v>
      </c>
      <c r="H759" s="8">
        <f t="shared" si="146"/>
        <v>8.5410537721102211E-3</v>
      </c>
      <c r="I759" s="7">
        <f t="shared" si="144"/>
        <v>1.5750339551806603E-3</v>
      </c>
      <c r="J759" s="10">
        <f t="shared" si="147"/>
        <v>0.1556959565437121</v>
      </c>
      <c r="K759" s="10">
        <f t="shared" si="148"/>
        <v>1.516484282934738E-2</v>
      </c>
      <c r="AC759" s="12"/>
      <c r="AD759" s="13"/>
    </row>
    <row r="760" spans="1:30" x14ac:dyDescent="0.3">
      <c r="A760" s="17">
        <v>43696</v>
      </c>
      <c r="B760" s="18">
        <v>1.3955371107836902E-3</v>
      </c>
      <c r="C760" s="8">
        <f t="shared" si="142"/>
        <v>-8.4604462889216303E-2</v>
      </c>
      <c r="D760" s="5">
        <f t="shared" si="143"/>
        <v>7.1579151407727788E-3</v>
      </c>
      <c r="E760" s="5">
        <f t="shared" si="145"/>
        <v>7.2183258096574993E-3</v>
      </c>
      <c r="F760" s="5">
        <f>B$6+B$7*E753+B$8*(H759*100)^2</f>
        <v>0.680199195158665</v>
      </c>
      <c r="G760" s="8">
        <v>7.8668535321973019E-3</v>
      </c>
      <c r="H760" s="8">
        <f t="shared" si="146"/>
        <v>8.2474189608547528E-3</v>
      </c>
      <c r="I760" s="7">
        <f t="shared" si="144"/>
        <v>3.8056542865745092E-4</v>
      </c>
      <c r="J760" s="10">
        <f t="shared" si="147"/>
        <v>4.83758121464802E-2</v>
      </c>
      <c r="K760" s="10">
        <f t="shared" si="148"/>
        <v>1.0985419585713974E-3</v>
      </c>
      <c r="AC760" s="12"/>
      <c r="AD760" s="13"/>
    </row>
    <row r="761" spans="1:30" x14ac:dyDescent="0.3">
      <c r="A761" s="17">
        <v>43697</v>
      </c>
      <c r="B761" s="18">
        <v>-1.9932045726204673E-3</v>
      </c>
      <c r="C761" s="8">
        <f t="shared" si="142"/>
        <v>-8.7993204572620456E-2</v>
      </c>
      <c r="D761" s="5">
        <f t="shared" si="143"/>
        <v>7.7428040509590337E-3</v>
      </c>
      <c r="E761" s="5">
        <f t="shared" si="145"/>
        <v>7.1579151407727788E-3</v>
      </c>
      <c r="F761" s="5">
        <f>B$6+B$7*E753+B$8*(H760*100)^2</f>
        <v>0.6372173150450009</v>
      </c>
      <c r="G761" s="8">
        <v>4.9988107116633864E-3</v>
      </c>
      <c r="H761" s="8">
        <f t="shared" si="146"/>
        <v>7.9825892731932597E-3</v>
      </c>
      <c r="I761" s="7">
        <f t="shared" si="144"/>
        <v>2.9837785615298732E-3</v>
      </c>
      <c r="J761" s="10">
        <f t="shared" si="147"/>
        <v>0.59689768899790996</v>
      </c>
      <c r="K761" s="10">
        <f t="shared" si="148"/>
        <v>9.4276997174190358E-2</v>
      </c>
      <c r="AC761" s="12"/>
      <c r="AD761" s="13"/>
    </row>
    <row r="762" spans="1:30" x14ac:dyDescent="0.3">
      <c r="A762" s="17">
        <v>43698</v>
      </c>
      <c r="B762" s="18">
        <v>-7.1957950888921927E-3</v>
      </c>
      <c r="C762" s="8">
        <f t="shared" si="142"/>
        <v>-9.3195795088892183E-2</v>
      </c>
      <c r="D762" s="5">
        <f t="shared" si="143"/>
        <v>8.6854562222507797E-3</v>
      </c>
      <c r="E762" s="5">
        <f t="shared" si="145"/>
        <v>7.7428040509590337E-3</v>
      </c>
      <c r="F762" s="5">
        <f>B$6+B$7*E753+B$8*(H761*100)^2</f>
        <v>0.59974141377389723</v>
      </c>
      <c r="G762" s="8">
        <v>6.0014633309527395E-3</v>
      </c>
      <c r="H762" s="8">
        <f t="shared" si="146"/>
        <v>7.7442973456208234E-3</v>
      </c>
      <c r="I762" s="7">
        <f t="shared" si="144"/>
        <v>1.742834014668084E-3</v>
      </c>
      <c r="J762" s="10">
        <f t="shared" si="147"/>
        <v>0.29040151019158306</v>
      </c>
      <c r="K762" s="10">
        <f t="shared" si="148"/>
        <v>2.9906013997346159E-2</v>
      </c>
      <c r="AC762" s="12"/>
      <c r="AD762" s="13"/>
    </row>
    <row r="763" spans="1:30" x14ac:dyDescent="0.3">
      <c r="A763" s="17">
        <v>43699</v>
      </c>
      <c r="B763" s="18">
        <v>-1.5977901099081291E-2</v>
      </c>
      <c r="C763" s="8">
        <f t="shared" si="142"/>
        <v>-0.10197790109908128</v>
      </c>
      <c r="D763" s="5">
        <f t="shared" si="143"/>
        <v>1.0399492312574003E-2</v>
      </c>
      <c r="E763" s="5">
        <f t="shared" si="145"/>
        <v>8.6854562222507797E-3</v>
      </c>
      <c r="F763" s="5">
        <f t="shared" ref="F763" si="153">B$6+B$7*E763+B$8*(G762*100)^2</f>
        <v>0.35810120970191456</v>
      </c>
      <c r="G763" s="8">
        <v>8.7956583707421675E-3</v>
      </c>
      <c r="H763" s="8">
        <f t="shared" si="146"/>
        <v>5.9841558276996307E-3</v>
      </c>
      <c r="I763" s="7">
        <f t="shared" si="144"/>
        <v>2.8115025430425367E-3</v>
      </c>
      <c r="J763" s="10">
        <f t="shared" si="147"/>
        <v>0.31964662843144342</v>
      </c>
      <c r="K763" s="10">
        <f t="shared" si="148"/>
        <v>8.4681468632393564E-2</v>
      </c>
      <c r="AC763" s="12"/>
      <c r="AD763" s="13"/>
    </row>
    <row r="764" spans="1:30" x14ac:dyDescent="0.3">
      <c r="A764" s="17">
        <v>43700</v>
      </c>
      <c r="B764" s="18">
        <v>6.2380334168112769E-3</v>
      </c>
      <c r="C764" s="8">
        <f t="shared" si="142"/>
        <v>-7.9761966583188709E-2</v>
      </c>
      <c r="D764" s="5">
        <f t="shared" si="143"/>
        <v>6.3619713132177123E-3</v>
      </c>
      <c r="E764" s="5">
        <f t="shared" si="145"/>
        <v>1.0399492312574003E-2</v>
      </c>
      <c r="F764" s="5">
        <f>B$6+B$7*E763+B$8*(H763*100)^2</f>
        <v>0.35629253037976916</v>
      </c>
      <c r="G764" s="8">
        <v>1.2456934659725079E-2</v>
      </c>
      <c r="H764" s="8">
        <f t="shared" si="146"/>
        <v>5.9690244628395452E-3</v>
      </c>
      <c r="I764" s="7">
        <f t="shared" si="144"/>
        <v>6.4879101968855343E-3</v>
      </c>
      <c r="J764" s="10">
        <f t="shared" si="147"/>
        <v>0.5208271837422257</v>
      </c>
      <c r="K764" s="10">
        <f t="shared" si="148"/>
        <v>0.35123577709865517</v>
      </c>
      <c r="AC764" s="12"/>
      <c r="AD764" s="13"/>
    </row>
    <row r="765" spans="1:30" x14ac:dyDescent="0.3">
      <c r="A765" s="17">
        <v>43703</v>
      </c>
      <c r="B765" s="18">
        <v>2.1375783405399865E-2</v>
      </c>
      <c r="C765" s="8">
        <f t="shared" si="142"/>
        <v>-6.4624216594600131E-2</v>
      </c>
      <c r="D765" s="5">
        <f t="shared" si="143"/>
        <v>4.1762893704657906E-3</v>
      </c>
      <c r="E765" s="5">
        <f t="shared" si="145"/>
        <v>6.3619713132177123E-3</v>
      </c>
      <c r="F765" s="5">
        <f>B$6+B$7*E763+B$8*(H764*100)^2</f>
        <v>0.35471554287879059</v>
      </c>
      <c r="G765" s="8">
        <v>2.9558011396856199E-2</v>
      </c>
      <c r="H765" s="8">
        <f t="shared" si="146"/>
        <v>5.9558000543905986E-3</v>
      </c>
      <c r="I765" s="7">
        <f t="shared" si="144"/>
        <v>2.3602211342465602E-2</v>
      </c>
      <c r="J765" s="10">
        <f t="shared" si="147"/>
        <v>0.79850471080662555</v>
      </c>
      <c r="K765" s="10">
        <f t="shared" si="148"/>
        <v>2.3609059057684423</v>
      </c>
      <c r="AC765" s="12"/>
      <c r="AD765" s="13"/>
    </row>
    <row r="766" spans="1:30" x14ac:dyDescent="0.3">
      <c r="A766" s="17">
        <v>43704</v>
      </c>
      <c r="B766" s="18">
        <v>3.9168925430687939E-3</v>
      </c>
      <c r="C766" s="8">
        <f t="shared" si="142"/>
        <v>-8.2083107456931204E-2</v>
      </c>
      <c r="D766" s="5">
        <f t="shared" si="143"/>
        <v>6.7376365297861151E-3</v>
      </c>
      <c r="E766" s="5">
        <f t="shared" si="145"/>
        <v>4.1762893704657906E-3</v>
      </c>
      <c r="F766" s="5">
        <f>B$6+B$7*E763+B$8*(H765*100)^2</f>
        <v>0.35334056747668735</v>
      </c>
      <c r="G766" s="8">
        <v>6.883147047920533E-3</v>
      </c>
      <c r="H766" s="8">
        <f t="shared" si="146"/>
        <v>5.9442456836564838E-3</v>
      </c>
      <c r="I766" s="7">
        <f t="shared" si="144"/>
        <v>9.3890136426404928E-4</v>
      </c>
      <c r="J766" s="10">
        <f t="shared" si="147"/>
        <v>0.13640582682999641</v>
      </c>
      <c r="K766" s="10">
        <f t="shared" si="148"/>
        <v>1.1298977712876024E-2</v>
      </c>
      <c r="AC766" s="12"/>
      <c r="AD766" s="13"/>
    </row>
    <row r="767" spans="1:30" x14ac:dyDescent="0.3">
      <c r="A767" s="17">
        <v>43705</v>
      </c>
      <c r="B767" s="18">
        <v>-5.0452056357759741E-3</v>
      </c>
      <c r="C767" s="8">
        <f t="shared" si="142"/>
        <v>-9.1045205635775964E-2</v>
      </c>
      <c r="D767" s="5">
        <f t="shared" si="143"/>
        <v>8.2892294692607314E-3</v>
      </c>
      <c r="E767" s="5">
        <f t="shared" si="145"/>
        <v>6.7376365297861151E-3</v>
      </c>
      <c r="F767" s="5">
        <f>B$6+B$7*E763+B$8*(H766*100)^2</f>
        <v>0.35214172642359359</v>
      </c>
      <c r="G767" s="8">
        <v>7.70362232913186E-3</v>
      </c>
      <c r="H767" s="8">
        <f t="shared" si="146"/>
        <v>5.934153068666106E-3</v>
      </c>
      <c r="I767" s="7">
        <f t="shared" si="144"/>
        <v>1.7694692604657541E-3</v>
      </c>
      <c r="J767" s="10">
        <f t="shared" si="147"/>
        <v>0.22969314756960052</v>
      </c>
      <c r="K767" s="10">
        <f t="shared" si="148"/>
        <v>3.7217625997567172E-2</v>
      </c>
      <c r="AC767" s="12"/>
      <c r="AD767" s="13"/>
    </row>
    <row r="768" spans="1:30" x14ac:dyDescent="0.3">
      <c r="A768" s="17">
        <v>43706</v>
      </c>
      <c r="B768" s="18">
        <v>-1.0276692755438353E-2</v>
      </c>
      <c r="C768" s="8">
        <f t="shared" si="142"/>
        <v>-9.6276692755438348E-2</v>
      </c>
      <c r="D768" s="5">
        <f t="shared" si="143"/>
        <v>9.2692015679250745E-3</v>
      </c>
      <c r="E768" s="5">
        <f t="shared" si="145"/>
        <v>8.2892294692607314E-3</v>
      </c>
      <c r="F768" s="5">
        <f>B$6+B$7*E763+B$8*(H767*100)^2</f>
        <v>0.35109645690940106</v>
      </c>
      <c r="G768" s="8">
        <v>5.8084747727652512E-3</v>
      </c>
      <c r="H768" s="8">
        <f t="shared" si="146"/>
        <v>5.9253392890989886E-3</v>
      </c>
      <c r="I768" s="7">
        <f t="shared" si="144"/>
        <v>1.1686451633373743E-4</v>
      </c>
      <c r="J768" s="10">
        <f t="shared" si="147"/>
        <v>2.0119656347943736E-2</v>
      </c>
      <c r="K768" s="10">
        <f t="shared" si="148"/>
        <v>1.9709096780107238E-4</v>
      </c>
      <c r="AC768" s="12"/>
      <c r="AD768" s="13"/>
    </row>
    <row r="769" spans="1:30" x14ac:dyDescent="0.3">
      <c r="A769" s="17">
        <v>43707</v>
      </c>
      <c r="B769" s="18">
        <v>7.0928598326245778E-3</v>
      </c>
      <c r="C769" s="8">
        <f t="shared" si="142"/>
        <v>-7.890714016737542E-2</v>
      </c>
      <c r="D769" s="5">
        <f t="shared" si="143"/>
        <v>6.2263367693938315E-3</v>
      </c>
      <c r="E769" s="5">
        <f t="shared" si="145"/>
        <v>9.2692015679250745E-3</v>
      </c>
      <c r="F769" s="5">
        <f>B$6+B$7*E763+B$8*(H768*100)^2</f>
        <v>0.35018508641997659</v>
      </c>
      <c r="G769" s="8">
        <v>1.2175300272158044E-2</v>
      </c>
      <c r="H769" s="8">
        <f t="shared" si="146"/>
        <v>5.9176438421045295E-3</v>
      </c>
      <c r="I769" s="7">
        <f t="shared" si="144"/>
        <v>6.2576564300535148E-3</v>
      </c>
      <c r="J769" s="10">
        <f t="shared" si="147"/>
        <v>0.51396321159842406</v>
      </c>
      <c r="K769" s="10">
        <f t="shared" si="148"/>
        <v>0.33598646516368658</v>
      </c>
      <c r="AC769" s="12"/>
      <c r="AD769" s="13"/>
    </row>
    <row r="770" spans="1:30" x14ac:dyDescent="0.3">
      <c r="A770" s="17">
        <v>43711</v>
      </c>
      <c r="B770" s="18">
        <v>-2.0837660959806582E-2</v>
      </c>
      <c r="C770" s="8">
        <f t="shared" si="142"/>
        <v>-0.10683766095980657</v>
      </c>
      <c r="D770" s="5">
        <f t="shared" si="143"/>
        <v>1.1414285799362576E-2</v>
      </c>
      <c r="E770" s="5">
        <f t="shared" si="145"/>
        <v>6.2263367693938315E-3</v>
      </c>
      <c r="F770" s="5">
        <f>B$6+B$7*E763+B$8*(H769*100)^2</f>
        <v>0.34939046249024741</v>
      </c>
      <c r="G770" s="8">
        <v>1.019842146866758E-2</v>
      </c>
      <c r="H770" s="8">
        <f t="shared" si="146"/>
        <v>5.910926006052245E-3</v>
      </c>
      <c r="I770" s="7">
        <f t="shared" si="144"/>
        <v>4.2874954626153346E-3</v>
      </c>
      <c r="J770" s="10">
        <f t="shared" si="147"/>
        <v>0.42040775386541213</v>
      </c>
      <c r="K770" s="10">
        <f t="shared" si="148"/>
        <v>0.17992044737422885</v>
      </c>
      <c r="AC770" s="12"/>
      <c r="AD770" s="13"/>
    </row>
    <row r="771" spans="1:30" x14ac:dyDescent="0.3">
      <c r="A771" s="17">
        <v>43712</v>
      </c>
      <c r="B771" s="18">
        <v>4.4162527101128893E-3</v>
      </c>
      <c r="C771" s="8">
        <f t="shared" si="142"/>
        <v>-8.1583747289887099E-2</v>
      </c>
      <c r="D771" s="5">
        <f t="shared" si="143"/>
        <v>6.6559078218601606E-3</v>
      </c>
      <c r="E771" s="5">
        <f t="shared" si="145"/>
        <v>1.1414285799362576E-2</v>
      </c>
      <c r="F771" s="5">
        <f>B$6+B$7*E763+B$8*(H770*100)^2</f>
        <v>0.34869762988591657</v>
      </c>
      <c r="G771" s="8">
        <v>6.5239775050442437E-3</v>
      </c>
      <c r="H771" s="8">
        <f t="shared" si="146"/>
        <v>5.9050624881191276E-3</v>
      </c>
      <c r="I771" s="7">
        <f t="shared" si="144"/>
        <v>6.1891501692511609E-4</v>
      </c>
      <c r="J771" s="10">
        <f t="shared" si="147"/>
        <v>9.4867742331511726E-2</v>
      </c>
      <c r="K771" s="10">
        <f t="shared" si="148"/>
        <v>5.1367125511923017E-3</v>
      </c>
      <c r="AC771" s="12"/>
      <c r="AD771" s="13"/>
    </row>
    <row r="772" spans="1:30" x14ac:dyDescent="0.3">
      <c r="A772" s="17">
        <v>43713</v>
      </c>
      <c r="B772" s="18">
        <v>-2.1893787024739788E-3</v>
      </c>
      <c r="C772" s="8">
        <f t="shared" si="142"/>
        <v>-8.8189378702473967E-2</v>
      </c>
      <c r="D772" s="5">
        <f t="shared" si="143"/>
        <v>7.7773665159283686E-3</v>
      </c>
      <c r="E772" s="5">
        <f t="shared" si="145"/>
        <v>6.6559078218601606E-3</v>
      </c>
      <c r="F772" s="5">
        <f>B$6+B$7*E763+B$8*(H771*100)^2</f>
        <v>0.34809354913820051</v>
      </c>
      <c r="G772" s="8">
        <v>6.4043886757908716E-3</v>
      </c>
      <c r="H772" s="8">
        <f t="shared" si="146"/>
        <v>5.8999453314263891E-3</v>
      </c>
      <c r="I772" s="7">
        <f t="shared" si="144"/>
        <v>5.0444334436448249E-4</v>
      </c>
      <c r="J772" s="10">
        <f t="shared" si="147"/>
        <v>7.8765260808001988E-2</v>
      </c>
      <c r="K772" s="10">
        <f t="shared" si="148"/>
        <v>3.4592632107524057E-3</v>
      </c>
      <c r="AC772" s="12"/>
      <c r="AD772" s="13"/>
    </row>
    <row r="773" spans="1:30" x14ac:dyDescent="0.3">
      <c r="A773" s="17">
        <v>43714</v>
      </c>
      <c r="B773" s="18">
        <v>9.1638589629859449E-3</v>
      </c>
      <c r="C773" s="8">
        <f t="shared" si="142"/>
        <v>-7.6836141037014055E-2</v>
      </c>
      <c r="D773" s="5">
        <f t="shared" si="143"/>
        <v>5.9037925694599156E-3</v>
      </c>
      <c r="E773" s="5">
        <f t="shared" si="145"/>
        <v>7.7773665159283686E-3</v>
      </c>
      <c r="F773" s="5">
        <f t="shared" ref="F773" si="154">B$6+B$7*E773+B$8*(G772*100)^2</f>
        <v>0.40158348587737513</v>
      </c>
      <c r="G773" s="8">
        <v>5.7117612761503839E-3</v>
      </c>
      <c r="H773" s="8">
        <f t="shared" si="146"/>
        <v>6.337061510490293E-3</v>
      </c>
      <c r="I773" s="7">
        <f t="shared" si="144"/>
        <v>6.253002343399091E-4</v>
      </c>
      <c r="J773" s="10">
        <f t="shared" si="147"/>
        <v>0.10947590491060391</v>
      </c>
      <c r="K773" s="10">
        <f t="shared" si="148"/>
        <v>5.2142152524425889E-3</v>
      </c>
      <c r="AC773" s="12"/>
      <c r="AD773" s="13"/>
    </row>
    <row r="774" spans="1:30" x14ac:dyDescent="0.3">
      <c r="A774" s="17">
        <v>43717</v>
      </c>
      <c r="B774" s="18">
        <v>4.4161903353951574E-3</v>
      </c>
      <c r="C774" s="8">
        <f t="shared" si="142"/>
        <v>-8.1583809664604837E-2</v>
      </c>
      <c r="D774" s="5">
        <f t="shared" si="143"/>
        <v>6.6559179993904696E-3</v>
      </c>
      <c r="E774" s="5">
        <f t="shared" si="145"/>
        <v>5.9037925694599156E-3</v>
      </c>
      <c r="F774" s="5">
        <f>B$6+B$7*E773+B$8*(H773*100)^2</f>
        <v>0.39410392901975144</v>
      </c>
      <c r="G774" s="8">
        <v>7.8764411074544669E-3</v>
      </c>
      <c r="H774" s="8">
        <f t="shared" si="146"/>
        <v>6.2777697394835333E-3</v>
      </c>
      <c r="I774" s="7">
        <f t="shared" si="144"/>
        <v>1.5986713679709335E-3</v>
      </c>
      <c r="J774" s="10">
        <f t="shared" si="147"/>
        <v>0.20296874516815847</v>
      </c>
      <c r="K774" s="10">
        <f t="shared" si="148"/>
        <v>2.7794556845124996E-2</v>
      </c>
      <c r="AC774" s="12"/>
      <c r="AD774" s="13"/>
    </row>
    <row r="775" spans="1:30" x14ac:dyDescent="0.3">
      <c r="A775" s="17">
        <v>43719</v>
      </c>
      <c r="B775" s="18">
        <v>3.3694570596916398E-3</v>
      </c>
      <c r="C775" s="8">
        <f t="shared" si="142"/>
        <v>-8.263054294030836E-2</v>
      </c>
      <c r="D775" s="5">
        <f t="shared" si="143"/>
        <v>6.8278066266101436E-3</v>
      </c>
      <c r="E775" s="5">
        <f t="shared" si="145"/>
        <v>6.6559179993904696E-3</v>
      </c>
      <c r="F775" s="5">
        <f>B$6+B$7*E773+B$8*(H774*100)^2</f>
        <v>0.38758250339558936</v>
      </c>
      <c r="G775" s="8">
        <v>3.8677880616061343E-3</v>
      </c>
      <c r="H775" s="8">
        <f t="shared" si="146"/>
        <v>6.2256124469451946E-3</v>
      </c>
      <c r="I775" s="7">
        <f t="shared" si="144"/>
        <v>2.3578243853390603E-3</v>
      </c>
      <c r="J775" s="10">
        <f t="shared" si="147"/>
        <v>0.60960537335128751</v>
      </c>
      <c r="K775" s="10">
        <f t="shared" si="148"/>
        <v>9.7259331041819497E-2</v>
      </c>
      <c r="AC775" s="12"/>
      <c r="AD775" s="13"/>
    </row>
    <row r="776" spans="1:30" x14ac:dyDescent="0.3">
      <c r="A776" s="17">
        <v>43720</v>
      </c>
      <c r="B776" s="18">
        <v>-4.4783627138588198E-3</v>
      </c>
      <c r="C776" s="8">
        <f t="shared" si="142"/>
        <v>-9.0478362713858812E-2</v>
      </c>
      <c r="D776" s="5">
        <f t="shared" si="143"/>
        <v>8.1863341193805974E-3</v>
      </c>
      <c r="E776" s="5">
        <f t="shared" si="145"/>
        <v>6.8278066266101436E-3</v>
      </c>
      <c r="F776" s="5">
        <f>B$6+B$7*E773+B$8*(H775*100)^2</f>
        <v>0.38189647239388241</v>
      </c>
      <c r="G776" s="8">
        <v>6.2357743390446209E-3</v>
      </c>
      <c r="H776" s="8">
        <f t="shared" si="146"/>
        <v>6.1797772807268905E-3</v>
      </c>
      <c r="I776" s="7">
        <f t="shared" si="144"/>
        <v>5.5997058317730324E-5</v>
      </c>
      <c r="J776" s="10">
        <f t="shared" si="147"/>
        <v>8.9799686892309185E-3</v>
      </c>
      <c r="K776" s="10">
        <f t="shared" si="148"/>
        <v>4.080760521918414E-5</v>
      </c>
      <c r="AC776" s="12"/>
      <c r="AD776" s="13"/>
    </row>
    <row r="777" spans="1:30" x14ac:dyDescent="0.3">
      <c r="A777" s="17">
        <v>43721</v>
      </c>
      <c r="B777" s="18">
        <v>7.5368804608229659E-3</v>
      </c>
      <c r="C777" s="8">
        <f t="shared" si="142"/>
        <v>-7.8463119539177034E-2</v>
      </c>
      <c r="D777" s="5">
        <f t="shared" si="143"/>
        <v>6.1564611278191851E-3</v>
      </c>
      <c r="E777" s="5">
        <f t="shared" si="145"/>
        <v>8.1863341193805974E-3</v>
      </c>
      <c r="F777" s="5">
        <f>B$6+B$7*E773+B$8*(H776*100)^2</f>
        <v>0.3769388219634941</v>
      </c>
      <c r="G777" s="8">
        <v>7.3729601888769388E-3</v>
      </c>
      <c r="H777" s="8">
        <f t="shared" si="146"/>
        <v>6.1395343631540497E-3</v>
      </c>
      <c r="I777" s="7">
        <f t="shared" si="144"/>
        <v>1.2334258257228892E-3</v>
      </c>
      <c r="J777" s="10">
        <f t="shared" si="147"/>
        <v>0.16729044971430485</v>
      </c>
      <c r="K777" s="10">
        <f t="shared" si="148"/>
        <v>1.7828543719403234E-2</v>
      </c>
      <c r="AC777" s="12"/>
      <c r="AD777" s="13"/>
    </row>
    <row r="778" spans="1:30" x14ac:dyDescent="0.3">
      <c r="A778" s="17">
        <v>43724</v>
      </c>
      <c r="B778" s="18">
        <v>-7.0242046698721222E-3</v>
      </c>
      <c r="C778" s="8">
        <f t="shared" si="142"/>
        <v>-9.3024204669872115E-2</v>
      </c>
      <c r="D778" s="5">
        <f t="shared" si="143"/>
        <v>8.6535026544622574E-3</v>
      </c>
      <c r="E778" s="5">
        <f t="shared" si="145"/>
        <v>6.1564611278191851E-3</v>
      </c>
      <c r="F778" s="5">
        <f>B$6+B$7*E773+B$8*(H777*100)^2</f>
        <v>0.37261624655323855</v>
      </c>
      <c r="G778" s="8">
        <v>6.7186436900365486E-3</v>
      </c>
      <c r="H778" s="8">
        <f t="shared" si="146"/>
        <v>6.1042300624504523E-3</v>
      </c>
      <c r="I778" s="7">
        <f t="shared" si="144"/>
        <v>6.1441362758609622E-4</v>
      </c>
      <c r="J778" s="10">
        <f t="shared" si="147"/>
        <v>9.1449056674525617E-2</v>
      </c>
      <c r="K778" s="10">
        <f t="shared" si="148"/>
        <v>4.7494282653879338E-3</v>
      </c>
      <c r="AC778" s="12"/>
      <c r="AD778" s="13"/>
    </row>
    <row r="779" spans="1:30" x14ac:dyDescent="0.3">
      <c r="A779" s="17">
        <v>43725</v>
      </c>
      <c r="B779" s="18">
        <v>-1.7450996458001633E-2</v>
      </c>
      <c r="C779" s="8">
        <f t="shared" si="142"/>
        <v>-0.10345099645800163</v>
      </c>
      <c r="D779" s="5">
        <f t="shared" si="143"/>
        <v>1.0702108668153465E-2</v>
      </c>
      <c r="E779" s="5">
        <f t="shared" si="145"/>
        <v>8.6535026544622574E-3</v>
      </c>
      <c r="F779" s="5">
        <f>B$6+B$7*E773+B$8*(H778*100)^2</f>
        <v>0.36884739305303671</v>
      </c>
      <c r="G779" s="8">
        <v>9.0541794940939262E-3</v>
      </c>
      <c r="H779" s="8">
        <f t="shared" si="146"/>
        <v>6.0732807695103039E-3</v>
      </c>
      <c r="I779" s="7">
        <f t="shared" si="144"/>
        <v>2.9808987245836223E-3</v>
      </c>
      <c r="J779" s="10">
        <f t="shared" si="147"/>
        <v>0.32922902914925345</v>
      </c>
      <c r="K779" s="10">
        <f t="shared" si="148"/>
        <v>9.1494295259919145E-2</v>
      </c>
      <c r="AC779" s="12"/>
      <c r="AD779" s="13"/>
    </row>
    <row r="780" spans="1:30" x14ac:dyDescent="0.3">
      <c r="A780" s="17">
        <v>43726</v>
      </c>
      <c r="B780" s="18">
        <v>2.266798093471497E-3</v>
      </c>
      <c r="C780" s="8">
        <f t="shared" ref="C780:C843" si="155">B780-B$5</f>
        <v>-8.3733201906528498E-2</v>
      </c>
      <c r="D780" s="5">
        <f t="shared" ref="D780:D843" si="156">C780^2</f>
        <v>7.011249101519468E-3</v>
      </c>
      <c r="E780" s="5">
        <f t="shared" si="145"/>
        <v>1.0702108668153465E-2</v>
      </c>
      <c r="F780" s="5">
        <f>B$6+B$7*E773+B$8*(H779*100)^2</f>
        <v>0.3655613296862108</v>
      </c>
      <c r="G780" s="8">
        <v>5.7910707591450616E-3</v>
      </c>
      <c r="H780" s="8">
        <f t="shared" si="146"/>
        <v>6.0461667996029589E-3</v>
      </c>
      <c r="I780" s="7">
        <f t="shared" si="144"/>
        <v>2.5509604045789724E-4</v>
      </c>
      <c r="J780" s="10">
        <f t="shared" si="147"/>
        <v>4.404989181923883E-2</v>
      </c>
      <c r="K780" s="10">
        <f t="shared" si="148"/>
        <v>9.1591073624708308E-4</v>
      </c>
      <c r="AC780" s="12"/>
      <c r="AD780" s="13"/>
    </row>
    <row r="781" spans="1:30" x14ac:dyDescent="0.3">
      <c r="A781" s="17">
        <v>43727</v>
      </c>
      <c r="B781" s="18">
        <v>-1.2948910038130429E-2</v>
      </c>
      <c r="C781" s="8">
        <f t="shared" si="155"/>
        <v>-9.8948910038130417E-2</v>
      </c>
      <c r="D781" s="5">
        <f t="shared" si="156"/>
        <v>9.7908867977340268E-3</v>
      </c>
      <c r="E781" s="5">
        <f t="shared" si="145"/>
        <v>7.011249101519468E-3</v>
      </c>
      <c r="F781" s="5">
        <f>B$6+B$7*E773+B$8*(H780*100)^2</f>
        <v>0.36269621103667532</v>
      </c>
      <c r="G781" s="8">
        <v>8.6522816921953127E-3</v>
      </c>
      <c r="H781" s="8">
        <f t="shared" si="146"/>
        <v>6.022426512932103E-3</v>
      </c>
      <c r="I781" s="7">
        <f t="shared" ref="I781:I844" si="157">SQRT((G781-H781)^2)</f>
        <v>2.6298551792632097E-3</v>
      </c>
      <c r="J781" s="10">
        <f t="shared" si="147"/>
        <v>0.30394932490876242</v>
      </c>
      <c r="K781" s="10">
        <f t="shared" si="148"/>
        <v>7.434419386400748E-2</v>
      </c>
      <c r="AC781" s="12"/>
      <c r="AD781" s="13"/>
    </row>
    <row r="782" spans="1:30" x14ac:dyDescent="0.3">
      <c r="A782" s="17">
        <v>43728</v>
      </c>
      <c r="B782" s="18">
        <v>5.1858923430058899E-2</v>
      </c>
      <c r="C782" s="8">
        <f t="shared" si="155"/>
        <v>-3.4141076569941094E-2</v>
      </c>
      <c r="D782" s="5">
        <f t="shared" si="156"/>
        <v>1.1656131093545808E-3</v>
      </c>
      <c r="E782" s="5">
        <f t="shared" ref="E782:E845" si="158">D781</f>
        <v>9.7908867977340268E-3</v>
      </c>
      <c r="F782" s="5">
        <f>B$6+B$7*E773+B$8*(H781*100)^2</f>
        <v>0.36019811408614527</v>
      </c>
      <c r="G782" s="8">
        <v>3.1363884062512455E-2</v>
      </c>
      <c r="H782" s="8">
        <f t="shared" ref="H782:H845" si="159">SQRT(F782)/100</f>
        <v>6.0016507236438322E-3</v>
      </c>
      <c r="I782" s="7">
        <f t="shared" si="157"/>
        <v>2.5362233338868622E-2</v>
      </c>
      <c r="J782" s="10">
        <f t="shared" ref="J782:J845" si="160">ABS(G782-H782)/G782</f>
        <v>0.80864453166317884</v>
      </c>
      <c r="K782" s="10">
        <f t="shared" ref="K782:K845" si="161">G782/H782-LN(G782/H782)-1</f>
        <v>2.5722537743167404</v>
      </c>
      <c r="AC782" s="12"/>
      <c r="AD782" s="13"/>
    </row>
    <row r="783" spans="1:30" x14ac:dyDescent="0.3">
      <c r="A783" s="17">
        <v>43731</v>
      </c>
      <c r="B783" s="18">
        <v>2.7896627893665354E-2</v>
      </c>
      <c r="C783" s="8">
        <f t="shared" si="155"/>
        <v>-5.8103372106334636E-2</v>
      </c>
      <c r="D783" s="5">
        <f t="shared" si="156"/>
        <v>3.3760018501271857E-3</v>
      </c>
      <c r="E783" s="5">
        <f t="shared" si="158"/>
        <v>1.1656131093545808E-3</v>
      </c>
      <c r="F783" s="5">
        <f t="shared" ref="F783" si="162">B$6+B$7*E783+B$8*(G782*100)^2</f>
        <v>8.6200505986358742</v>
      </c>
      <c r="G783" s="8">
        <v>2.5066052761248313E-2</v>
      </c>
      <c r="H783" s="8">
        <f t="shared" si="159"/>
        <v>2.9359922681498795E-2</v>
      </c>
      <c r="I783" s="7">
        <f t="shared" si="157"/>
        <v>4.2938699202504822E-3</v>
      </c>
      <c r="J783" s="10">
        <f t="shared" si="160"/>
        <v>0.17130219748395054</v>
      </c>
      <c r="K783" s="10">
        <f t="shared" si="161"/>
        <v>1.1866758570991731E-2</v>
      </c>
      <c r="AC783" s="12"/>
      <c r="AD783" s="13"/>
    </row>
    <row r="784" spans="1:30" x14ac:dyDescent="0.3">
      <c r="A784" s="17">
        <v>43732</v>
      </c>
      <c r="B784" s="18">
        <v>1.818552800695942E-4</v>
      </c>
      <c r="C784" s="8">
        <f t="shared" si="155"/>
        <v>-8.5818144719930392E-2</v>
      </c>
      <c r="D784" s="5">
        <f t="shared" si="156"/>
        <v>7.3647539631709162E-3</v>
      </c>
      <c r="E784" s="5">
        <f t="shared" si="158"/>
        <v>3.3760018501271857E-3</v>
      </c>
      <c r="F784" s="5">
        <f>B$6+B$7*E783+B$8*(H783*100)^2</f>
        <v>7.5590515000057552</v>
      </c>
      <c r="G784" s="8">
        <v>6.6596522105770084E-3</v>
      </c>
      <c r="H784" s="8">
        <f t="shared" si="159"/>
        <v>2.749372928506745E-2</v>
      </c>
      <c r="I784" s="7">
        <f t="shared" si="157"/>
        <v>2.0834077074490441E-2</v>
      </c>
      <c r="J784" s="10">
        <f t="shared" si="160"/>
        <v>3.1284031681716495</v>
      </c>
      <c r="K784" s="10">
        <f t="shared" si="161"/>
        <v>0.6601150948736616</v>
      </c>
      <c r="AC784" s="12"/>
      <c r="AD784" s="13"/>
    </row>
    <row r="785" spans="1:30" x14ac:dyDescent="0.3">
      <c r="A785" s="17">
        <v>43733</v>
      </c>
      <c r="B785" s="18">
        <v>-1.2964959937208261E-2</v>
      </c>
      <c r="C785" s="8">
        <f t="shared" si="155"/>
        <v>-9.8964959937208247E-2</v>
      </c>
      <c r="D785" s="5">
        <f t="shared" si="156"/>
        <v>9.7940632953732332E-3</v>
      </c>
      <c r="E785" s="5">
        <f t="shared" si="158"/>
        <v>7.3647539631709162E-3</v>
      </c>
      <c r="F785" s="5">
        <f>B$6+B$7*E783+B$8*(H784*100)^2</f>
        <v>6.6339663859101563</v>
      </c>
      <c r="G785" s="8">
        <v>7.1209331256651479E-3</v>
      </c>
      <c r="H785" s="8">
        <f t="shared" si="159"/>
        <v>2.5756487310792511E-2</v>
      </c>
      <c r="I785" s="7">
        <f t="shared" si="157"/>
        <v>1.8635554185127363E-2</v>
      </c>
      <c r="J785" s="10">
        <f t="shared" si="160"/>
        <v>2.6170101384552273</v>
      </c>
      <c r="K785" s="10">
        <f t="shared" si="161"/>
        <v>0.56211919555987144</v>
      </c>
      <c r="AC785" s="12"/>
      <c r="AD785" s="13"/>
    </row>
    <row r="786" spans="1:30" x14ac:dyDescent="0.3">
      <c r="A786" s="17">
        <v>43734</v>
      </c>
      <c r="B786" s="18">
        <v>1.021411592905312E-2</v>
      </c>
      <c r="C786" s="8">
        <f t="shared" si="155"/>
        <v>-7.5785884070946871E-2</v>
      </c>
      <c r="D786" s="5">
        <f t="shared" si="156"/>
        <v>5.7435002244149991E-3</v>
      </c>
      <c r="E786" s="5">
        <f t="shared" si="158"/>
        <v>9.7940632953732332E-3</v>
      </c>
      <c r="F786" s="5">
        <f>B$6+B$7*E783+B$8*(H785*100)^2</f>
        <v>5.8273846749302036</v>
      </c>
      <c r="G786" s="8">
        <v>7.9590411380368407E-3</v>
      </c>
      <c r="H786" s="8">
        <f t="shared" si="159"/>
        <v>2.4139976542926059E-2</v>
      </c>
      <c r="I786" s="7">
        <f t="shared" si="157"/>
        <v>1.618093540488922E-2</v>
      </c>
      <c r="J786" s="10">
        <f t="shared" si="160"/>
        <v>2.033025728131916</v>
      </c>
      <c r="K786" s="10">
        <f t="shared" si="161"/>
        <v>0.43926447577563321</v>
      </c>
      <c r="AC786" s="12"/>
      <c r="AD786" s="13"/>
    </row>
    <row r="787" spans="1:30" x14ac:dyDescent="0.3">
      <c r="A787" s="17">
        <v>43735</v>
      </c>
      <c r="B787" s="18">
        <v>-4.296703926519839E-3</v>
      </c>
      <c r="C787" s="8">
        <f t="shared" si="155"/>
        <v>-9.0296703926519839E-2</v>
      </c>
      <c r="D787" s="5">
        <f t="shared" si="156"/>
        <v>8.1534947399935827E-3</v>
      </c>
      <c r="E787" s="5">
        <f t="shared" si="158"/>
        <v>5.7435002244149991E-3</v>
      </c>
      <c r="F787" s="5">
        <f>B$6+B$7*E783+B$8*(H786*100)^2</f>
        <v>5.124126081126783</v>
      </c>
      <c r="G787" s="8">
        <v>4.9912765437675963E-3</v>
      </c>
      <c r="H787" s="8">
        <f t="shared" si="159"/>
        <v>2.2636532599156576E-2</v>
      </c>
      <c r="I787" s="7">
        <f t="shared" si="157"/>
        <v>1.764525605538898E-2</v>
      </c>
      <c r="J787" s="10">
        <f t="shared" si="160"/>
        <v>3.5352190768555776</v>
      </c>
      <c r="K787" s="10">
        <f t="shared" si="161"/>
        <v>0.73236990515057276</v>
      </c>
      <c r="AC787" s="12"/>
      <c r="AD787" s="13"/>
    </row>
    <row r="788" spans="1:30" x14ac:dyDescent="0.3">
      <c r="A788" s="17">
        <v>43738</v>
      </c>
      <c r="B788" s="18">
        <v>-4.0067776141630186E-3</v>
      </c>
      <c r="C788" s="8">
        <f t="shared" si="155"/>
        <v>-9.0006777614163008E-2</v>
      </c>
      <c r="D788" s="5">
        <f t="shared" si="156"/>
        <v>8.1012200164853956E-3</v>
      </c>
      <c r="E788" s="5">
        <f t="shared" si="158"/>
        <v>8.1534947399935827E-3</v>
      </c>
      <c r="F788" s="5">
        <f>B$6+B$7*E783+B$8*(H787*100)^2</f>
        <v>4.5109549131895808</v>
      </c>
      <c r="G788" s="8">
        <v>8.8282787243076626E-3</v>
      </c>
      <c r="H788" s="8">
        <f t="shared" si="159"/>
        <v>2.1239008717898255E-2</v>
      </c>
      <c r="I788" s="7">
        <f t="shared" si="157"/>
        <v>1.2410729993590592E-2</v>
      </c>
      <c r="J788" s="10">
        <f t="shared" si="160"/>
        <v>1.4057927237185044</v>
      </c>
      <c r="K788" s="10">
        <f t="shared" si="161"/>
        <v>0.2935428710665946</v>
      </c>
      <c r="AC788" s="12"/>
      <c r="AD788" s="13"/>
    </row>
    <row r="789" spans="1:30" x14ac:dyDescent="0.3">
      <c r="A789" s="17">
        <v>43739</v>
      </c>
      <c r="B789" s="18">
        <v>-9.403865418908617E-3</v>
      </c>
      <c r="C789" s="8">
        <f t="shared" si="155"/>
        <v>-9.5403865418908607E-2</v>
      </c>
      <c r="D789" s="5">
        <f t="shared" si="156"/>
        <v>9.1018975368692256E-3</v>
      </c>
      <c r="E789" s="5">
        <f t="shared" si="158"/>
        <v>8.1012200164853956E-3</v>
      </c>
      <c r="F789" s="5">
        <f>B$6+B$7*E783+B$8*(H788*100)^2</f>
        <v>3.9763309718651341</v>
      </c>
      <c r="G789" s="8">
        <v>1.6498890907598894E-2</v>
      </c>
      <c r="H789" s="8">
        <f t="shared" si="159"/>
        <v>1.9940739634891014E-2</v>
      </c>
      <c r="I789" s="7">
        <f t="shared" si="157"/>
        <v>3.4418487272921197E-3</v>
      </c>
      <c r="J789" s="10">
        <f t="shared" si="160"/>
        <v>0.20861091491349321</v>
      </c>
      <c r="K789" s="10">
        <f t="shared" si="161"/>
        <v>1.6867831176469839E-2</v>
      </c>
      <c r="AC789" s="12"/>
      <c r="AD789" s="13"/>
    </row>
    <row r="790" spans="1:30" x14ac:dyDescent="0.3">
      <c r="A790" s="17">
        <v>43741</v>
      </c>
      <c r="B790" s="18">
        <v>-5.1965340133933611E-3</v>
      </c>
      <c r="C790" s="8">
        <f t="shared" si="155"/>
        <v>-9.1196534013393352E-2</v>
      </c>
      <c r="D790" s="5">
        <f t="shared" si="156"/>
        <v>8.3168078160560099E-3</v>
      </c>
      <c r="E790" s="5">
        <f t="shared" si="158"/>
        <v>9.1018975368692256E-3</v>
      </c>
      <c r="F790" s="5">
        <f>B$6+B$7*E783+B$8*(H789*100)^2</f>
        <v>3.5101923574243488</v>
      </c>
      <c r="G790" s="8">
        <v>7.4754547945090214E-3</v>
      </c>
      <c r="H790" s="8">
        <f t="shared" si="159"/>
        <v>1.8735507352149149E-2</v>
      </c>
      <c r="I790" s="7">
        <f t="shared" si="157"/>
        <v>1.1260052557640128E-2</v>
      </c>
      <c r="J790" s="10">
        <f t="shared" si="160"/>
        <v>1.506269901586593</v>
      </c>
      <c r="K790" s="10">
        <f t="shared" si="161"/>
        <v>0.31779487822254815</v>
      </c>
      <c r="AC790" s="12"/>
      <c r="AD790" s="13"/>
    </row>
    <row r="791" spans="1:30" x14ac:dyDescent="0.3">
      <c r="A791" s="17">
        <v>43742</v>
      </c>
      <c r="B791" s="18">
        <v>-1.144276069416753E-2</v>
      </c>
      <c r="C791" s="8">
        <f t="shared" si="155"/>
        <v>-9.7442760694167518E-2</v>
      </c>
      <c r="D791" s="5">
        <f t="shared" si="156"/>
        <v>9.4950916117007983E-3</v>
      </c>
      <c r="E791" s="5">
        <f t="shared" si="158"/>
        <v>8.3168078160560099E-3</v>
      </c>
      <c r="F791" s="5">
        <f>B$6+B$7*E783+B$8*(H790*100)^2</f>
        <v>3.1037660994934275</v>
      </c>
      <c r="G791" s="8">
        <v>1.1477485194104835E-2</v>
      </c>
      <c r="H791" s="8">
        <f t="shared" si="159"/>
        <v>1.761750861924985E-2</v>
      </c>
      <c r="I791" s="7">
        <f t="shared" si="157"/>
        <v>6.1400234251450143E-3</v>
      </c>
      <c r="J791" s="10">
        <f t="shared" si="160"/>
        <v>0.53496243482838091</v>
      </c>
      <c r="K791" s="10">
        <f t="shared" si="161"/>
        <v>7.9987649698535002E-2</v>
      </c>
      <c r="AC791" s="12"/>
      <c r="AD791" s="13"/>
    </row>
    <row r="792" spans="1:30" x14ac:dyDescent="0.3">
      <c r="A792" s="17">
        <v>43745</v>
      </c>
      <c r="B792" s="18">
        <v>-3.7584668081023309E-3</v>
      </c>
      <c r="C792" s="8">
        <f t="shared" si="155"/>
        <v>-8.975846680810233E-2</v>
      </c>
      <c r="D792" s="5">
        <f t="shared" si="156"/>
        <v>8.0565823637412069E-3</v>
      </c>
      <c r="E792" s="5">
        <f t="shared" si="158"/>
        <v>9.4950916117007983E-3</v>
      </c>
      <c r="F792" s="5">
        <f>B$6+B$7*E783+B$8*(H791*100)^2</f>
        <v>2.7494030452034575</v>
      </c>
      <c r="G792" s="8">
        <v>7.7631611353924023E-3</v>
      </c>
      <c r="H792" s="8">
        <f t="shared" si="159"/>
        <v>1.6581323967655472E-2</v>
      </c>
      <c r="I792" s="7">
        <f t="shared" si="157"/>
        <v>8.8181628322630684E-3</v>
      </c>
      <c r="J792" s="10">
        <f t="shared" si="160"/>
        <v>1.1358984669351886</v>
      </c>
      <c r="K792" s="10">
        <f t="shared" si="161"/>
        <v>0.22707443466908428</v>
      </c>
      <c r="AC792" s="12"/>
      <c r="AD792" s="13"/>
    </row>
    <row r="793" spans="1:30" x14ac:dyDescent="0.3">
      <c r="A793" s="17">
        <v>43747</v>
      </c>
      <c r="B793" s="18">
        <v>1.706472132129451E-2</v>
      </c>
      <c r="C793" s="8">
        <f t="shared" si="155"/>
        <v>-6.8935278678705483E-2</v>
      </c>
      <c r="D793" s="5">
        <f t="shared" si="156"/>
        <v>4.7520726465107872E-3</v>
      </c>
      <c r="E793" s="5">
        <f t="shared" si="158"/>
        <v>8.0565823637412069E-3</v>
      </c>
      <c r="F793" s="5">
        <f t="shared" ref="F793" si="163">B$6+B$7*E793+B$8*(G792*100)^2</f>
        <v>0.56945938347022595</v>
      </c>
      <c r="G793" s="8">
        <v>1.2063927192952406E-2</v>
      </c>
      <c r="H793" s="8">
        <f t="shared" si="159"/>
        <v>7.5462532654968981E-3</v>
      </c>
      <c r="I793" s="7">
        <f t="shared" si="157"/>
        <v>4.5176739274555081E-3</v>
      </c>
      <c r="J793" s="10">
        <f t="shared" si="160"/>
        <v>0.37447788395926956</v>
      </c>
      <c r="K793" s="10">
        <f t="shared" si="161"/>
        <v>0.12949590627349683</v>
      </c>
      <c r="AC793" s="12"/>
      <c r="AD793" s="13"/>
    </row>
    <row r="794" spans="1:30" x14ac:dyDescent="0.3">
      <c r="A794" s="17">
        <v>43748</v>
      </c>
      <c r="B794" s="18">
        <v>-7.8243166837244499E-3</v>
      </c>
      <c r="C794" s="8">
        <f t="shared" si="155"/>
        <v>-9.3824316683724443E-2</v>
      </c>
      <c r="D794" s="5">
        <f t="shared" si="156"/>
        <v>8.8030024011678133E-3</v>
      </c>
      <c r="E794" s="5">
        <f t="shared" si="158"/>
        <v>4.7520726465107872E-3</v>
      </c>
      <c r="F794" s="5">
        <f>B$6+B$7*E793+B$8*(H793*100)^2</f>
        <v>0.54050591709006535</v>
      </c>
      <c r="G794" s="8">
        <v>4.7879566823134283E-3</v>
      </c>
      <c r="H794" s="8">
        <f t="shared" si="159"/>
        <v>7.3519107522471002E-3</v>
      </c>
      <c r="I794" s="7">
        <f t="shared" si="157"/>
        <v>2.5639540699336719E-3</v>
      </c>
      <c r="J794" s="10">
        <f t="shared" si="160"/>
        <v>0.53550068224402347</v>
      </c>
      <c r="K794" s="10">
        <f t="shared" si="161"/>
        <v>8.0109879153477781E-2</v>
      </c>
      <c r="AC794" s="12"/>
      <c r="AD794" s="13"/>
    </row>
    <row r="795" spans="1:30" x14ac:dyDescent="0.3">
      <c r="A795" s="17">
        <v>43749</v>
      </c>
      <c r="B795" s="18">
        <v>6.4909549628090072E-3</v>
      </c>
      <c r="C795" s="8">
        <f t="shared" si="155"/>
        <v>-7.9509045037190987E-2</v>
      </c>
      <c r="D795" s="5">
        <f t="shared" si="156"/>
        <v>6.3216882427260647E-3</v>
      </c>
      <c r="E795" s="5">
        <f t="shared" si="158"/>
        <v>8.8030024011678133E-3</v>
      </c>
      <c r="F795" s="5">
        <f>B$6+B$7*E793+B$8*(H794*100)^2</f>
        <v>0.51526138975320313</v>
      </c>
      <c r="G795" s="8">
        <v>1.0729657889476425E-2</v>
      </c>
      <c r="H795" s="8">
        <f t="shared" si="159"/>
        <v>7.1781710048814187E-3</v>
      </c>
      <c r="I795" s="7">
        <f t="shared" si="157"/>
        <v>3.5514868845950062E-3</v>
      </c>
      <c r="J795" s="10">
        <f t="shared" si="160"/>
        <v>0.33099721549167754</v>
      </c>
      <c r="K795" s="10">
        <f t="shared" si="161"/>
        <v>9.2795032753041351E-2</v>
      </c>
      <c r="AC795" s="12"/>
      <c r="AD795" s="13"/>
    </row>
    <row r="796" spans="1:30" x14ac:dyDescent="0.3">
      <c r="A796" s="17">
        <v>43752</v>
      </c>
      <c r="B796" s="18">
        <v>2.2894653501242296E-3</v>
      </c>
      <c r="C796" s="8">
        <f t="shared" si="155"/>
        <v>-8.3710534649875767E-2</v>
      </c>
      <c r="D796" s="5">
        <f t="shared" si="156"/>
        <v>7.0074536113680511E-3</v>
      </c>
      <c r="E796" s="5">
        <f t="shared" si="158"/>
        <v>6.3216882427260647E-3</v>
      </c>
      <c r="F796" s="5">
        <f>B$6+B$7*E793+B$8*(H795*100)^2</f>
        <v>0.49325068636819308</v>
      </c>
      <c r="G796" s="8">
        <v>8.3666891160548967E-3</v>
      </c>
      <c r="H796" s="8">
        <f t="shared" si="159"/>
        <v>7.0231808062173164E-3</v>
      </c>
      <c r="I796" s="7">
        <f t="shared" si="157"/>
        <v>1.3435083098375803E-3</v>
      </c>
      <c r="J796" s="10">
        <f t="shared" si="160"/>
        <v>0.16057825158813574</v>
      </c>
      <c r="K796" s="10">
        <f t="shared" si="161"/>
        <v>1.6254253628261051E-2</v>
      </c>
      <c r="AC796" s="12"/>
      <c r="AD796" s="13"/>
    </row>
    <row r="797" spans="1:30" x14ac:dyDescent="0.3">
      <c r="A797" s="17">
        <v>43753</v>
      </c>
      <c r="B797" s="18">
        <v>7.602199555792671E-3</v>
      </c>
      <c r="C797" s="8">
        <f t="shared" si="155"/>
        <v>-7.8397800444207327E-2</v>
      </c>
      <c r="D797" s="5">
        <f t="shared" si="156"/>
        <v>6.1462151144897545E-3</v>
      </c>
      <c r="E797" s="5">
        <f t="shared" si="158"/>
        <v>7.0074536113680511E-3</v>
      </c>
      <c r="F797" s="5">
        <f>B$6+B$7*E793+B$8*(H796*100)^2</f>
        <v>0.47405955408680284</v>
      </c>
      <c r="G797" s="8">
        <v>6.8218099279916617E-3</v>
      </c>
      <c r="H797" s="8">
        <f t="shared" si="159"/>
        <v>6.8851982839044134E-3</v>
      </c>
      <c r="I797" s="7">
        <f t="shared" si="157"/>
        <v>6.3388355912751687E-5</v>
      </c>
      <c r="J797" s="10">
        <f t="shared" si="160"/>
        <v>9.2920143747559966E-3</v>
      </c>
      <c r="K797" s="10">
        <f t="shared" si="161"/>
        <v>4.2641443997792905E-5</v>
      </c>
      <c r="AC797" s="12"/>
      <c r="AD797" s="13"/>
    </row>
    <row r="798" spans="1:30" x14ac:dyDescent="0.3">
      <c r="A798" s="17">
        <v>43754</v>
      </c>
      <c r="B798" s="18">
        <v>2.4096592522816602E-3</v>
      </c>
      <c r="C798" s="8">
        <f t="shared" si="155"/>
        <v>-8.3590340747718331E-2</v>
      </c>
      <c r="D798" s="5">
        <f t="shared" si="156"/>
        <v>6.9873450663196597E-3</v>
      </c>
      <c r="E798" s="5">
        <f t="shared" si="158"/>
        <v>6.1462151144897545E-3</v>
      </c>
      <c r="F798" s="5">
        <f>B$6+B$7*E793+B$8*(H797*100)^2</f>
        <v>0.4573268058506586</v>
      </c>
      <c r="G798" s="8">
        <v>5.9958550358971113E-3</v>
      </c>
      <c r="H798" s="8">
        <f t="shared" si="159"/>
        <v>6.7625942200509014E-3</v>
      </c>
      <c r="I798" s="7">
        <f t="shared" si="157"/>
        <v>7.667391841537901E-4</v>
      </c>
      <c r="J798" s="10">
        <f t="shared" si="160"/>
        <v>0.12787820578772033</v>
      </c>
      <c r="K798" s="10">
        <f t="shared" si="161"/>
        <v>6.9587279552729697E-3</v>
      </c>
      <c r="AC798" s="12"/>
      <c r="AD798" s="13"/>
    </row>
    <row r="799" spans="1:30" x14ac:dyDescent="0.3">
      <c r="A799" s="17">
        <v>43755</v>
      </c>
      <c r="B799" s="18">
        <v>1.1669525968630363E-2</v>
      </c>
      <c r="C799" s="8">
        <f t="shared" si="155"/>
        <v>-7.4330474031369637E-2</v>
      </c>
      <c r="D799" s="5">
        <f t="shared" si="156"/>
        <v>5.5250193697281161E-3</v>
      </c>
      <c r="E799" s="5">
        <f t="shared" si="158"/>
        <v>6.9873450663196597E-3</v>
      </c>
      <c r="F799" s="5">
        <f>B$6+B$7*E793+B$8*(H798*100)^2</f>
        <v>0.44273752266356448</v>
      </c>
      <c r="G799" s="8">
        <v>7.5014757741324774E-3</v>
      </c>
      <c r="H799" s="8">
        <f t="shared" si="159"/>
        <v>6.6538524379757954E-3</v>
      </c>
      <c r="I799" s="7">
        <f t="shared" si="157"/>
        <v>8.4762333615668196E-4</v>
      </c>
      <c r="J799" s="10">
        <f t="shared" si="160"/>
        <v>0.11299421096306973</v>
      </c>
      <c r="K799" s="10">
        <f t="shared" si="161"/>
        <v>7.4845877977922637E-3</v>
      </c>
      <c r="AC799" s="12"/>
      <c r="AD799" s="13"/>
    </row>
    <row r="800" spans="1:30" x14ac:dyDescent="0.3">
      <c r="A800" s="17">
        <v>43756</v>
      </c>
      <c r="B800" s="18">
        <v>6.2876770540013531E-3</v>
      </c>
      <c r="C800" s="8">
        <f t="shared" si="155"/>
        <v>-7.9712322945998643E-2</v>
      </c>
      <c r="D800" s="5">
        <f t="shared" si="156"/>
        <v>6.3540544294471814E-3</v>
      </c>
      <c r="E800" s="5">
        <f t="shared" si="158"/>
        <v>5.5250193697281161E-3</v>
      </c>
      <c r="F800" s="5">
        <f>B$6+B$7*E793+B$8*(H799*100)^2</f>
        <v>0.43001712665273706</v>
      </c>
      <c r="G800" s="8">
        <v>6.1479504884118354E-3</v>
      </c>
      <c r="H800" s="8">
        <f t="shared" si="159"/>
        <v>6.55756911250455E-3</v>
      </c>
      <c r="I800" s="7">
        <f t="shared" si="157"/>
        <v>4.0961862409271462E-4</v>
      </c>
      <c r="J800" s="10">
        <f t="shared" si="160"/>
        <v>6.6626857985404672E-2</v>
      </c>
      <c r="K800" s="10">
        <f t="shared" si="161"/>
        <v>2.0361892070479559E-3</v>
      </c>
      <c r="AC800" s="12"/>
      <c r="AD800" s="13"/>
    </row>
    <row r="801" spans="1:30" x14ac:dyDescent="0.3">
      <c r="A801" s="17">
        <v>43760</v>
      </c>
      <c r="B801" s="18">
        <v>-8.549236284043072E-3</v>
      </c>
      <c r="C801" s="8">
        <f t="shared" si="155"/>
        <v>-9.4549236284043062E-2</v>
      </c>
      <c r="D801" s="5">
        <f t="shared" si="156"/>
        <v>8.9395580818958046E-3</v>
      </c>
      <c r="E801" s="5">
        <f t="shared" si="158"/>
        <v>6.3540544294471814E-3</v>
      </c>
      <c r="F801" s="5">
        <f>B$6+B$7*E793+B$8*(H800*100)^2</f>
        <v>0.41892621337089675</v>
      </c>
      <c r="G801" s="8">
        <v>8.1195054362556314E-3</v>
      </c>
      <c r="H801" s="8">
        <f t="shared" si="159"/>
        <v>6.4724509528531517E-3</v>
      </c>
      <c r="I801" s="7">
        <f t="shared" si="157"/>
        <v>1.6470544834024797E-3</v>
      </c>
      <c r="J801" s="10">
        <f t="shared" si="160"/>
        <v>0.20285157714754001</v>
      </c>
      <c r="K801" s="10">
        <f t="shared" si="161"/>
        <v>2.775713731310403E-2</v>
      </c>
      <c r="AC801" s="12"/>
      <c r="AD801" s="13"/>
    </row>
    <row r="802" spans="1:30" x14ac:dyDescent="0.3">
      <c r="A802" s="17">
        <v>43761</v>
      </c>
      <c r="B802" s="18">
        <v>2.4348905427773759E-3</v>
      </c>
      <c r="C802" s="8">
        <f t="shared" si="155"/>
        <v>-8.3565109457222619E-2</v>
      </c>
      <c r="D802" s="5">
        <f t="shared" si="156"/>
        <v>6.9831275185975976E-3</v>
      </c>
      <c r="E802" s="5">
        <f t="shared" si="158"/>
        <v>8.9395580818958046E-3</v>
      </c>
      <c r="F802" s="5">
        <f>B$6+B$7*E793+B$8*(H801*100)^2</f>
        <v>0.40925604608046007</v>
      </c>
      <c r="G802" s="8">
        <v>6.1852614349745252E-3</v>
      </c>
      <c r="H802" s="8">
        <f t="shared" si="159"/>
        <v>6.3973122956477594E-3</v>
      </c>
      <c r="I802" s="7">
        <f t="shared" si="157"/>
        <v>2.1205086067323416E-4</v>
      </c>
      <c r="J802" s="10">
        <f t="shared" si="160"/>
        <v>3.4283249447500115E-2</v>
      </c>
      <c r="K802" s="10">
        <f t="shared" si="161"/>
        <v>5.6180707543140862E-4</v>
      </c>
      <c r="AC802" s="12"/>
      <c r="AD802" s="13"/>
    </row>
    <row r="803" spans="1:30" x14ac:dyDescent="0.3">
      <c r="A803" s="17">
        <v>43762</v>
      </c>
      <c r="B803" s="18">
        <v>-9.845770416365405E-4</v>
      </c>
      <c r="C803" s="8">
        <f t="shared" si="155"/>
        <v>-8.6984577041636535E-2</v>
      </c>
      <c r="D803" s="5">
        <f t="shared" si="156"/>
        <v>7.5663166431124019E-3</v>
      </c>
      <c r="E803" s="5">
        <f t="shared" si="158"/>
        <v>6.9831275185975976E-3</v>
      </c>
      <c r="F803" s="5">
        <f t="shared" ref="F803" si="164">B$6+B$7*E803+B$8*(G802*100)^2</f>
        <v>0.37744191234107816</v>
      </c>
      <c r="G803" s="8">
        <v>8.824098913204367E-3</v>
      </c>
      <c r="H803" s="8">
        <f t="shared" si="159"/>
        <v>6.1436301348720378E-3</v>
      </c>
      <c r="I803" s="7">
        <f t="shared" si="157"/>
        <v>2.6804687783323292E-3</v>
      </c>
      <c r="J803" s="10">
        <f t="shared" si="160"/>
        <v>0.30376685536936582</v>
      </c>
      <c r="K803" s="10">
        <f t="shared" si="161"/>
        <v>7.4229783428795493E-2</v>
      </c>
      <c r="AC803" s="12"/>
      <c r="AD803" s="13"/>
    </row>
    <row r="804" spans="1:30" x14ac:dyDescent="0.3">
      <c r="A804" s="17">
        <v>43763</v>
      </c>
      <c r="B804" s="18">
        <v>9.6487499557849877E-4</v>
      </c>
      <c r="C804" s="8">
        <f t="shared" si="155"/>
        <v>-8.5035125004421494E-2</v>
      </c>
      <c r="D804" s="5">
        <f t="shared" si="156"/>
        <v>7.2309724845175897E-3</v>
      </c>
      <c r="E804" s="5">
        <f t="shared" si="158"/>
        <v>7.5663166431124019E-3</v>
      </c>
      <c r="F804" s="5">
        <f>B$6+B$7*E803+B$8*(H803*100)^2</f>
        <v>0.37296673052475038</v>
      </c>
      <c r="G804" s="8">
        <v>1.0963288461842947E-2</v>
      </c>
      <c r="H804" s="8">
        <f t="shared" si="159"/>
        <v>6.1071002163444995E-3</v>
      </c>
      <c r="I804" s="7">
        <f t="shared" si="157"/>
        <v>4.856188245498448E-3</v>
      </c>
      <c r="J804" s="10">
        <f t="shared" si="160"/>
        <v>0.44294996545973531</v>
      </c>
      <c r="K804" s="10">
        <f t="shared" si="161"/>
        <v>0.21007066425487553</v>
      </c>
      <c r="AC804" s="12"/>
      <c r="AD804" s="13"/>
    </row>
    <row r="805" spans="1:30" x14ac:dyDescent="0.3">
      <c r="A805" s="17">
        <v>43767</v>
      </c>
      <c r="B805" s="18">
        <v>1.9617367505929774E-2</v>
      </c>
      <c r="C805" s="8">
        <f t="shared" si="155"/>
        <v>-6.6382632494070226E-2</v>
      </c>
      <c r="D805" s="5">
        <f t="shared" si="156"/>
        <v>4.4066538968427884E-3</v>
      </c>
      <c r="E805" s="5">
        <f t="shared" si="158"/>
        <v>7.2309724845175897E-3</v>
      </c>
      <c r="F805" s="5">
        <f>B$6+B$7*E803+B$8*(H804*100)^2</f>
        <v>0.3690648194990942</v>
      </c>
      <c r="G805" s="8">
        <v>1.021109607626417E-2</v>
      </c>
      <c r="H805" s="8">
        <f t="shared" si="159"/>
        <v>6.0750705304473155E-3</v>
      </c>
      <c r="I805" s="7">
        <f t="shared" si="157"/>
        <v>4.1360255458168542E-3</v>
      </c>
      <c r="J805" s="10">
        <f t="shared" si="160"/>
        <v>0.40505206443322977</v>
      </c>
      <c r="K805" s="10">
        <f t="shared" si="161"/>
        <v>0.16153796554727107</v>
      </c>
      <c r="AC805" s="12"/>
      <c r="AD805" s="13"/>
    </row>
    <row r="806" spans="1:30" x14ac:dyDescent="0.3">
      <c r="A806" s="17">
        <v>43768</v>
      </c>
      <c r="B806" s="18">
        <v>5.5088028299257342E-3</v>
      </c>
      <c r="C806" s="8">
        <f t="shared" si="155"/>
        <v>-8.0491197170074261E-2</v>
      </c>
      <c r="D806" s="5">
        <f t="shared" si="156"/>
        <v>6.4788328218717706E-3</v>
      </c>
      <c r="E806" s="5">
        <f t="shared" si="158"/>
        <v>4.4066538968427884E-3</v>
      </c>
      <c r="F806" s="5">
        <f>B$6+B$7*E803+B$8*(H805*100)^2</f>
        <v>0.3656627432758246</v>
      </c>
      <c r="G806" s="8">
        <v>8.5292792379974593E-3</v>
      </c>
      <c r="H806" s="8">
        <f t="shared" si="159"/>
        <v>6.0470054016498499E-3</v>
      </c>
      <c r="I806" s="7">
        <f t="shared" si="157"/>
        <v>2.4822738363476093E-3</v>
      </c>
      <c r="J806" s="10">
        <f t="shared" si="160"/>
        <v>0.2910297303070134</v>
      </c>
      <c r="K806" s="10">
        <f t="shared" si="161"/>
        <v>6.655469544857473E-2</v>
      </c>
      <c r="AC806" s="12"/>
      <c r="AD806" s="13"/>
    </row>
    <row r="807" spans="1:30" x14ac:dyDescent="0.3">
      <c r="A807" s="17">
        <v>43769</v>
      </c>
      <c r="B807" s="18">
        <v>1.9251390363660551E-3</v>
      </c>
      <c r="C807" s="8">
        <f t="shared" si="155"/>
        <v>-8.4074860963633938E-2</v>
      </c>
      <c r="D807" s="5">
        <f t="shared" si="156"/>
        <v>7.0685822460543777E-3</v>
      </c>
      <c r="E807" s="5">
        <f t="shared" si="158"/>
        <v>6.4788328218717706E-3</v>
      </c>
      <c r="F807" s="5">
        <f>B$6+B$7*E803+B$8*(H806*100)^2</f>
        <v>0.36269647301675578</v>
      </c>
      <c r="G807" s="8">
        <v>6.9075226117278352E-3</v>
      </c>
      <c r="H807" s="8">
        <f t="shared" si="159"/>
        <v>6.0224286879692959E-3</v>
      </c>
      <c r="I807" s="7">
        <f t="shared" si="157"/>
        <v>8.8509392375853927E-4</v>
      </c>
      <c r="J807" s="10">
        <f t="shared" si="160"/>
        <v>0.12813478485843763</v>
      </c>
      <c r="K807" s="10">
        <f t="shared" si="161"/>
        <v>9.8458403522501126E-3</v>
      </c>
      <c r="AC807" s="12"/>
      <c r="AD807" s="13"/>
    </row>
    <row r="808" spans="1:30" x14ac:dyDescent="0.3">
      <c r="A808" s="17">
        <v>43770</v>
      </c>
      <c r="B808" s="18">
        <v>8.9621726154883829E-4</v>
      </c>
      <c r="C808" s="8">
        <f t="shared" si="155"/>
        <v>-8.510378273845115E-2</v>
      </c>
      <c r="D808" s="5">
        <f t="shared" si="156"/>
        <v>7.2426538363934961E-3</v>
      </c>
      <c r="E808" s="5">
        <f t="shared" si="158"/>
        <v>7.0685822460543777E-3</v>
      </c>
      <c r="F808" s="5">
        <f>B$6+B$7*E803+B$8*(H807*100)^2</f>
        <v>0.36011018197787364</v>
      </c>
      <c r="G808" s="8">
        <v>4.7852389752057701E-3</v>
      </c>
      <c r="H808" s="8">
        <f t="shared" si="159"/>
        <v>6.0009181129046718E-3</v>
      </c>
      <c r="I808" s="7">
        <f t="shared" si="157"/>
        <v>1.2156791376989017E-3</v>
      </c>
      <c r="J808" s="10">
        <f t="shared" si="160"/>
        <v>0.25404773805400727</v>
      </c>
      <c r="K808" s="10">
        <f t="shared" si="161"/>
        <v>2.3794319380524787E-2</v>
      </c>
      <c r="AC808" s="12"/>
      <c r="AD808" s="13"/>
    </row>
    <row r="809" spans="1:30" x14ac:dyDescent="0.3">
      <c r="A809" s="17">
        <v>43773</v>
      </c>
      <c r="B809" s="18">
        <v>3.4033786015545114E-3</v>
      </c>
      <c r="C809" s="8">
        <f t="shared" si="155"/>
        <v>-8.259662139844548E-2</v>
      </c>
      <c r="D809" s="5">
        <f t="shared" si="156"/>
        <v>6.8222018664381417E-3</v>
      </c>
      <c r="E809" s="5">
        <f t="shared" si="158"/>
        <v>7.2426538363934961E-3</v>
      </c>
      <c r="F809" s="5">
        <f>B$6+B$7*E803+B$8*(H808*100)^2</f>
        <v>0.35785519482107242</v>
      </c>
      <c r="G809" s="8">
        <v>5.9000293161232311E-3</v>
      </c>
      <c r="H809" s="8">
        <f t="shared" si="159"/>
        <v>5.982099922444228E-3</v>
      </c>
      <c r="I809" s="7">
        <f t="shared" si="157"/>
        <v>8.2070606320996942E-5</v>
      </c>
      <c r="J809" s="10">
        <f t="shared" si="160"/>
        <v>1.3910203140299579E-2</v>
      </c>
      <c r="K809" s="10">
        <f t="shared" si="161"/>
        <v>9.4980186632342978E-5</v>
      </c>
      <c r="AC809" s="12"/>
      <c r="AD809" s="13"/>
    </row>
    <row r="810" spans="1:30" x14ac:dyDescent="0.3">
      <c r="A810" s="17">
        <v>43774</v>
      </c>
      <c r="B810" s="18">
        <v>-1.3340868787780793E-3</v>
      </c>
      <c r="C810" s="8">
        <f t="shared" si="155"/>
        <v>-8.7334086878778069E-2</v>
      </c>
      <c r="D810" s="5">
        <f t="shared" si="156"/>
        <v>7.6272427309499562E-3</v>
      </c>
      <c r="E810" s="5">
        <f t="shared" si="158"/>
        <v>6.8222018664381417E-3</v>
      </c>
      <c r="F810" s="5">
        <f>B$6+B$7*E803+B$8*(H809*100)^2</f>
        <v>0.35588907151905735</v>
      </c>
      <c r="G810" s="8">
        <v>7.6754478442986164E-3</v>
      </c>
      <c r="H810" s="8">
        <f t="shared" si="159"/>
        <v>5.9656439008631519E-3</v>
      </c>
      <c r="I810" s="7">
        <f t="shared" si="157"/>
        <v>1.7098039434354645E-3</v>
      </c>
      <c r="J810" s="10">
        <f t="shared" si="160"/>
        <v>0.22276275966170761</v>
      </c>
      <c r="K810" s="10">
        <f t="shared" si="161"/>
        <v>3.459880202119936E-2</v>
      </c>
      <c r="AC810" s="12"/>
      <c r="AD810" s="13"/>
    </row>
    <row r="811" spans="1:30" x14ac:dyDescent="0.3">
      <c r="A811" s="17">
        <v>43775</v>
      </c>
      <c r="B811" s="18">
        <v>5.4895142458853017E-3</v>
      </c>
      <c r="C811" s="8">
        <f t="shared" si="155"/>
        <v>-8.0510485754114694E-2</v>
      </c>
      <c r="D811" s="5">
        <f t="shared" si="156"/>
        <v>6.4819383163635053E-3</v>
      </c>
      <c r="E811" s="5">
        <f t="shared" si="158"/>
        <v>7.6272427309499562E-3</v>
      </c>
      <c r="F811" s="5">
        <f>B$6+B$7*E803+B$8*(H810*100)^2</f>
        <v>0.35417480861203038</v>
      </c>
      <c r="G811" s="8">
        <v>9.4062944603117565E-3</v>
      </c>
      <c r="H811" s="8">
        <f t="shared" si="159"/>
        <v>5.9512587627495277E-3</v>
      </c>
      <c r="I811" s="7">
        <f t="shared" si="157"/>
        <v>3.4550356975622289E-3</v>
      </c>
      <c r="J811" s="10">
        <f t="shared" si="160"/>
        <v>0.3673110290285041</v>
      </c>
      <c r="K811" s="10">
        <f t="shared" si="161"/>
        <v>0.12277911339712255</v>
      </c>
      <c r="AC811" s="12"/>
      <c r="AD811" s="13"/>
    </row>
    <row r="812" spans="1:30" x14ac:dyDescent="0.3">
      <c r="A812" s="17">
        <v>43776</v>
      </c>
      <c r="B812" s="18">
        <v>4.5352407691741621E-3</v>
      </c>
      <c r="C812" s="8">
        <f t="shared" si="155"/>
        <v>-8.1464759230825828E-2</v>
      </c>
      <c r="D812" s="5">
        <f t="shared" si="156"/>
        <v>6.6365069965364223E-3</v>
      </c>
      <c r="E812" s="5">
        <f t="shared" si="158"/>
        <v>6.4819383163635053E-3</v>
      </c>
      <c r="F812" s="5">
        <f>B$6+B$7*E803+B$8*(H811*100)^2</f>
        <v>0.35268014278339355</v>
      </c>
      <c r="G812" s="8">
        <v>6.3820241677364012E-3</v>
      </c>
      <c r="H812" s="8">
        <f t="shared" si="159"/>
        <v>5.9386879256565885E-3</v>
      </c>
      <c r="I812" s="7">
        <f t="shared" si="157"/>
        <v>4.433362420798127E-4</v>
      </c>
      <c r="J812" s="10">
        <f t="shared" si="160"/>
        <v>6.9466399754649744E-2</v>
      </c>
      <c r="K812" s="10">
        <f t="shared" si="161"/>
        <v>2.6551270952577255E-3</v>
      </c>
      <c r="AC812" s="12"/>
      <c r="AD812" s="13"/>
    </row>
    <row r="813" spans="1:30" x14ac:dyDescent="0.3">
      <c r="A813" s="17">
        <v>43777</v>
      </c>
      <c r="B813" s="18">
        <v>-8.1536564181295471E-3</v>
      </c>
      <c r="C813" s="8">
        <f t="shared" si="155"/>
        <v>-9.4153656418129533E-2</v>
      </c>
      <c r="D813" s="5">
        <f t="shared" si="156"/>
        <v>8.8649110169031851E-3</v>
      </c>
      <c r="E813" s="5">
        <f t="shared" si="158"/>
        <v>6.6365069965364223E-3</v>
      </c>
      <c r="F813" s="5">
        <f t="shared" ref="F813" si="165">B$6+B$7*E813+B$8*(G812*100)^2</f>
        <v>0.39896354924856142</v>
      </c>
      <c r="G813" s="8">
        <v>6.8082668167557805E-3</v>
      </c>
      <c r="H813" s="8">
        <f t="shared" si="159"/>
        <v>6.3163561429716852E-3</v>
      </c>
      <c r="I813" s="7">
        <f t="shared" si="157"/>
        <v>4.9191067378409527E-4</v>
      </c>
      <c r="J813" s="10">
        <f t="shared" si="160"/>
        <v>7.2251967648132881E-2</v>
      </c>
      <c r="K813" s="10">
        <f t="shared" si="161"/>
        <v>2.8837692594321229E-3</v>
      </c>
      <c r="AC813" s="12"/>
      <c r="AD813" s="13"/>
    </row>
    <row r="814" spans="1:30" x14ac:dyDescent="0.3">
      <c r="A814" s="17">
        <v>43780</v>
      </c>
      <c r="B814" s="18">
        <v>5.3226973618131614E-4</v>
      </c>
      <c r="C814" s="8">
        <f t="shared" si="155"/>
        <v>-8.5467730263818681E-2</v>
      </c>
      <c r="D814" s="5">
        <f t="shared" si="156"/>
        <v>7.3047329164488677E-3</v>
      </c>
      <c r="E814" s="5">
        <f t="shared" si="158"/>
        <v>8.8649110169031851E-3</v>
      </c>
      <c r="F814" s="5">
        <f>B$6+B$7*E813+B$8*(H813*100)^2</f>
        <v>0.39169297086643623</v>
      </c>
      <c r="G814" s="8">
        <v>4.5711754429618012E-3</v>
      </c>
      <c r="H814" s="8">
        <f t="shared" si="159"/>
        <v>6.2585379352244584E-3</v>
      </c>
      <c r="I814" s="7">
        <f t="shared" si="157"/>
        <v>1.6873624922626573E-3</v>
      </c>
      <c r="J814" s="10">
        <f t="shared" si="160"/>
        <v>0.369130984648746</v>
      </c>
      <c r="K814" s="10">
        <f t="shared" si="161"/>
        <v>4.4566527654091415E-2</v>
      </c>
      <c r="AC814" s="12"/>
      <c r="AD814" s="13"/>
    </row>
    <row r="815" spans="1:30" x14ac:dyDescent="0.3">
      <c r="A815" s="17">
        <v>43782</v>
      </c>
      <c r="B815" s="18">
        <v>-5.6926898890616003E-3</v>
      </c>
      <c r="C815" s="8">
        <f t="shared" si="155"/>
        <v>-9.1692689889061596E-2</v>
      </c>
      <c r="D815" s="5">
        <f t="shared" si="156"/>
        <v>8.4075493790916195E-3</v>
      </c>
      <c r="E815" s="5">
        <f t="shared" si="158"/>
        <v>7.3047329164488677E-3</v>
      </c>
      <c r="F815" s="5">
        <f>B$6+B$7*E813+B$8*(H814*100)^2</f>
        <v>0.38535375357506135</v>
      </c>
      <c r="G815" s="8">
        <v>5.5297532031661394E-3</v>
      </c>
      <c r="H815" s="8">
        <f t="shared" si="159"/>
        <v>6.2076867960220205E-3</v>
      </c>
      <c r="I815" s="7">
        <f t="shared" si="157"/>
        <v>6.7793359285588106E-4</v>
      </c>
      <c r="J815" s="10">
        <f t="shared" si="160"/>
        <v>0.12259744114216896</v>
      </c>
      <c r="K815" s="10">
        <f t="shared" si="161"/>
        <v>6.43641385864413E-3</v>
      </c>
      <c r="AC815" s="12"/>
      <c r="AD815" s="13"/>
    </row>
    <row r="816" spans="1:30" x14ac:dyDescent="0.3">
      <c r="A816" s="17">
        <v>43783</v>
      </c>
      <c r="B816" s="18">
        <v>4.2392225969015047E-3</v>
      </c>
      <c r="C816" s="8">
        <f t="shared" si="155"/>
        <v>-8.1760777403098492E-2</v>
      </c>
      <c r="D816" s="5">
        <f t="shared" si="156"/>
        <v>6.6848247215590207E-3</v>
      </c>
      <c r="E816" s="5">
        <f t="shared" si="158"/>
        <v>8.4075493790916195E-3</v>
      </c>
      <c r="F816" s="5">
        <f>B$6+B$7*E813+B$8*(H815*100)^2</f>
        <v>0.37982659001871161</v>
      </c>
      <c r="G816" s="8">
        <v>5.4744223565370348E-3</v>
      </c>
      <c r="H816" s="8">
        <f t="shared" si="159"/>
        <v>6.1630073017862929E-3</v>
      </c>
      <c r="I816" s="7">
        <f t="shared" si="157"/>
        <v>6.885849452492581E-4</v>
      </c>
      <c r="J816" s="10">
        <f t="shared" si="160"/>
        <v>0.12578221050610305</v>
      </c>
      <c r="K816" s="10">
        <f t="shared" si="161"/>
        <v>6.7493677216061698E-3</v>
      </c>
      <c r="AC816" s="12"/>
      <c r="AD816" s="13"/>
    </row>
    <row r="817" spans="1:30" x14ac:dyDescent="0.3">
      <c r="A817" s="17">
        <v>43784</v>
      </c>
      <c r="B817" s="18">
        <v>1.7412746450253635E-3</v>
      </c>
      <c r="C817" s="8">
        <f t="shared" si="155"/>
        <v>-8.4258725354974626E-2</v>
      </c>
      <c r="D817" s="5">
        <f t="shared" si="156"/>
        <v>7.099532798445044E-3</v>
      </c>
      <c r="E817" s="5">
        <f t="shared" si="158"/>
        <v>6.6848247215590207E-3</v>
      </c>
      <c r="F817" s="5">
        <f>B$6+B$7*E813+B$8*(H816*100)^2</f>
        <v>0.37500745611393022</v>
      </c>
      <c r="G817" s="8">
        <v>6.9885336027509116E-3</v>
      </c>
      <c r="H817" s="8">
        <f t="shared" si="159"/>
        <v>6.1237852355706442E-3</v>
      </c>
      <c r="I817" s="7">
        <f t="shared" si="157"/>
        <v>8.6474836718026735E-4</v>
      </c>
      <c r="J817" s="10">
        <f t="shared" si="160"/>
        <v>0.12373817117225773</v>
      </c>
      <c r="K817" s="10">
        <f t="shared" si="161"/>
        <v>9.1210718399044044E-3</v>
      </c>
      <c r="AC817" s="12"/>
      <c r="AD817" s="13"/>
    </row>
    <row r="818" spans="1:30" x14ac:dyDescent="0.3">
      <c r="A818" s="17">
        <v>43787</v>
      </c>
      <c r="B818" s="18">
        <v>-1.7980958790388725E-3</v>
      </c>
      <c r="C818" s="8">
        <f t="shared" si="155"/>
        <v>-8.7798095879038862E-2</v>
      </c>
      <c r="D818" s="5">
        <f t="shared" si="156"/>
        <v>7.7085056399849011E-3</v>
      </c>
      <c r="E818" s="5">
        <f t="shared" si="158"/>
        <v>7.099532798445044E-3</v>
      </c>
      <c r="F818" s="5">
        <f>B$6+B$7*E813+B$8*(H817*100)^2</f>
        <v>0.37080565326235126</v>
      </c>
      <c r="G818" s="8">
        <v>5.2137308553238558E-3</v>
      </c>
      <c r="H818" s="8">
        <f t="shared" si="159"/>
        <v>6.0893813582526693E-3</v>
      </c>
      <c r="I818" s="7">
        <f t="shared" si="157"/>
        <v>8.7565050292881356E-4</v>
      </c>
      <c r="J818" s="10">
        <f t="shared" si="160"/>
        <v>0.16795084503348834</v>
      </c>
      <c r="K818" s="10">
        <f t="shared" si="161"/>
        <v>1.1451215315216867E-2</v>
      </c>
      <c r="AC818" s="12"/>
      <c r="AD818" s="13"/>
    </row>
    <row r="819" spans="1:30" x14ac:dyDescent="0.3">
      <c r="A819" s="17">
        <v>43788</v>
      </c>
      <c r="B819" s="18">
        <v>4.5944074615190227E-3</v>
      </c>
      <c r="C819" s="8">
        <f t="shared" si="155"/>
        <v>-8.1405592538480967E-2</v>
      </c>
      <c r="D819" s="5">
        <f t="shared" si="156"/>
        <v>6.6268704965411884E-3</v>
      </c>
      <c r="E819" s="5">
        <f t="shared" si="158"/>
        <v>7.7085056399849011E-3</v>
      </c>
      <c r="F819" s="5">
        <f>B$6+B$7*E813+B$8*(H818*100)^2</f>
        <v>0.36714210135605957</v>
      </c>
      <c r="G819" s="8">
        <v>6.0812085222307745E-3</v>
      </c>
      <c r="H819" s="8">
        <f t="shared" si="159"/>
        <v>6.0592252091835929E-3</v>
      </c>
      <c r="I819" s="7">
        <f t="shared" si="157"/>
        <v>2.1983313047181652E-5</v>
      </c>
      <c r="J819" s="10">
        <f t="shared" si="160"/>
        <v>3.6149579424580389E-3</v>
      </c>
      <c r="K819" s="10">
        <f t="shared" si="161"/>
        <v>6.5655823595633933E-6</v>
      </c>
      <c r="AC819" s="12"/>
      <c r="AD819" s="13"/>
    </row>
    <row r="820" spans="1:30" x14ac:dyDescent="0.3">
      <c r="A820" s="17">
        <v>43789</v>
      </c>
      <c r="B820" s="18">
        <v>4.4856683006944389E-3</v>
      </c>
      <c r="C820" s="8">
        <f t="shared" si="155"/>
        <v>-8.1514331699305553E-2</v>
      </c>
      <c r="D820" s="5">
        <f t="shared" si="156"/>
        <v>6.6445862723844102E-3</v>
      </c>
      <c r="E820" s="5">
        <f t="shared" si="158"/>
        <v>6.6268704965411884E-3</v>
      </c>
      <c r="F820" s="5">
        <f>B$6+B$7*E813+B$8*(H819*100)^2</f>
        <v>0.36394785044896388</v>
      </c>
      <c r="G820" s="8">
        <v>7.412649103669712E-3</v>
      </c>
      <c r="H820" s="8">
        <f t="shared" si="159"/>
        <v>6.0328090509228268E-3</v>
      </c>
      <c r="I820" s="7">
        <f t="shared" si="157"/>
        <v>1.3798400527468852E-3</v>
      </c>
      <c r="J820" s="10">
        <f t="shared" si="160"/>
        <v>0.18614668432959824</v>
      </c>
      <c r="K820" s="10">
        <f t="shared" si="161"/>
        <v>2.2747515534041085E-2</v>
      </c>
      <c r="AC820" s="12"/>
      <c r="AD820" s="13"/>
    </row>
    <row r="821" spans="1:30" x14ac:dyDescent="0.3">
      <c r="A821" s="17">
        <v>43790</v>
      </c>
      <c r="B821" s="18">
        <v>-1.8828455835522972E-3</v>
      </c>
      <c r="C821" s="8">
        <f t="shared" si="155"/>
        <v>-8.7882845583552291E-2</v>
      </c>
      <c r="D821" s="5">
        <f t="shared" si="156"/>
        <v>7.7233945478624964E-3</v>
      </c>
      <c r="E821" s="5">
        <f t="shared" si="158"/>
        <v>6.6445862723844102E-3</v>
      </c>
      <c r="F821" s="5">
        <f>B$6+B$7*E813+B$8*(H820*100)^2</f>
        <v>0.3611627830830671</v>
      </c>
      <c r="G821" s="8">
        <v>3.4245982600958347E-3</v>
      </c>
      <c r="H821" s="8">
        <f t="shared" si="159"/>
        <v>6.0096820471890779E-3</v>
      </c>
      <c r="I821" s="7">
        <f t="shared" si="157"/>
        <v>2.5850837870932432E-3</v>
      </c>
      <c r="J821" s="10">
        <f t="shared" si="160"/>
        <v>0.75485753094463748</v>
      </c>
      <c r="K821" s="10">
        <f t="shared" si="161"/>
        <v>0.13223450404094139</v>
      </c>
      <c r="AC821" s="12"/>
      <c r="AD821" s="13"/>
    </row>
    <row r="822" spans="1:30" x14ac:dyDescent="0.3">
      <c r="A822" s="17">
        <v>43791</v>
      </c>
      <c r="B822" s="18">
        <v>-5.3317685585024931E-3</v>
      </c>
      <c r="C822" s="8">
        <f t="shared" si="155"/>
        <v>-9.1331768558502488E-2</v>
      </c>
      <c r="D822" s="5">
        <f t="shared" si="156"/>
        <v>8.3414919480238638E-3</v>
      </c>
      <c r="E822" s="5">
        <f t="shared" si="158"/>
        <v>7.7233945478624964E-3</v>
      </c>
      <c r="F822" s="5">
        <f>B$6+B$7*E813+B$8*(H821*100)^2</f>
        <v>0.3587344828467417</v>
      </c>
      <c r="G822" s="8">
        <v>5.2544413594828058E-3</v>
      </c>
      <c r="H822" s="8">
        <f t="shared" si="159"/>
        <v>5.9894447392620778E-3</v>
      </c>
      <c r="I822" s="7">
        <f t="shared" si="157"/>
        <v>7.3500337977927196E-4</v>
      </c>
      <c r="J822" s="10">
        <f t="shared" si="160"/>
        <v>0.13988230707966609</v>
      </c>
      <c r="K822" s="10">
        <f t="shared" si="161"/>
        <v>8.2085703601331161E-3</v>
      </c>
      <c r="AC822" s="12"/>
      <c r="AD822" s="13"/>
    </row>
    <row r="823" spans="1:30" x14ac:dyDescent="0.3">
      <c r="A823" s="17">
        <v>43794</v>
      </c>
      <c r="B823" s="18">
        <v>1.3042133837188552E-2</v>
      </c>
      <c r="C823" s="8">
        <f t="shared" si="155"/>
        <v>-7.2957866162811441E-2</v>
      </c>
      <c r="D823" s="5">
        <f t="shared" si="156"/>
        <v>5.3228502350307063E-3</v>
      </c>
      <c r="E823" s="5">
        <f t="shared" si="158"/>
        <v>8.3414919480238638E-3</v>
      </c>
      <c r="F823" s="5">
        <f t="shared" ref="F823" si="166">B$6+B$7*E823+B$8*(G822*100)^2</f>
        <v>0.28475011933435385</v>
      </c>
      <c r="G823" s="8">
        <v>6.650138596461375E-3</v>
      </c>
      <c r="H823" s="8">
        <f t="shared" si="159"/>
        <v>5.3361982659413422E-3</v>
      </c>
      <c r="I823" s="7">
        <f t="shared" si="157"/>
        <v>1.3139403305200328E-3</v>
      </c>
      <c r="J823" s="10">
        <f t="shared" si="160"/>
        <v>0.19758089421161801</v>
      </c>
      <c r="K823" s="10">
        <f t="shared" si="161"/>
        <v>2.6107310762293778E-2</v>
      </c>
      <c r="AC823" s="12"/>
      <c r="AD823" s="13"/>
    </row>
    <row r="824" spans="1:30" x14ac:dyDescent="0.3">
      <c r="A824" s="17">
        <v>43795</v>
      </c>
      <c r="B824" s="18">
        <v>-1.662691506476929E-3</v>
      </c>
      <c r="C824" s="8">
        <f t="shared" si="155"/>
        <v>-8.7662691506476917E-2</v>
      </c>
      <c r="D824" s="5">
        <f t="shared" si="156"/>
        <v>7.6847474821597405E-3</v>
      </c>
      <c r="E824" s="5">
        <f t="shared" si="158"/>
        <v>5.3228502350307063E-3</v>
      </c>
      <c r="F824" s="5">
        <f>B$6+B$7*E823+B$8*(H823*100)^2</f>
        <v>0.29229953465385378</v>
      </c>
      <c r="G824" s="8">
        <v>6.8401091159929059E-3</v>
      </c>
      <c r="H824" s="8">
        <f t="shared" si="159"/>
        <v>5.406473292765385E-3</v>
      </c>
      <c r="I824" s="7">
        <f t="shared" si="157"/>
        <v>1.4336358232275208E-3</v>
      </c>
      <c r="J824" s="10">
        <f t="shared" si="160"/>
        <v>0.20959253703651118</v>
      </c>
      <c r="K824" s="10">
        <f t="shared" si="161"/>
        <v>2.9963549902108699E-2</v>
      </c>
      <c r="AC824" s="12"/>
      <c r="AD824" s="13"/>
    </row>
    <row r="825" spans="1:30" x14ac:dyDescent="0.3">
      <c r="A825" s="17">
        <v>43796</v>
      </c>
      <c r="B825" s="18">
        <v>4.8705849455157194E-3</v>
      </c>
      <c r="C825" s="8">
        <f t="shared" si="155"/>
        <v>-8.1129415054484275E-2</v>
      </c>
      <c r="D825" s="5">
        <f t="shared" si="156"/>
        <v>6.5819819870827799E-3</v>
      </c>
      <c r="E825" s="5">
        <f t="shared" si="158"/>
        <v>7.6847474821597405E-3</v>
      </c>
      <c r="F825" s="5">
        <f>B$6+B$7*E823+B$8*(H824*100)^2</f>
        <v>0.2988818698709258</v>
      </c>
      <c r="G825" s="8">
        <v>5.4084836079700965E-3</v>
      </c>
      <c r="H825" s="8">
        <f t="shared" si="159"/>
        <v>5.4670089616802873E-3</v>
      </c>
      <c r="I825" s="7">
        <f t="shared" si="157"/>
        <v>5.8525353710190721E-5</v>
      </c>
      <c r="J825" s="10">
        <f t="shared" si="160"/>
        <v>1.0821028212777807E-2</v>
      </c>
      <c r="K825" s="10">
        <f t="shared" si="161"/>
        <v>5.7712768768203304E-5</v>
      </c>
      <c r="AC825" s="12"/>
      <c r="AD825" s="13"/>
    </row>
    <row r="826" spans="1:30" x14ac:dyDescent="0.3">
      <c r="A826" s="17">
        <v>43797</v>
      </c>
      <c r="B826" s="18">
        <v>2.6673529646888162E-3</v>
      </c>
      <c r="C826" s="8">
        <f t="shared" si="155"/>
        <v>-8.333264703531118E-2</v>
      </c>
      <c r="D826" s="5">
        <f t="shared" si="156"/>
        <v>6.9443300619117573E-3</v>
      </c>
      <c r="E826" s="5">
        <f t="shared" si="158"/>
        <v>6.5819819870827799E-3</v>
      </c>
      <c r="F826" s="5">
        <f>B$6+B$7*E823+B$8*(H825*100)^2</f>
        <v>0.30462100794669084</v>
      </c>
      <c r="G826" s="8">
        <v>4.809242051945337E-3</v>
      </c>
      <c r="H826" s="8">
        <f t="shared" si="159"/>
        <v>5.519248209191998E-3</v>
      </c>
      <c r="I826" s="7">
        <f t="shared" si="157"/>
        <v>7.1000615724666101E-4</v>
      </c>
      <c r="J826" s="10">
        <f t="shared" si="160"/>
        <v>0.14763369145860805</v>
      </c>
      <c r="K826" s="10">
        <f t="shared" si="161"/>
        <v>9.0603387919785394E-3</v>
      </c>
      <c r="AC826" s="12"/>
      <c r="AD826" s="13"/>
    </row>
    <row r="827" spans="1:30" x14ac:dyDescent="0.3">
      <c r="A827" s="17">
        <v>43798</v>
      </c>
      <c r="B827" s="18">
        <v>-8.2116413151345821E-3</v>
      </c>
      <c r="C827" s="8">
        <f t="shared" si="155"/>
        <v>-9.421164131513457E-2</v>
      </c>
      <c r="D827" s="5">
        <f t="shared" si="156"/>
        <v>8.8758333592915718E-3</v>
      </c>
      <c r="E827" s="5">
        <f t="shared" si="158"/>
        <v>6.9443300619117573E-3</v>
      </c>
      <c r="F827" s="5">
        <f>B$6+B$7*E823+B$8*(H826*100)^2</f>
        <v>0.30962496243495036</v>
      </c>
      <c r="G827" s="8">
        <v>6.535835698442489E-3</v>
      </c>
      <c r="H827" s="8">
        <f t="shared" si="159"/>
        <v>5.5643954068249893E-3</v>
      </c>
      <c r="I827" s="7">
        <f t="shared" si="157"/>
        <v>9.7144029161749974E-4</v>
      </c>
      <c r="J827" s="10">
        <f t="shared" si="160"/>
        <v>0.14863291190887756</v>
      </c>
      <c r="K827" s="10">
        <f t="shared" si="161"/>
        <v>1.3669580581829432E-2</v>
      </c>
      <c r="AC827" s="12"/>
      <c r="AD827" s="13"/>
    </row>
    <row r="828" spans="1:30" x14ac:dyDescent="0.3">
      <c r="A828" s="17">
        <v>43801</v>
      </c>
      <c r="B828" s="18">
        <v>2.0499248201299137E-4</v>
      </c>
      <c r="C828" s="8">
        <f t="shared" si="155"/>
        <v>-8.5795007517987007E-2</v>
      </c>
      <c r="D828" s="5">
        <f t="shared" si="156"/>
        <v>7.3607833150114467E-3</v>
      </c>
      <c r="E828" s="5">
        <f t="shared" si="158"/>
        <v>8.8758333592915718E-3</v>
      </c>
      <c r="F828" s="5">
        <f>B$6+B$7*E823+B$8*(H827*100)^2</f>
        <v>0.3139879103532639</v>
      </c>
      <c r="G828" s="8">
        <v>8.5843265614160402E-3</v>
      </c>
      <c r="H828" s="8">
        <f t="shared" si="159"/>
        <v>5.6034624149115505E-3</v>
      </c>
      <c r="I828" s="7">
        <f t="shared" si="157"/>
        <v>2.9808641465044897E-3</v>
      </c>
      <c r="J828" s="10">
        <f t="shared" si="160"/>
        <v>0.34724496152121886</v>
      </c>
      <c r="K828" s="10">
        <f t="shared" si="161"/>
        <v>0.10541490664347131</v>
      </c>
      <c r="AC828" s="12"/>
      <c r="AD828" s="13"/>
    </row>
    <row r="829" spans="1:30" x14ac:dyDescent="0.3">
      <c r="A829" s="17">
        <v>43802</v>
      </c>
      <c r="B829" s="18">
        <v>-3.110615080037593E-3</v>
      </c>
      <c r="C829" s="8">
        <f t="shared" si="155"/>
        <v>-8.9110615080037592E-2</v>
      </c>
      <c r="D829" s="5">
        <f t="shared" si="156"/>
        <v>7.9407017199426225E-3</v>
      </c>
      <c r="E829" s="5">
        <f t="shared" si="158"/>
        <v>7.3607833150114467E-3</v>
      </c>
      <c r="F829" s="5">
        <f>B$6+B$7*E823+B$8*(H828*100)^2</f>
        <v>0.31779196464324144</v>
      </c>
      <c r="G829" s="8">
        <v>5.1475672606995093E-3</v>
      </c>
      <c r="H829" s="8">
        <f t="shared" si="159"/>
        <v>5.637304006732664E-3</v>
      </c>
      <c r="I829" s="7">
        <f t="shared" si="157"/>
        <v>4.8973674603315469E-4</v>
      </c>
      <c r="J829" s="10">
        <f t="shared" si="160"/>
        <v>9.5139455441832096E-2</v>
      </c>
      <c r="K829" s="10">
        <f t="shared" si="161"/>
        <v>4.0074283022992763E-3</v>
      </c>
      <c r="AC829" s="12"/>
      <c r="AD829" s="13"/>
    </row>
    <row r="830" spans="1:30" x14ac:dyDescent="0.3">
      <c r="A830" s="17">
        <v>43803</v>
      </c>
      <c r="B830" s="18">
        <v>4.2892003306806486E-3</v>
      </c>
      <c r="C830" s="8">
        <f t="shared" si="155"/>
        <v>-8.1710799669319351E-2</v>
      </c>
      <c r="D830" s="5">
        <f t="shared" si="156"/>
        <v>6.6766547825996394E-3</v>
      </c>
      <c r="E830" s="5">
        <f t="shared" si="158"/>
        <v>7.9407017199426225E-3</v>
      </c>
      <c r="F830" s="5">
        <f>B$6+B$7*E823+B$8*(H829*100)^2</f>
        <v>0.32110871957867293</v>
      </c>
      <c r="G830" s="8">
        <v>6.2204696346977407E-3</v>
      </c>
      <c r="H830" s="8">
        <f t="shared" si="159"/>
        <v>5.6666455648705693E-3</v>
      </c>
      <c r="I830" s="7">
        <f t="shared" si="157"/>
        <v>5.5382406982717146E-4</v>
      </c>
      <c r="J830" s="10">
        <f t="shared" si="160"/>
        <v>8.9032517213482446E-2</v>
      </c>
      <c r="K830" s="10">
        <f t="shared" si="161"/>
        <v>4.4859469910516481E-3</v>
      </c>
      <c r="AC830" s="12"/>
      <c r="AD830" s="13"/>
    </row>
    <row r="831" spans="1:30" x14ac:dyDescent="0.3">
      <c r="A831" s="17">
        <v>43804</v>
      </c>
      <c r="B831" s="18">
        <v>-1.7321901581856742E-3</v>
      </c>
      <c r="C831" s="8">
        <f t="shared" si="155"/>
        <v>-8.7732190158185661E-2</v>
      </c>
      <c r="D831" s="5">
        <f t="shared" si="156"/>
        <v>7.6969371899520489E-3</v>
      </c>
      <c r="E831" s="5">
        <f t="shared" si="158"/>
        <v>6.6766547825996394E-3</v>
      </c>
      <c r="F831" s="5">
        <f>B$6+B$7*E823+B$8*(H830*100)^2</f>
        <v>0.3240005982068756</v>
      </c>
      <c r="G831" s="8">
        <v>4.9924144907777662E-3</v>
      </c>
      <c r="H831" s="8">
        <f t="shared" si="159"/>
        <v>5.6921050430124324E-3</v>
      </c>
      <c r="I831" s="7">
        <f t="shared" si="157"/>
        <v>6.9969055223466619E-4</v>
      </c>
      <c r="J831" s="10">
        <f t="shared" si="160"/>
        <v>0.14015073338304923</v>
      </c>
      <c r="K831" s="10">
        <f t="shared" si="161"/>
        <v>8.2374892777694608E-3</v>
      </c>
      <c r="AC831" s="12"/>
      <c r="AD831" s="13"/>
    </row>
    <row r="832" spans="1:30" x14ac:dyDescent="0.3">
      <c r="A832" s="17">
        <v>43805</v>
      </c>
      <c r="B832" s="18">
        <v>-8.2350107454459785E-3</v>
      </c>
      <c r="C832" s="8">
        <f t="shared" si="155"/>
        <v>-9.4235010745445977E-2</v>
      </c>
      <c r="D832" s="5">
        <f t="shared" si="156"/>
        <v>8.8802372501943193E-3</v>
      </c>
      <c r="E832" s="5">
        <f t="shared" si="158"/>
        <v>7.6969371899520489E-3</v>
      </c>
      <c r="F832" s="5">
        <f>B$6+B$7*E823+B$8*(H831*100)^2</f>
        <v>0.32652202718280549</v>
      </c>
      <c r="G832" s="8">
        <v>8.648540155417812E-3</v>
      </c>
      <c r="H832" s="8">
        <f t="shared" si="159"/>
        <v>5.7142105944986447E-3</v>
      </c>
      <c r="I832" s="7">
        <f t="shared" si="157"/>
        <v>2.9343295609191673E-3</v>
      </c>
      <c r="J832" s="10">
        <f t="shared" si="160"/>
        <v>0.33928611166602252</v>
      </c>
      <c r="K832" s="10">
        <f t="shared" si="161"/>
        <v>9.9080044270762446E-2</v>
      </c>
      <c r="AC832" s="12"/>
      <c r="AD832" s="13"/>
    </row>
    <row r="833" spans="1:30" x14ac:dyDescent="0.3">
      <c r="A833" s="17">
        <v>43808</v>
      </c>
      <c r="B833" s="18">
        <v>1.0448512780917524E-3</v>
      </c>
      <c r="C833" s="8">
        <f t="shared" si="155"/>
        <v>-8.4955148721908236E-2</v>
      </c>
      <c r="D833" s="5">
        <f t="shared" si="156"/>
        <v>7.2173772943615469E-3</v>
      </c>
      <c r="E833" s="5">
        <f t="shared" si="158"/>
        <v>8.8802372501943193E-3</v>
      </c>
      <c r="F833" s="5">
        <f t="shared" ref="F833" si="167">B$6+B$7*E833+B$8*(G832*100)^2</f>
        <v>0.69624290135725608</v>
      </c>
      <c r="G833" s="8">
        <v>5.3875251824089991E-3</v>
      </c>
      <c r="H833" s="8">
        <f t="shared" si="159"/>
        <v>8.3441170974361094E-3</v>
      </c>
      <c r="I833" s="7">
        <f t="shared" si="157"/>
        <v>2.9565919150271102E-3</v>
      </c>
      <c r="J833" s="10">
        <f t="shared" si="160"/>
        <v>0.54878479727218432</v>
      </c>
      <c r="K833" s="10">
        <f t="shared" si="161"/>
        <v>8.3138116455950817E-2</v>
      </c>
      <c r="AC833" s="12"/>
      <c r="AD833" s="13"/>
    </row>
    <row r="834" spans="1:30" x14ac:dyDescent="0.3">
      <c r="A834" s="17">
        <v>43809</v>
      </c>
      <c r="B834" s="18">
        <v>-6.1330313498924212E-3</v>
      </c>
      <c r="C834" s="8">
        <f t="shared" si="155"/>
        <v>-9.2133031349892411E-2</v>
      </c>
      <c r="D834" s="5">
        <f t="shared" si="156"/>
        <v>8.4884954657202579E-3</v>
      </c>
      <c r="E834" s="5">
        <f t="shared" si="158"/>
        <v>7.2173772943615469E-3</v>
      </c>
      <c r="F834" s="5">
        <f>B$6+B$7*E833+B$8*(H833*100)^2</f>
        <v>0.65113989202816314</v>
      </c>
      <c r="G834" s="8">
        <v>4.8282775866946206E-3</v>
      </c>
      <c r="H834" s="8">
        <f t="shared" si="159"/>
        <v>8.0693239619447858E-3</v>
      </c>
      <c r="I834" s="7">
        <f t="shared" si="157"/>
        <v>3.2410463752501652E-3</v>
      </c>
      <c r="J834" s="10">
        <f t="shared" si="160"/>
        <v>0.67126347171537537</v>
      </c>
      <c r="K834" s="10">
        <f t="shared" si="161"/>
        <v>0.11192961210519048</v>
      </c>
      <c r="AC834" s="12"/>
      <c r="AD834" s="13"/>
    </row>
    <row r="835" spans="1:30" x14ac:dyDescent="0.3">
      <c r="A835" s="17">
        <v>43810</v>
      </c>
      <c r="B835" s="18">
        <v>4.2823664211936487E-3</v>
      </c>
      <c r="C835" s="8">
        <f t="shared" si="155"/>
        <v>-8.1717633578806348E-2</v>
      </c>
      <c r="D835" s="5">
        <f t="shared" si="156"/>
        <v>6.6777716377200589E-3</v>
      </c>
      <c r="E835" s="5">
        <f t="shared" si="158"/>
        <v>8.4884954657202579E-3</v>
      </c>
      <c r="F835" s="5">
        <f>B$6+B$7*E833+B$8*(H834*100)^2</f>
        <v>0.61181457819412688</v>
      </c>
      <c r="G835" s="8">
        <v>5.4506548674769723E-3</v>
      </c>
      <c r="H835" s="8">
        <f t="shared" si="159"/>
        <v>7.8218576961878242E-3</v>
      </c>
      <c r="I835" s="7">
        <f t="shared" si="157"/>
        <v>2.3712028287108519E-3</v>
      </c>
      <c r="J835" s="10">
        <f t="shared" si="160"/>
        <v>0.43503081489517365</v>
      </c>
      <c r="K835" s="10">
        <f t="shared" si="161"/>
        <v>5.803547027840672E-2</v>
      </c>
      <c r="AC835" s="12"/>
      <c r="AD835" s="13"/>
    </row>
    <row r="836" spans="1:30" x14ac:dyDescent="0.3">
      <c r="A836" s="17">
        <v>43811</v>
      </c>
      <c r="B836" s="18">
        <v>4.1766126759803903E-3</v>
      </c>
      <c r="C836" s="8">
        <f t="shared" si="155"/>
        <v>-8.18233873240196E-2</v>
      </c>
      <c r="D836" s="5">
        <f t="shared" si="156"/>
        <v>6.6950667131765312E-3</v>
      </c>
      <c r="E836" s="5">
        <f t="shared" si="158"/>
        <v>6.6777716377200589E-3</v>
      </c>
      <c r="F836" s="5">
        <f>B$6+B$7*E833+B$8*(H835*100)^2</f>
        <v>0.57752683706223085</v>
      </c>
      <c r="G836" s="8">
        <v>5.2093548335665329E-3</v>
      </c>
      <c r="H836" s="8">
        <f t="shared" si="159"/>
        <v>7.5995186496397972E-3</v>
      </c>
      <c r="I836" s="7">
        <f t="shared" si="157"/>
        <v>2.3901638160732644E-3</v>
      </c>
      <c r="J836" s="10">
        <f t="shared" si="160"/>
        <v>0.45882146492924969</v>
      </c>
      <c r="K836" s="10">
        <f t="shared" si="161"/>
        <v>6.3113734989211467E-2</v>
      </c>
      <c r="AC836" s="12"/>
      <c r="AD836" s="13"/>
    </row>
    <row r="837" spans="1:30" x14ac:dyDescent="0.3">
      <c r="A837" s="17">
        <v>43812</v>
      </c>
      <c r="B837" s="18">
        <v>1.0491395197307761E-2</v>
      </c>
      <c r="C837" s="8">
        <f t="shared" si="155"/>
        <v>-7.5508604802692225E-2</v>
      </c>
      <c r="D837" s="5">
        <f t="shared" si="156"/>
        <v>5.7015493992491556E-3</v>
      </c>
      <c r="E837" s="5">
        <f t="shared" si="158"/>
        <v>6.6950667131765312E-3</v>
      </c>
      <c r="F837" s="5">
        <f>B$6+B$7*E833+B$8*(H836*100)^2</f>
        <v>0.54763135556933074</v>
      </c>
      <c r="G837" s="8">
        <v>5.7764370884091833E-3</v>
      </c>
      <c r="H837" s="8">
        <f t="shared" si="159"/>
        <v>7.400211858922221E-3</v>
      </c>
      <c r="I837" s="7">
        <f t="shared" si="157"/>
        <v>1.6237747705130376E-3</v>
      </c>
      <c r="J837" s="10">
        <f t="shared" si="160"/>
        <v>0.28110316890168385</v>
      </c>
      <c r="K837" s="10">
        <f t="shared" si="161"/>
        <v>2.8298816395413207E-2</v>
      </c>
      <c r="AC837" s="12"/>
      <c r="AD837" s="13"/>
    </row>
    <row r="838" spans="1:30" x14ac:dyDescent="0.3">
      <c r="A838" s="17">
        <v>43815</v>
      </c>
      <c r="B838" s="18">
        <v>-1.7326068487258286E-3</v>
      </c>
      <c r="C838" s="8">
        <f t="shared" si="155"/>
        <v>-8.7732606848725816E-2</v>
      </c>
      <c r="D838" s="5">
        <f t="shared" si="156"/>
        <v>7.6970103044730924E-3</v>
      </c>
      <c r="E838" s="5">
        <f t="shared" si="158"/>
        <v>5.7015493992491556E-3</v>
      </c>
      <c r="F838" s="5">
        <f>B$6+B$7*E833+B$8*(H837*100)^2</f>
        <v>0.52156548525567104</v>
      </c>
      <c r="G838" s="8">
        <v>4.9226439299040782E-3</v>
      </c>
      <c r="H838" s="8">
        <f t="shared" si="159"/>
        <v>7.2219490807930173E-3</v>
      </c>
      <c r="I838" s="7">
        <f t="shared" si="157"/>
        <v>2.2993051508889391E-3</v>
      </c>
      <c r="J838" s="10">
        <f t="shared" si="160"/>
        <v>0.4670874399265646</v>
      </c>
      <c r="K838" s="10">
        <f t="shared" si="161"/>
        <v>6.490173248599862E-2</v>
      </c>
      <c r="AC838" s="12"/>
      <c r="AD838" s="13"/>
    </row>
    <row r="839" spans="1:30" x14ac:dyDescent="0.3">
      <c r="A839" s="17">
        <v>43816</v>
      </c>
      <c r="B839" s="18">
        <v>1.0048660329460661E-2</v>
      </c>
      <c r="C839" s="8">
        <f t="shared" si="155"/>
        <v>-7.5951339670539325E-2</v>
      </c>
      <c r="D839" s="5">
        <f t="shared" si="156"/>
        <v>5.7686059977496403E-3</v>
      </c>
      <c r="E839" s="5">
        <f t="shared" si="158"/>
        <v>7.6970103044730924E-3</v>
      </c>
      <c r="F839" s="5">
        <f>B$6+B$7*E833+B$8*(H838*100)^2</f>
        <v>0.49883865292919122</v>
      </c>
      <c r="G839" s="8">
        <v>5.6846414328651966E-3</v>
      </c>
      <c r="H839" s="8">
        <f t="shared" si="159"/>
        <v>7.0628510739586692E-3</v>
      </c>
      <c r="I839" s="7">
        <f t="shared" si="157"/>
        <v>1.3782096410934726E-3</v>
      </c>
      <c r="J839" s="10">
        <f t="shared" si="160"/>
        <v>0.24244442809101183</v>
      </c>
      <c r="K839" s="10">
        <f t="shared" si="161"/>
        <v>2.1945724245147957E-2</v>
      </c>
      <c r="AC839" s="12"/>
      <c r="AD839" s="13"/>
    </row>
    <row r="840" spans="1:30" x14ac:dyDescent="0.3">
      <c r="A840" s="17">
        <v>43817</v>
      </c>
      <c r="B840" s="18">
        <v>4.9788207997155361E-3</v>
      </c>
      <c r="C840" s="8">
        <f t="shared" si="155"/>
        <v>-8.1021179200284454E-2</v>
      </c>
      <c r="D840" s="5">
        <f t="shared" si="156"/>
        <v>6.5644314790046067E-3</v>
      </c>
      <c r="E840" s="5">
        <f t="shared" si="158"/>
        <v>5.7686059977496403E-3</v>
      </c>
      <c r="F840" s="5">
        <f>B$6+B$7*E833+B$8*(H839*100)^2</f>
        <v>0.47902312782373341</v>
      </c>
      <c r="G840" s="8">
        <v>4.370600577381885E-3</v>
      </c>
      <c r="H840" s="8">
        <f t="shared" si="159"/>
        <v>6.9211496720106656E-3</v>
      </c>
      <c r="I840" s="7">
        <f t="shared" si="157"/>
        <v>2.5505490946287806E-3</v>
      </c>
      <c r="J840" s="10">
        <f t="shared" si="160"/>
        <v>0.58356947734552134</v>
      </c>
      <c r="K840" s="10">
        <f t="shared" si="161"/>
        <v>9.1166227309874115E-2</v>
      </c>
      <c r="AC840" s="12"/>
      <c r="AD840" s="13"/>
    </row>
    <row r="841" spans="1:30" x14ac:dyDescent="0.3">
      <c r="A841" s="17">
        <v>43818</v>
      </c>
      <c r="B841" s="18">
        <v>2.7717934023272109E-3</v>
      </c>
      <c r="C841" s="8">
        <f t="shared" si="155"/>
        <v>-8.3228206597672785E-2</v>
      </c>
      <c r="D841" s="5">
        <f t="shared" si="156"/>
        <v>6.926934373464904E-3</v>
      </c>
      <c r="E841" s="5">
        <f t="shared" si="158"/>
        <v>6.5644314790046067E-3</v>
      </c>
      <c r="F841" s="5">
        <f>B$6+B$7*E833+B$8*(H840*100)^2</f>
        <v>0.46174597148428476</v>
      </c>
      <c r="G841" s="8">
        <v>4.087324268344991E-3</v>
      </c>
      <c r="H841" s="8">
        <f t="shared" si="159"/>
        <v>6.7951892650925097E-3</v>
      </c>
      <c r="I841" s="7">
        <f t="shared" si="157"/>
        <v>2.7078649967475187E-3</v>
      </c>
      <c r="J841" s="10">
        <f t="shared" si="160"/>
        <v>0.66250309957520626</v>
      </c>
      <c r="K841" s="10">
        <f t="shared" si="161"/>
        <v>0.10982699590555844</v>
      </c>
      <c r="AC841" s="12"/>
      <c r="AD841" s="13"/>
    </row>
    <row r="842" spans="1:30" x14ac:dyDescent="0.3">
      <c r="A842" s="17">
        <v>43819</v>
      </c>
      <c r="B842" s="18">
        <v>1.8276397096317538E-4</v>
      </c>
      <c r="C842" s="8">
        <f t="shared" si="155"/>
        <v>-8.581723602903682E-2</v>
      </c>
      <c r="D842" s="5">
        <f t="shared" si="156"/>
        <v>7.3645979996634151E-3</v>
      </c>
      <c r="E842" s="5">
        <f t="shared" si="158"/>
        <v>6.926934373464904E-3</v>
      </c>
      <c r="F842" s="5">
        <f>B$6+B$7*E833+B$8*(H841*100)^2</f>
        <v>0.44668201887191944</v>
      </c>
      <c r="G842" s="8">
        <v>3.1347212248487226E-3</v>
      </c>
      <c r="H842" s="8">
        <f t="shared" si="159"/>
        <v>6.6834274056947716E-3</v>
      </c>
      <c r="I842" s="7">
        <f t="shared" si="157"/>
        <v>3.5487061808460491E-3</v>
      </c>
      <c r="J842" s="10">
        <f t="shared" si="160"/>
        <v>1.1320643611673331</v>
      </c>
      <c r="K842" s="10">
        <f t="shared" si="161"/>
        <v>0.22611968685818873</v>
      </c>
      <c r="AC842" s="12"/>
      <c r="AD842" s="13"/>
    </row>
    <row r="843" spans="1:30" x14ac:dyDescent="0.3">
      <c r="A843" s="17">
        <v>43822</v>
      </c>
      <c r="B843" s="18">
        <v>-9.331961047575998E-4</v>
      </c>
      <c r="C843" s="8">
        <f t="shared" si="155"/>
        <v>-8.6933196104757596E-2</v>
      </c>
      <c r="D843" s="5">
        <f t="shared" si="156"/>
        <v>7.5573805849882408E-3</v>
      </c>
      <c r="E843" s="5">
        <f t="shared" si="158"/>
        <v>7.3645979996634151E-3</v>
      </c>
      <c r="F843" s="5">
        <f t="shared" ref="F843" si="168">B$6+B$7*E843+B$8*(G842*100)^2</f>
        <v>0.12959452471435404</v>
      </c>
      <c r="G843" s="8">
        <v>4.6468842925858241E-3</v>
      </c>
      <c r="H843" s="8">
        <f t="shared" si="159"/>
        <v>3.5999239535628252E-3</v>
      </c>
      <c r="I843" s="7">
        <f t="shared" si="157"/>
        <v>1.0469603390229989E-3</v>
      </c>
      <c r="J843" s="10">
        <f t="shared" si="160"/>
        <v>0.22530372462543136</v>
      </c>
      <c r="K843" s="10">
        <f t="shared" si="161"/>
        <v>3.554423067343504E-2</v>
      </c>
      <c r="AC843" s="12"/>
      <c r="AD843" s="13"/>
    </row>
    <row r="844" spans="1:30" x14ac:dyDescent="0.3">
      <c r="A844" s="17">
        <v>43823</v>
      </c>
      <c r="B844" s="18">
        <v>-4.365587604134487E-3</v>
      </c>
      <c r="C844" s="8">
        <f t="shared" ref="C844:C907" si="169">B844-B$5</f>
        <v>-9.0365587604134476E-2</v>
      </c>
      <c r="D844" s="5">
        <f t="shared" ref="D844:D907" si="170">C844^2</f>
        <v>8.1659394230405025E-3</v>
      </c>
      <c r="E844" s="5">
        <f t="shared" si="158"/>
        <v>7.5573805849882408E-3</v>
      </c>
      <c r="F844" s="5">
        <f>B$6+B$7*E843+B$8*(H843*100)^2</f>
        <v>0.15691093647640791</v>
      </c>
      <c r="G844" s="8">
        <v>3.5147763955829573E-3</v>
      </c>
      <c r="H844" s="8">
        <f t="shared" si="159"/>
        <v>3.9611985115165322E-3</v>
      </c>
      <c r="I844" s="7">
        <f t="shared" si="157"/>
        <v>4.4642211593357494E-4</v>
      </c>
      <c r="J844" s="10">
        <f t="shared" si="160"/>
        <v>0.12701294924325671</v>
      </c>
      <c r="K844" s="10">
        <f t="shared" si="161"/>
        <v>6.8719762192361866E-3</v>
      </c>
      <c r="AC844" s="12"/>
      <c r="AD844" s="13"/>
    </row>
    <row r="845" spans="1:30" x14ac:dyDescent="0.3">
      <c r="A845" s="17">
        <v>43825</v>
      </c>
      <c r="B845" s="18">
        <v>-7.2012393646439703E-3</v>
      </c>
      <c r="C845" s="8">
        <f t="shared" si="169"/>
        <v>-9.3201239364643959E-2</v>
      </c>
      <c r="D845" s="5">
        <f t="shared" si="170"/>
        <v>8.6864710191056592E-3</v>
      </c>
      <c r="E845" s="5">
        <f t="shared" si="158"/>
        <v>8.1659394230405025E-3</v>
      </c>
      <c r="F845" s="5">
        <f>B$6+B$7*E843+B$8*(H844*100)^2</f>
        <v>0.18072811589174267</v>
      </c>
      <c r="G845" s="8">
        <v>4.7532130276630247E-3</v>
      </c>
      <c r="H845" s="8">
        <f t="shared" si="159"/>
        <v>4.2512129550487431E-3</v>
      </c>
      <c r="I845" s="7">
        <f t="shared" ref="I845:I908" si="171">SQRT((G845-H845)^2)</f>
        <v>5.0200007261428162E-4</v>
      </c>
      <c r="J845" s="10">
        <f t="shared" si="160"/>
        <v>0.10561278648625939</v>
      </c>
      <c r="K845" s="10">
        <f t="shared" si="161"/>
        <v>6.4674899969272559E-3</v>
      </c>
      <c r="AC845" s="12"/>
      <c r="AD845" s="13"/>
    </row>
    <row r="846" spans="1:30" x14ac:dyDescent="0.3">
      <c r="A846" s="17">
        <v>43826</v>
      </c>
      <c r="B846" s="18">
        <v>9.9441081410215851E-3</v>
      </c>
      <c r="C846" s="8">
        <f t="shared" si="169"/>
        <v>-7.6055891858978403E-2</v>
      </c>
      <c r="D846" s="5">
        <f t="shared" si="170"/>
        <v>5.7844986864646177E-3</v>
      </c>
      <c r="E846" s="5">
        <f t="shared" ref="E846:E909" si="172">D845</f>
        <v>8.6864710191056592E-3</v>
      </c>
      <c r="F846" s="5">
        <f>B$6+B$7*E843+B$8*(H845*100)^2</f>
        <v>0.20149431462397308</v>
      </c>
      <c r="G846" s="8">
        <v>5.2543906230494951E-3</v>
      </c>
      <c r="H846" s="8">
        <f t="shared" ref="H846:H909" si="173">SQRT(F846)/100</f>
        <v>4.4888118096437623E-3</v>
      </c>
      <c r="I846" s="7">
        <f t="shared" si="171"/>
        <v>7.6557881340573279E-4</v>
      </c>
      <c r="J846" s="10">
        <f t="shared" ref="J846:J909" si="174">ABS(G846-H846)/G846</f>
        <v>0.14570268339916706</v>
      </c>
      <c r="K846" s="10">
        <f t="shared" ref="K846:K909" si="175">G846/H846-LN(G846/H846)-1</f>
        <v>1.3076664360105017E-2</v>
      </c>
      <c r="AC846" s="12"/>
      <c r="AD846" s="13"/>
    </row>
    <row r="847" spans="1:30" x14ac:dyDescent="0.3">
      <c r="A847" s="17">
        <v>43829</v>
      </c>
      <c r="B847" s="18">
        <v>-4.1236563695356632E-4</v>
      </c>
      <c r="C847" s="8">
        <f t="shared" si="169"/>
        <v>-8.6412365636953564E-2</v>
      </c>
      <c r="D847" s="5">
        <f t="shared" si="170"/>
        <v>7.467096934974553E-3</v>
      </c>
      <c r="E847" s="5">
        <f t="shared" si="172"/>
        <v>5.7844986864646177E-3</v>
      </c>
      <c r="F847" s="5">
        <f>B$6+B$7*E843+B$8*(H846*100)^2</f>
        <v>0.21960036329860477</v>
      </c>
      <c r="G847" s="8">
        <v>4.7720043443784605E-3</v>
      </c>
      <c r="H847" s="8">
        <f t="shared" si="173"/>
        <v>4.6861536818440424E-3</v>
      </c>
      <c r="I847" s="7">
        <f t="shared" si="171"/>
        <v>8.5850662534418115E-5</v>
      </c>
      <c r="J847" s="10">
        <f t="shared" si="174"/>
        <v>1.7990482895421569E-2</v>
      </c>
      <c r="K847" s="10">
        <f t="shared" si="175"/>
        <v>1.6579067565092309E-4</v>
      </c>
      <c r="AC847" s="12"/>
      <c r="AD847" s="13"/>
    </row>
    <row r="848" spans="1:30" x14ac:dyDescent="0.3">
      <c r="A848" s="17">
        <v>43830</v>
      </c>
      <c r="B848" s="18">
        <v>-7.3483082031956049E-3</v>
      </c>
      <c r="C848" s="8">
        <f t="shared" si="169"/>
        <v>-9.3348308203195604E-2</v>
      </c>
      <c r="D848" s="5">
        <f t="shared" si="170"/>
        <v>8.7139066443987952E-3</v>
      </c>
      <c r="E848" s="5">
        <f t="shared" si="172"/>
        <v>7.467096934974553E-3</v>
      </c>
      <c r="F848" s="5">
        <f>B$6+B$7*E843+B$8*(H847*100)^2</f>
        <v>0.23538702713801612</v>
      </c>
      <c r="G848" s="8">
        <v>5.1591821661704116E-3</v>
      </c>
      <c r="H848" s="8">
        <f t="shared" si="173"/>
        <v>4.8516700953178601E-3</v>
      </c>
      <c r="I848" s="7">
        <f t="shared" si="171"/>
        <v>3.0751207085255149E-4</v>
      </c>
      <c r="J848" s="10">
        <f t="shared" si="174"/>
        <v>5.9604809628347237E-2</v>
      </c>
      <c r="K848" s="10">
        <f t="shared" si="175"/>
        <v>1.9276480996119894E-3</v>
      </c>
      <c r="AC848" s="12"/>
      <c r="AD848" s="13"/>
    </row>
    <row r="849" spans="1:30" x14ac:dyDescent="0.3">
      <c r="A849" s="17">
        <v>43832</v>
      </c>
      <c r="B849" s="18">
        <v>8.9986282638019818E-3</v>
      </c>
      <c r="C849" s="8">
        <f t="shared" si="169"/>
        <v>-7.7001371736198004E-2</v>
      </c>
      <c r="D849" s="5">
        <f t="shared" si="170"/>
        <v>5.9292112492561532E-3</v>
      </c>
      <c r="E849" s="5">
        <f t="shared" si="172"/>
        <v>8.7139066443987952E-3</v>
      </c>
      <c r="F849" s="5">
        <f>B$6+B$7*E843+B$8*(H848*100)^2</f>
        <v>0.24915141933959895</v>
      </c>
      <c r="G849" s="8">
        <v>4.065717136084477E-3</v>
      </c>
      <c r="H849" s="8">
        <f t="shared" si="173"/>
        <v>4.9915069802575554E-3</v>
      </c>
      <c r="I849" s="7">
        <f t="shared" si="171"/>
        <v>9.2578984417307844E-4</v>
      </c>
      <c r="J849" s="10">
        <f t="shared" si="174"/>
        <v>0.22770640779615772</v>
      </c>
      <c r="K849" s="10">
        <f t="shared" si="175"/>
        <v>1.9674705512586099E-2</v>
      </c>
      <c r="AC849" s="12"/>
      <c r="AD849" s="13"/>
    </row>
    <row r="850" spans="1:30" x14ac:dyDescent="0.3">
      <c r="A850" s="17">
        <v>43833</v>
      </c>
      <c r="B850" s="18">
        <v>-3.9000846751848246E-3</v>
      </c>
      <c r="C850" s="8">
        <f t="shared" si="169"/>
        <v>-8.9900084675184816E-2</v>
      </c>
      <c r="D850" s="5">
        <f t="shared" si="170"/>
        <v>8.0820252246053999E-3</v>
      </c>
      <c r="E850" s="5">
        <f t="shared" si="172"/>
        <v>5.9292112492561532E-3</v>
      </c>
      <c r="F850" s="5">
        <f>B$6+B$7*E843+B$8*(H849*100)^2</f>
        <v>0.26115259290015896</v>
      </c>
      <c r="G850" s="8">
        <v>4.3694479351492977E-3</v>
      </c>
      <c r="H850" s="8">
        <f t="shared" si="173"/>
        <v>5.110309118831844E-3</v>
      </c>
      <c r="I850" s="7">
        <f t="shared" si="171"/>
        <v>7.4086118368254638E-4</v>
      </c>
      <c r="J850" s="10">
        <f t="shared" si="174"/>
        <v>0.16955487161726124</v>
      </c>
      <c r="K850" s="10">
        <f t="shared" si="175"/>
        <v>1.1649375586218591E-2</v>
      </c>
      <c r="AC850" s="12"/>
      <c r="AD850" s="13"/>
    </row>
    <row r="851" spans="1:30" x14ac:dyDescent="0.3">
      <c r="A851" s="17">
        <v>43836</v>
      </c>
      <c r="B851" s="18">
        <v>-1.9186578094466257E-2</v>
      </c>
      <c r="C851" s="8">
        <f t="shared" si="169"/>
        <v>-0.10518657809446624</v>
      </c>
      <c r="D851" s="5">
        <f t="shared" si="170"/>
        <v>1.1064216211223245E-2</v>
      </c>
      <c r="E851" s="5">
        <f t="shared" si="172"/>
        <v>8.0820252246053999E-3</v>
      </c>
      <c r="F851" s="5">
        <f>B$6+B$7*E843+B$8*(H850*100)^2</f>
        <v>0.27161641612761123</v>
      </c>
      <c r="G851" s="8">
        <v>8.4492040974597782E-3</v>
      </c>
      <c r="H851" s="8">
        <f t="shared" si="173"/>
        <v>5.2116831842276366E-3</v>
      </c>
      <c r="I851" s="7">
        <f t="shared" si="171"/>
        <v>3.2375209132321416E-3</v>
      </c>
      <c r="J851" s="10">
        <f t="shared" si="174"/>
        <v>0.38317466070034811</v>
      </c>
      <c r="K851" s="10">
        <f t="shared" si="175"/>
        <v>0.13803509870342756</v>
      </c>
      <c r="AC851" s="12"/>
      <c r="AD851" s="13"/>
    </row>
    <row r="852" spans="1:30" x14ac:dyDescent="0.3">
      <c r="A852" s="17">
        <v>43837</v>
      </c>
      <c r="B852" s="18">
        <v>4.7295997911300739E-3</v>
      </c>
      <c r="C852" s="8">
        <f t="shared" si="169"/>
        <v>-8.1270400208869914E-2</v>
      </c>
      <c r="D852" s="5">
        <f t="shared" si="170"/>
        <v>6.6048779501098826E-3</v>
      </c>
      <c r="E852" s="5">
        <f t="shared" si="172"/>
        <v>1.1064216211223245E-2</v>
      </c>
      <c r="F852" s="5">
        <f>B$6+B$7*E843+B$8*(H851*100)^2</f>
        <v>0.28073982359962679</v>
      </c>
      <c r="G852" s="8">
        <v>1.1009803020165715E-2</v>
      </c>
      <c r="H852" s="8">
        <f t="shared" si="173"/>
        <v>5.2984886864050852E-3</v>
      </c>
      <c r="I852" s="7">
        <f t="shared" si="171"/>
        <v>5.7113143337606297E-3</v>
      </c>
      <c r="J852" s="10">
        <f t="shared" si="174"/>
        <v>0.5187480941575161</v>
      </c>
      <c r="K852" s="10">
        <f t="shared" si="175"/>
        <v>0.34654941578810394</v>
      </c>
      <c r="AC852" s="12"/>
      <c r="AD852" s="13"/>
    </row>
    <row r="853" spans="1:30" x14ac:dyDescent="0.3">
      <c r="A853" s="17">
        <v>43838</v>
      </c>
      <c r="B853" s="18">
        <v>-1.2665502358403047E-3</v>
      </c>
      <c r="C853" s="8">
        <f t="shared" si="169"/>
        <v>-8.7266550235840304E-2</v>
      </c>
      <c r="D853" s="5">
        <f t="shared" si="170"/>
        <v>7.6154507900644394E-3</v>
      </c>
      <c r="E853" s="5">
        <f t="shared" si="172"/>
        <v>6.6048779501098826E-3</v>
      </c>
      <c r="F853" s="5">
        <f t="shared" ref="F853" si="176">B$6+B$7*E853+B$8*(G852*100)^2</f>
        <v>1.1007133750635723</v>
      </c>
      <c r="G853" s="8">
        <v>9.0669738455492459E-3</v>
      </c>
      <c r="H853" s="8">
        <f t="shared" si="173"/>
        <v>1.0491488812668925E-2</v>
      </c>
      <c r="I853" s="7">
        <f t="shared" si="171"/>
        <v>1.4245149671196795E-3</v>
      </c>
      <c r="J853" s="10">
        <f t="shared" si="174"/>
        <v>0.15711029847284039</v>
      </c>
      <c r="K853" s="10">
        <f t="shared" si="175"/>
        <v>1.0147622684949287E-2</v>
      </c>
      <c r="AC853" s="12"/>
      <c r="AD853" s="13"/>
    </row>
    <row r="854" spans="1:30" x14ac:dyDescent="0.3">
      <c r="A854" s="17">
        <v>43839</v>
      </c>
      <c r="B854" s="18">
        <v>1.5427863757189736E-2</v>
      </c>
      <c r="C854" s="8">
        <f t="shared" si="169"/>
        <v>-7.0572136242810252E-2</v>
      </c>
      <c r="D854" s="5">
        <f t="shared" si="170"/>
        <v>4.9804264138737725E-3</v>
      </c>
      <c r="E854" s="5">
        <f t="shared" si="172"/>
        <v>7.6154507900644394E-3</v>
      </c>
      <c r="F854" s="5">
        <f>B$6+B$7*E853+B$8*(H853*100)^2</f>
        <v>1.0035451331703908</v>
      </c>
      <c r="G854" s="8">
        <v>1.0437748777730776E-2</v>
      </c>
      <c r="H854" s="8">
        <f t="shared" si="173"/>
        <v>1.0017709983675864E-2</v>
      </c>
      <c r="I854" s="7">
        <f t="shared" si="171"/>
        <v>4.2003879405491142E-4</v>
      </c>
      <c r="J854" s="10">
        <f t="shared" si="174"/>
        <v>4.0242278579369122E-2</v>
      </c>
      <c r="K854" s="10">
        <f t="shared" si="175"/>
        <v>8.5522222118794566E-4</v>
      </c>
      <c r="AC854" s="12"/>
      <c r="AD854" s="13"/>
    </row>
    <row r="855" spans="1:30" x14ac:dyDescent="0.3">
      <c r="A855" s="17">
        <v>43840</v>
      </c>
      <c r="B855" s="18">
        <v>3.5487939459323721E-3</v>
      </c>
      <c r="C855" s="8">
        <f t="shared" si="169"/>
        <v>-8.2451206054067624E-2</v>
      </c>
      <c r="D855" s="5">
        <f t="shared" si="170"/>
        <v>6.7982013797703179E-3</v>
      </c>
      <c r="E855" s="5">
        <f t="shared" si="172"/>
        <v>4.9804264138737725E-3</v>
      </c>
      <c r="F855" s="5">
        <f>B$6+B$7*E853+B$8*(H854*100)^2</f>
        <v>0.91882414306372595</v>
      </c>
      <c r="G855" s="8">
        <v>5.8991806533572428E-3</v>
      </c>
      <c r="H855" s="8">
        <f t="shared" si="173"/>
        <v>9.5855315088091281E-3</v>
      </c>
      <c r="I855" s="7">
        <f t="shared" si="171"/>
        <v>3.6863508554518852E-3</v>
      </c>
      <c r="J855" s="10">
        <f t="shared" si="174"/>
        <v>0.62489200993598515</v>
      </c>
      <c r="K855" s="10">
        <f t="shared" si="175"/>
        <v>0.10086687189750965</v>
      </c>
      <c r="AC855" s="12"/>
      <c r="AD855" s="13"/>
    </row>
    <row r="856" spans="1:30" x14ac:dyDescent="0.3">
      <c r="A856" s="17">
        <v>43843</v>
      </c>
      <c r="B856" s="18">
        <v>6.2299385199074591E-3</v>
      </c>
      <c r="C856" s="8">
        <f t="shared" si="169"/>
        <v>-7.9770061480092538E-2</v>
      </c>
      <c r="D856" s="5">
        <f t="shared" si="170"/>
        <v>6.363262708537743E-3</v>
      </c>
      <c r="E856" s="5">
        <f t="shared" si="172"/>
        <v>6.7982013797703179E-3</v>
      </c>
      <c r="F856" s="5">
        <f>B$6+B$7*E853+B$8*(H855*100)^2</f>
        <v>0.84495591178972496</v>
      </c>
      <c r="G856" s="8">
        <v>5.2557872423161451E-3</v>
      </c>
      <c r="H856" s="8">
        <f t="shared" si="173"/>
        <v>9.1921483440473521E-3</v>
      </c>
      <c r="I856" s="7">
        <f t="shared" si="171"/>
        <v>3.936361101731207E-3</v>
      </c>
      <c r="J856" s="10">
        <f t="shared" si="174"/>
        <v>0.74895746731112212</v>
      </c>
      <c r="K856" s="10">
        <f t="shared" si="175"/>
        <v>0.13078907063632572</v>
      </c>
      <c r="AC856" s="12"/>
      <c r="AD856" s="13"/>
    </row>
    <row r="857" spans="1:30" x14ac:dyDescent="0.3">
      <c r="A857" s="17">
        <v>43844</v>
      </c>
      <c r="B857" s="18">
        <v>2.217753612969952E-3</v>
      </c>
      <c r="C857" s="8">
        <f t="shared" si="169"/>
        <v>-8.3782246387030038E-2</v>
      </c>
      <c r="D857" s="5">
        <f t="shared" si="170"/>
        <v>7.0194648096570077E-3</v>
      </c>
      <c r="E857" s="5">
        <f t="shared" si="172"/>
        <v>6.363262708537743E-3</v>
      </c>
      <c r="F857" s="5">
        <f>B$6+B$7*E853+B$8*(H856*100)^2</f>
        <v>0.78055020094192318</v>
      </c>
      <c r="G857" s="8">
        <v>3.5934620757021147E-3</v>
      </c>
      <c r="H857" s="8">
        <f t="shared" si="173"/>
        <v>8.8348752166735392E-3</v>
      </c>
      <c r="I857" s="7">
        <f t="shared" si="171"/>
        <v>5.2414131409714241E-3</v>
      </c>
      <c r="J857" s="10">
        <f t="shared" si="174"/>
        <v>1.4585970383303188</v>
      </c>
      <c r="K857" s="10">
        <f t="shared" si="175"/>
        <v>0.30632690814645258</v>
      </c>
      <c r="AC857" s="12"/>
      <c r="AD857" s="13"/>
    </row>
    <row r="858" spans="1:30" x14ac:dyDescent="0.3">
      <c r="A858" s="17">
        <v>43845</v>
      </c>
      <c r="B858" s="18">
        <v>-1.906307644648028E-3</v>
      </c>
      <c r="C858" s="8">
        <f t="shared" si="169"/>
        <v>-8.7906307644648018E-2</v>
      </c>
      <c r="D858" s="5">
        <f t="shared" si="170"/>
        <v>7.7275189237155026E-3</v>
      </c>
      <c r="E858" s="5">
        <f t="shared" si="172"/>
        <v>7.0194648096570077E-3</v>
      </c>
      <c r="F858" s="5">
        <f>B$6+B$7*E853+B$8*(H857*100)^2</f>
        <v>0.72439486165372491</v>
      </c>
      <c r="G858" s="8">
        <v>6.027577193319391E-3</v>
      </c>
      <c r="H858" s="8">
        <f t="shared" si="173"/>
        <v>8.5111389464261767E-3</v>
      </c>
      <c r="I858" s="7">
        <f t="shared" si="171"/>
        <v>2.4835617531067857E-3</v>
      </c>
      <c r="J858" s="10">
        <f t="shared" si="174"/>
        <v>0.41203317244272181</v>
      </c>
      <c r="K858" s="10">
        <f t="shared" si="175"/>
        <v>5.3229291601923912E-2</v>
      </c>
      <c r="AC858" s="12"/>
      <c r="AD858" s="13"/>
    </row>
    <row r="859" spans="1:30" x14ac:dyDescent="0.3">
      <c r="A859" s="17">
        <v>43846</v>
      </c>
      <c r="B859" s="18">
        <v>1.4277890055145917E-3</v>
      </c>
      <c r="C859" s="8">
        <f t="shared" si="169"/>
        <v>-8.4572210994485406E-2</v>
      </c>
      <c r="D859" s="5">
        <f t="shared" si="170"/>
        <v>7.1524588724957584E-3</v>
      </c>
      <c r="E859" s="5">
        <f t="shared" si="172"/>
        <v>7.7275189237155026E-3</v>
      </c>
      <c r="F859" s="5">
        <f>B$6+B$7*E853+B$8*(H858*100)^2</f>
        <v>0.67543302132834493</v>
      </c>
      <c r="G859" s="8">
        <v>4.0529555437045289E-3</v>
      </c>
      <c r="H859" s="8">
        <f t="shared" si="173"/>
        <v>8.2184732239531273E-3</v>
      </c>
      <c r="I859" s="7">
        <f t="shared" si="171"/>
        <v>4.1655176802485984E-3</v>
      </c>
      <c r="J859" s="10">
        <f t="shared" si="174"/>
        <v>1.0277728525097969</v>
      </c>
      <c r="K859" s="10">
        <f t="shared" si="175"/>
        <v>0.20008995653781203</v>
      </c>
      <c r="AC859" s="12"/>
      <c r="AD859" s="13"/>
    </row>
    <row r="860" spans="1:30" x14ac:dyDescent="0.3">
      <c r="A860" s="17">
        <v>43847</v>
      </c>
      <c r="B860" s="18">
        <v>3.0550348935372404E-4</v>
      </c>
      <c r="C860" s="8">
        <f t="shared" si="169"/>
        <v>-8.569449651064627E-2</v>
      </c>
      <c r="D860" s="5">
        <f t="shared" si="170"/>
        <v>7.3435467322131654E-3</v>
      </c>
      <c r="E860" s="5">
        <f t="shared" si="172"/>
        <v>7.1524588724957584E-3</v>
      </c>
      <c r="F860" s="5">
        <f>B$6+B$7*E853+B$8*(H859*100)^2</f>
        <v>0.63274319274864632</v>
      </c>
      <c r="G860" s="8">
        <v>3.3801879401896811E-3</v>
      </c>
      <c r="H860" s="8">
        <f t="shared" si="173"/>
        <v>7.9545156530655362E-3</v>
      </c>
      <c r="I860" s="7">
        <f t="shared" si="171"/>
        <v>4.5743277128758551E-3</v>
      </c>
      <c r="J860" s="10">
        <f t="shared" si="174"/>
        <v>1.353276147307704</v>
      </c>
      <c r="K860" s="10">
        <f t="shared" si="175"/>
        <v>0.28074796703574245</v>
      </c>
      <c r="AC860" s="12"/>
      <c r="AD860" s="13"/>
    </row>
    <row r="861" spans="1:30" x14ac:dyDescent="0.3">
      <c r="A861" s="17">
        <v>43850</v>
      </c>
      <c r="B861" s="18">
        <v>-9.9782684366522649E-3</v>
      </c>
      <c r="C861" s="8">
        <f t="shared" si="169"/>
        <v>-9.5978268436652261E-2</v>
      </c>
      <c r="D861" s="5">
        <f t="shared" si="170"/>
        <v>9.2118280120980795E-3</v>
      </c>
      <c r="E861" s="5">
        <f t="shared" si="172"/>
        <v>7.3435467322131654E-3</v>
      </c>
      <c r="F861" s="5">
        <f>B$6+B$7*E853+B$8*(H860*100)^2</f>
        <v>0.59552193121000696</v>
      </c>
      <c r="G861" s="8">
        <v>1.0720874866682549E-2</v>
      </c>
      <c r="H861" s="8">
        <f t="shared" si="173"/>
        <v>7.7170067462067641E-3</v>
      </c>
      <c r="I861" s="7">
        <f t="shared" si="171"/>
        <v>3.0038681204757845E-3</v>
      </c>
      <c r="J861" s="10">
        <f t="shared" si="174"/>
        <v>0.28018871200623358</v>
      </c>
      <c r="K861" s="10">
        <f t="shared" si="175"/>
        <v>6.0486810780488121E-2</v>
      </c>
      <c r="AC861" s="12"/>
      <c r="AD861" s="13"/>
    </row>
    <row r="862" spans="1:30" x14ac:dyDescent="0.3">
      <c r="A862" s="17">
        <v>43851</v>
      </c>
      <c r="B862" s="18">
        <v>-4.9510018392998128E-3</v>
      </c>
      <c r="C862" s="8">
        <f t="shared" si="169"/>
        <v>-9.09510018392998E-2</v>
      </c>
      <c r="D862" s="5">
        <f t="shared" si="170"/>
        <v>8.2720847355723156E-3</v>
      </c>
      <c r="E862" s="5">
        <f t="shared" si="172"/>
        <v>9.2118280120980795E-3</v>
      </c>
      <c r="F862" s="5">
        <f>B$6+B$7*E853+B$8*(H861*100)^2</f>
        <v>0.56306871327446739</v>
      </c>
      <c r="G862" s="8">
        <v>3.2842612858399868E-3</v>
      </c>
      <c r="H862" s="8">
        <f t="shared" si="173"/>
        <v>7.503790463988632E-3</v>
      </c>
      <c r="I862" s="7">
        <f t="shared" si="171"/>
        <v>4.2195291781486448E-3</v>
      </c>
      <c r="J862" s="10">
        <f t="shared" si="174"/>
        <v>1.2847726812543945</v>
      </c>
      <c r="K862" s="10">
        <f t="shared" si="175"/>
        <v>0.26394683961267873</v>
      </c>
      <c r="AC862" s="12"/>
      <c r="AD862" s="13"/>
    </row>
    <row r="863" spans="1:30" x14ac:dyDescent="0.3">
      <c r="A863" s="17">
        <v>43852</v>
      </c>
      <c r="B863" s="18">
        <v>-5.0565789870554139E-3</v>
      </c>
      <c r="C863" s="8">
        <f t="shared" si="169"/>
        <v>-9.1056578987055409E-2</v>
      </c>
      <c r="D863" s="5">
        <f t="shared" si="170"/>
        <v>8.2913005768258611E-3</v>
      </c>
      <c r="E863" s="5">
        <f t="shared" si="172"/>
        <v>8.2720847355723156E-3</v>
      </c>
      <c r="F863" s="5">
        <f t="shared" ref="F863" si="177">B$6+B$7*E863+B$8*(G862*100)^2</f>
        <v>0.13806458056223392</v>
      </c>
      <c r="G863" s="8">
        <v>6.9034358694098153E-3</v>
      </c>
      <c r="H863" s="8">
        <f t="shared" si="173"/>
        <v>3.7157042476794883E-3</v>
      </c>
      <c r="I863" s="7">
        <f t="shared" si="171"/>
        <v>3.187731621730327E-3</v>
      </c>
      <c r="J863" s="10">
        <f t="shared" si="174"/>
        <v>0.46176015567199741</v>
      </c>
      <c r="K863" s="10">
        <f t="shared" si="175"/>
        <v>0.23845677975990354</v>
      </c>
      <c r="AC863" s="12"/>
      <c r="AD863" s="13"/>
    </row>
    <row r="864" spans="1:30" x14ac:dyDescent="0.3">
      <c r="A864" s="17">
        <v>43853</v>
      </c>
      <c r="B864" s="18">
        <v>6.5700525459772528E-3</v>
      </c>
      <c r="C864" s="8">
        <f t="shared" si="169"/>
        <v>-7.9429947454022737E-2</v>
      </c>
      <c r="D864" s="5">
        <f t="shared" si="170"/>
        <v>6.3091165525488132E-3</v>
      </c>
      <c r="E864" s="5">
        <f t="shared" si="172"/>
        <v>8.2913005768258611E-3</v>
      </c>
      <c r="F864" s="5">
        <f>B$6+B$7*E863+B$8*(H863*100)^2</f>
        <v>0.16439670919786029</v>
      </c>
      <c r="G864" s="8">
        <v>4.8094161179447082E-3</v>
      </c>
      <c r="H864" s="8">
        <f t="shared" si="173"/>
        <v>4.0545864055148741E-3</v>
      </c>
      <c r="I864" s="7">
        <f t="shared" si="171"/>
        <v>7.5482971242983414E-4</v>
      </c>
      <c r="J864" s="10">
        <f t="shared" si="174"/>
        <v>0.15694830597282747</v>
      </c>
      <c r="K864" s="10">
        <f t="shared" si="175"/>
        <v>1.5439881509855535E-2</v>
      </c>
      <c r="AC864" s="12"/>
      <c r="AD864" s="13"/>
    </row>
    <row r="865" spans="1:30" x14ac:dyDescent="0.3">
      <c r="A865" s="17">
        <v>43854</v>
      </c>
      <c r="B865" s="18">
        <v>5.4649314199420734E-3</v>
      </c>
      <c r="C865" s="8">
        <f t="shared" si="169"/>
        <v>-8.053506858005792E-2</v>
      </c>
      <c r="D865" s="5">
        <f t="shared" si="170"/>
        <v>6.4858972711946327E-3</v>
      </c>
      <c r="E865" s="5">
        <f t="shared" si="172"/>
        <v>6.3091165525488132E-3</v>
      </c>
      <c r="F865" s="5">
        <f>B$6+B$7*E863+B$8*(H864*100)^2</f>
        <v>0.18735569215526288</v>
      </c>
      <c r="G865" s="8">
        <v>5.9244382277165754E-3</v>
      </c>
      <c r="H865" s="8">
        <f t="shared" si="173"/>
        <v>4.3284603747205871E-3</v>
      </c>
      <c r="I865" s="7">
        <f t="shared" si="171"/>
        <v>1.5959778529959882E-3</v>
      </c>
      <c r="J865" s="10">
        <f t="shared" si="174"/>
        <v>0.26938889252477149</v>
      </c>
      <c r="K865" s="10">
        <f t="shared" si="175"/>
        <v>5.4843253115478552E-2</v>
      </c>
      <c r="AC865" s="12"/>
      <c r="AD865" s="13"/>
    </row>
    <row r="866" spans="1:30" x14ac:dyDescent="0.3">
      <c r="A866" s="17">
        <v>43857</v>
      </c>
      <c r="B866" s="18">
        <v>-1.1068849310329754E-2</v>
      </c>
      <c r="C866" s="8">
        <f t="shared" si="169"/>
        <v>-9.7068849310329747E-2</v>
      </c>
      <c r="D866" s="5">
        <f t="shared" si="170"/>
        <v>9.4223615064315033E-3</v>
      </c>
      <c r="E866" s="5">
        <f t="shared" si="172"/>
        <v>6.4858972711946327E-3</v>
      </c>
      <c r="F866" s="5">
        <f>B$6+B$7*E863+B$8*(H865*100)^2</f>
        <v>0.20737362939582221</v>
      </c>
      <c r="G866" s="8">
        <v>4.9200125133925963E-3</v>
      </c>
      <c r="H866" s="8">
        <f t="shared" si="173"/>
        <v>4.5538294807318178E-3</v>
      </c>
      <c r="I866" s="7">
        <f t="shared" si="171"/>
        <v>3.6618303266077856E-4</v>
      </c>
      <c r="J866" s="10">
        <f t="shared" si="174"/>
        <v>7.442725636652435E-2</v>
      </c>
      <c r="K866" s="10">
        <f t="shared" si="175"/>
        <v>3.0695582419668632E-3</v>
      </c>
      <c r="AC866" s="12"/>
      <c r="AD866" s="13"/>
    </row>
    <row r="867" spans="1:30" x14ac:dyDescent="0.3">
      <c r="A867" s="17">
        <v>43858</v>
      </c>
      <c r="B867" s="18">
        <v>-4.5849368822547913E-3</v>
      </c>
      <c r="C867" s="8">
        <f t="shared" si="169"/>
        <v>-9.0584936882254788E-2</v>
      </c>
      <c r="D867" s="5">
        <f t="shared" si="170"/>
        <v>8.2056307899620838E-3</v>
      </c>
      <c r="E867" s="5">
        <f t="shared" si="172"/>
        <v>9.4223615064315033E-3</v>
      </c>
      <c r="F867" s="5">
        <f>B$6+B$7*E863+B$8*(H866*100)^2</f>
        <v>0.22482726887586588</v>
      </c>
      <c r="G867" s="8">
        <v>7.0152604665127431E-3</v>
      </c>
      <c r="H867" s="8">
        <f t="shared" si="173"/>
        <v>4.7415953947576115E-3</v>
      </c>
      <c r="I867" s="7">
        <f t="shared" si="171"/>
        <v>2.2736650717551316E-3</v>
      </c>
      <c r="J867" s="10">
        <f t="shared" si="174"/>
        <v>0.32410273041299648</v>
      </c>
      <c r="K867" s="10">
        <f t="shared" si="175"/>
        <v>8.7800597274891645E-2</v>
      </c>
      <c r="AC867" s="12"/>
      <c r="AD867" s="13"/>
    </row>
    <row r="868" spans="1:30" x14ac:dyDescent="0.3">
      <c r="A868" s="17">
        <v>43859</v>
      </c>
      <c r="B868" s="18">
        <v>5.6423034268292503E-3</v>
      </c>
      <c r="C868" s="8">
        <f t="shared" si="169"/>
        <v>-8.0357696573170739E-2</v>
      </c>
      <c r="D868" s="5">
        <f t="shared" si="170"/>
        <v>6.4573593985457764E-3</v>
      </c>
      <c r="E868" s="5">
        <f t="shared" si="172"/>
        <v>8.2056307899620838E-3</v>
      </c>
      <c r="F868" s="5">
        <f>B$6+B$7*E863+B$8*(H867*100)^2</f>
        <v>0.24004509713851602</v>
      </c>
      <c r="G868" s="8">
        <v>5.6092599114120475E-3</v>
      </c>
      <c r="H868" s="8">
        <f t="shared" si="173"/>
        <v>4.8994397346892229E-3</v>
      </c>
      <c r="I868" s="7">
        <f t="shared" si="171"/>
        <v>7.0982017672282464E-4</v>
      </c>
      <c r="J868" s="10">
        <f t="shared" si="174"/>
        <v>0.12654435485841803</v>
      </c>
      <c r="K868" s="10">
        <f t="shared" si="175"/>
        <v>9.5798968533178375E-3</v>
      </c>
      <c r="AC868" s="12"/>
      <c r="AD868" s="13"/>
    </row>
    <row r="869" spans="1:30" x14ac:dyDescent="0.3">
      <c r="A869" s="17">
        <v>43860</v>
      </c>
      <c r="B869" s="18">
        <v>-6.9378244244737916E-3</v>
      </c>
      <c r="C869" s="8">
        <f t="shared" si="169"/>
        <v>-9.2937824424473792E-2</v>
      </c>
      <c r="D869" s="5">
        <f t="shared" si="170"/>
        <v>8.6374392087543179E-3</v>
      </c>
      <c r="E869" s="5">
        <f t="shared" si="172"/>
        <v>6.4573593985457764E-3</v>
      </c>
      <c r="F869" s="5">
        <f>B$6+B$7*E863+B$8*(H868*100)^2</f>
        <v>0.25331352160072063</v>
      </c>
      <c r="G869" s="8">
        <v>7.8396484056569588E-3</v>
      </c>
      <c r="H869" s="8">
        <f t="shared" si="173"/>
        <v>5.0330261433924684E-3</v>
      </c>
      <c r="I869" s="7">
        <f t="shared" si="171"/>
        <v>2.8066222622644904E-3</v>
      </c>
      <c r="J869" s="10">
        <f t="shared" si="174"/>
        <v>0.3580035885588031</v>
      </c>
      <c r="K869" s="10">
        <f t="shared" si="175"/>
        <v>0.11446854046774391</v>
      </c>
      <c r="AC869" s="12"/>
      <c r="AD869" s="13"/>
    </row>
    <row r="870" spans="1:30" x14ac:dyDescent="0.3">
      <c r="A870" s="17">
        <v>43861</v>
      </c>
      <c r="B870" s="18">
        <v>-4.662877289443132E-3</v>
      </c>
      <c r="C870" s="8">
        <f t="shared" si="169"/>
        <v>-9.0662877289443125E-2</v>
      </c>
      <c r="D870" s="5">
        <f t="shared" si="170"/>
        <v>8.2197573184006213E-3</v>
      </c>
      <c r="E870" s="5">
        <f t="shared" si="172"/>
        <v>8.6374392087543179E-3</v>
      </c>
      <c r="F870" s="5">
        <f>B$6+B$7*E863+B$8*(H869*100)^2</f>
        <v>0.26488226088931688</v>
      </c>
      <c r="G870" s="8">
        <v>7.8887832606052422E-3</v>
      </c>
      <c r="H870" s="8">
        <f t="shared" si="173"/>
        <v>5.1466713601056443E-3</v>
      </c>
      <c r="I870" s="7">
        <f t="shared" si="171"/>
        <v>2.7421119004995978E-3</v>
      </c>
      <c r="J870" s="10">
        <f t="shared" si="174"/>
        <v>0.34759630350006826</v>
      </c>
      <c r="K870" s="10">
        <f t="shared" si="175"/>
        <v>0.1057015349272219</v>
      </c>
      <c r="AC870" s="12"/>
      <c r="AD870" s="13"/>
    </row>
    <row r="871" spans="1:30" x14ac:dyDescent="0.3">
      <c r="A871" s="17">
        <v>43864</v>
      </c>
      <c r="B871" s="18">
        <v>-2.1122970887851693E-2</v>
      </c>
      <c r="C871" s="8">
        <f t="shared" si="169"/>
        <v>-0.10712297088785169</v>
      </c>
      <c r="D871" s="5">
        <f t="shared" si="170"/>
        <v>1.1475330891839521E-2</v>
      </c>
      <c r="E871" s="5">
        <f t="shared" si="172"/>
        <v>8.2197573184006213E-3</v>
      </c>
      <c r="F871" s="5">
        <f>B$6+B$7*E863+B$8*(H870*100)^2</f>
        <v>0.27496904467504391</v>
      </c>
      <c r="G871" s="8">
        <v>2.6390885205102257E-2</v>
      </c>
      <c r="H871" s="8">
        <f t="shared" si="173"/>
        <v>5.2437490851016504E-3</v>
      </c>
      <c r="I871" s="7">
        <f t="shared" si="171"/>
        <v>2.1147136120000607E-2</v>
      </c>
      <c r="J871" s="10">
        <f t="shared" si="174"/>
        <v>0.80130453964129045</v>
      </c>
      <c r="K871" s="10">
        <f t="shared" si="175"/>
        <v>2.4168456392666382</v>
      </c>
      <c r="AC871" s="12"/>
      <c r="AD871" s="13"/>
    </row>
    <row r="872" spans="1:30" x14ac:dyDescent="0.3">
      <c r="A872" s="17">
        <v>43865</v>
      </c>
      <c r="B872" s="18">
        <v>2.2739663849956369E-2</v>
      </c>
      <c r="C872" s="8">
        <f t="shared" si="169"/>
        <v>-6.3260336150043617E-2</v>
      </c>
      <c r="D872" s="5">
        <f t="shared" si="170"/>
        <v>4.0018701298165154E-3</v>
      </c>
      <c r="E872" s="5">
        <f t="shared" si="172"/>
        <v>1.1475330891839521E-2</v>
      </c>
      <c r="F872" s="5">
        <f>B$6+B$7*E863+B$8*(H871*100)^2</f>
        <v>0.28376371145781931</v>
      </c>
      <c r="G872" s="8">
        <v>1.1095465792602238E-2</v>
      </c>
      <c r="H872" s="8">
        <f t="shared" si="173"/>
        <v>5.3269476387310145E-3</v>
      </c>
      <c r="I872" s="7">
        <f t="shared" si="171"/>
        <v>5.7685181538712233E-3</v>
      </c>
      <c r="J872" s="10">
        <f t="shared" si="174"/>
        <v>0.51989869210513995</v>
      </c>
      <c r="K872" s="10">
        <f t="shared" si="175"/>
        <v>0.34913558247661935</v>
      </c>
      <c r="AC872" s="12"/>
      <c r="AD872" s="13"/>
    </row>
    <row r="873" spans="1:30" x14ac:dyDescent="0.3">
      <c r="A873" s="17">
        <v>43866</v>
      </c>
      <c r="B873" s="18">
        <v>8.623816604749774E-3</v>
      </c>
      <c r="C873" s="8">
        <f t="shared" si="169"/>
        <v>-7.7376183395250223E-2</v>
      </c>
      <c r="D873" s="5">
        <f t="shared" si="170"/>
        <v>5.9870737568153967E-3</v>
      </c>
      <c r="E873" s="5">
        <f t="shared" si="172"/>
        <v>4.0018701298165154E-3</v>
      </c>
      <c r="F873" s="5">
        <f t="shared" ref="F873" si="178">B$6+B$7*E873+B$8*(G872*100)^2</f>
        <v>1.1169347274931667</v>
      </c>
      <c r="G873" s="8">
        <v>8.2609770073536759E-3</v>
      </c>
      <c r="H873" s="8">
        <f t="shared" si="173"/>
        <v>1.0568513270527538E-2</v>
      </c>
      <c r="I873" s="7">
        <f t="shared" si="171"/>
        <v>2.3075362631738618E-3</v>
      </c>
      <c r="J873" s="10">
        <f t="shared" si="174"/>
        <v>0.27932970411608238</v>
      </c>
      <c r="K873" s="10">
        <f t="shared" si="175"/>
        <v>2.7995602603532843E-2</v>
      </c>
      <c r="AC873" s="12"/>
      <c r="AD873" s="13"/>
    </row>
    <row r="874" spans="1:30" x14ac:dyDescent="0.3">
      <c r="A874" s="17">
        <v>43867</v>
      </c>
      <c r="B874" s="18">
        <v>3.9629812136103655E-3</v>
      </c>
      <c r="C874" s="8">
        <f t="shared" si="169"/>
        <v>-8.2037018786389623E-2</v>
      </c>
      <c r="D874" s="5">
        <f t="shared" si="170"/>
        <v>6.7300724513584438E-3</v>
      </c>
      <c r="E874" s="5">
        <f t="shared" si="172"/>
        <v>5.9870737568153967E-3</v>
      </c>
      <c r="F874" s="5">
        <f>B$6+B$7*E873+B$8*(H873*100)^2</f>
        <v>1.0173995964857017</v>
      </c>
      <c r="G874" s="8">
        <v>4.7439927783386416E-3</v>
      </c>
      <c r="H874" s="8">
        <f t="shared" si="173"/>
        <v>1.0086622806894792E-2</v>
      </c>
      <c r="I874" s="7">
        <f t="shared" si="171"/>
        <v>5.3426300285561506E-3</v>
      </c>
      <c r="J874" s="10">
        <f t="shared" si="174"/>
        <v>1.126188482611298</v>
      </c>
      <c r="K874" s="10">
        <f t="shared" si="175"/>
        <v>0.22465612100016474</v>
      </c>
      <c r="AC874" s="12"/>
      <c r="AD874" s="13"/>
    </row>
    <row r="875" spans="1:30" x14ac:dyDescent="0.3">
      <c r="A875" s="17">
        <v>43868</v>
      </c>
      <c r="B875" s="18">
        <v>-3.982634821151642E-3</v>
      </c>
      <c r="C875" s="8">
        <f t="shared" si="169"/>
        <v>-8.9982634821151639E-2</v>
      </c>
      <c r="D875" s="5">
        <f t="shared" si="170"/>
        <v>8.0968745693567306E-3</v>
      </c>
      <c r="E875" s="5">
        <f t="shared" si="172"/>
        <v>6.7300724513584438E-3</v>
      </c>
      <c r="F875" s="5">
        <f>B$6+B$7*E873+B$8*(H874*100)^2</f>
        <v>0.93061491576029298</v>
      </c>
      <c r="G875" s="8">
        <v>4.5930178795006204E-3</v>
      </c>
      <c r="H875" s="8">
        <f t="shared" si="173"/>
        <v>9.6468384238583213E-3</v>
      </c>
      <c r="I875" s="7">
        <f t="shared" si="171"/>
        <v>5.0538205443577009E-3</v>
      </c>
      <c r="J875" s="10">
        <f t="shared" si="174"/>
        <v>1.1003267735825104</v>
      </c>
      <c r="K875" s="10">
        <f t="shared" si="175"/>
        <v>0.21820932849263897</v>
      </c>
      <c r="AC875" s="12"/>
      <c r="AD875" s="13"/>
    </row>
    <row r="876" spans="1:30" x14ac:dyDescent="0.3">
      <c r="A876" s="17">
        <v>43871</v>
      </c>
      <c r="B876" s="18">
        <v>-3.950992950856832E-3</v>
      </c>
      <c r="C876" s="8">
        <f t="shared" si="169"/>
        <v>-8.9950992950856831E-2</v>
      </c>
      <c r="D876" s="5">
        <f t="shared" si="170"/>
        <v>8.0911811328450954E-3</v>
      </c>
      <c r="E876" s="5">
        <f t="shared" si="172"/>
        <v>8.0968745693567306E-3</v>
      </c>
      <c r="F876" s="5">
        <f>B$6+B$7*E873+B$8*(H875*100)^2</f>
        <v>0.85494735263580912</v>
      </c>
      <c r="G876" s="8">
        <v>6.1467626980428111E-3</v>
      </c>
      <c r="H876" s="8">
        <f t="shared" si="173"/>
        <v>9.2463363157296481E-3</v>
      </c>
      <c r="I876" s="7">
        <f t="shared" si="171"/>
        <v>3.099573617686837E-3</v>
      </c>
      <c r="J876" s="10">
        <f t="shared" si="174"/>
        <v>0.50426114850240944</v>
      </c>
      <c r="K876" s="10">
        <f t="shared" si="175"/>
        <v>7.3080034041289377E-2</v>
      </c>
      <c r="AC876" s="12"/>
      <c r="AD876" s="13"/>
    </row>
    <row r="877" spans="1:30" x14ac:dyDescent="0.3">
      <c r="A877" s="17">
        <v>43872</v>
      </c>
      <c r="B877" s="18">
        <v>5.7550457373633686E-3</v>
      </c>
      <c r="C877" s="8">
        <f t="shared" si="169"/>
        <v>-8.0244954262636628E-2</v>
      </c>
      <c r="D877" s="5">
        <f t="shared" si="170"/>
        <v>6.4392526846126447E-3</v>
      </c>
      <c r="E877" s="5">
        <f t="shared" si="172"/>
        <v>8.0911811328450954E-3</v>
      </c>
      <c r="F877" s="5">
        <f>B$6+B$7*E873+B$8*(H876*100)^2</f>
        <v>0.78897280434757189</v>
      </c>
      <c r="G877" s="8">
        <v>7.3881474552492292E-3</v>
      </c>
      <c r="H877" s="8">
        <f t="shared" si="173"/>
        <v>8.8824141107447345E-3</v>
      </c>
      <c r="I877" s="7">
        <f t="shared" si="171"/>
        <v>1.4942666554955053E-3</v>
      </c>
      <c r="J877" s="10">
        <f t="shared" si="174"/>
        <v>0.2022518722787319</v>
      </c>
      <c r="K877" s="10">
        <f t="shared" si="175"/>
        <v>1.5968820695188457E-2</v>
      </c>
      <c r="AC877" s="12"/>
      <c r="AD877" s="13"/>
    </row>
    <row r="878" spans="1:30" x14ac:dyDescent="0.3">
      <c r="A878" s="17">
        <v>43873</v>
      </c>
      <c r="B878" s="18">
        <v>8.4501396114216917E-3</v>
      </c>
      <c r="C878" s="8">
        <f t="shared" si="169"/>
        <v>-7.7549860388578307E-2</v>
      </c>
      <c r="D878" s="5">
        <f t="shared" si="170"/>
        <v>6.0139808462879871E-3</v>
      </c>
      <c r="E878" s="5">
        <f t="shared" si="172"/>
        <v>6.4392526846126447E-3</v>
      </c>
      <c r="F878" s="5">
        <f>B$6+B$7*E873+B$8*(H877*100)^2</f>
        <v>0.7314495956950573</v>
      </c>
      <c r="G878" s="8">
        <v>5.5023839519108978E-3</v>
      </c>
      <c r="H878" s="8">
        <f t="shared" si="173"/>
        <v>8.5524826553174445E-3</v>
      </c>
      <c r="I878" s="7">
        <f t="shared" si="171"/>
        <v>3.0500987034065468E-3</v>
      </c>
      <c r="J878" s="10">
        <f t="shared" si="174"/>
        <v>0.55432313158504543</v>
      </c>
      <c r="K878" s="10">
        <f t="shared" si="175"/>
        <v>8.4407030478067968E-2</v>
      </c>
      <c r="AC878" s="12"/>
      <c r="AD878" s="13"/>
    </row>
    <row r="879" spans="1:30" x14ac:dyDescent="0.3">
      <c r="A879" s="17">
        <v>43874</v>
      </c>
      <c r="B879" s="18">
        <v>-2.5560627311094213E-3</v>
      </c>
      <c r="C879" s="8">
        <f t="shared" si="169"/>
        <v>-8.8556062731109414E-2</v>
      </c>
      <c r="D879" s="5">
        <f t="shared" si="170"/>
        <v>7.842176246436185E-3</v>
      </c>
      <c r="E879" s="5">
        <f t="shared" si="172"/>
        <v>6.0139808462879871E-3</v>
      </c>
      <c r="F879" s="5">
        <f>B$6+B$7*E873+B$8*(H878*100)^2</f>
        <v>0.68129511007093013</v>
      </c>
      <c r="G879" s="8">
        <v>6.2610877042370439E-3</v>
      </c>
      <c r="H879" s="8">
        <f t="shared" si="173"/>
        <v>8.2540602740162391E-3</v>
      </c>
      <c r="I879" s="7">
        <f t="shared" si="171"/>
        <v>1.9929725697791952E-3</v>
      </c>
      <c r="J879" s="10">
        <f t="shared" si="174"/>
        <v>0.31831091719582488</v>
      </c>
      <c r="K879" s="10">
        <f t="shared" si="175"/>
        <v>3.4897708773240277E-2</v>
      </c>
      <c r="AC879" s="12"/>
      <c r="AD879" s="13"/>
    </row>
    <row r="880" spans="1:30" x14ac:dyDescent="0.3">
      <c r="A880" s="17">
        <v>43875</v>
      </c>
      <c r="B880" s="18">
        <v>-4.8853293755496928E-3</v>
      </c>
      <c r="C880" s="8">
        <f t="shared" si="169"/>
        <v>-9.0885329375549689E-2</v>
      </c>
      <c r="D880" s="5">
        <f t="shared" si="170"/>
        <v>8.2601430957021556E-3</v>
      </c>
      <c r="E880" s="5">
        <f t="shared" si="172"/>
        <v>7.842176246436185E-3</v>
      </c>
      <c r="F880" s="5">
        <f>B$6+B$7*E873+B$8*(H879*100)^2</f>
        <v>0.6375654140552538</v>
      </c>
      <c r="G880" s="8">
        <v>7.8382368509703048E-3</v>
      </c>
      <c r="H880" s="8">
        <f t="shared" si="173"/>
        <v>7.9847693395316919E-3</v>
      </c>
      <c r="I880" s="7">
        <f t="shared" si="171"/>
        <v>1.4653248856138709E-4</v>
      </c>
      <c r="J880" s="10">
        <f t="shared" si="174"/>
        <v>1.869457268865863E-2</v>
      </c>
      <c r="K880" s="10">
        <f t="shared" si="175"/>
        <v>1.7047766408717635E-4</v>
      </c>
      <c r="AC880" s="12"/>
      <c r="AD880" s="13"/>
    </row>
    <row r="881" spans="1:30" x14ac:dyDescent="0.3">
      <c r="A881" s="17">
        <v>43878</v>
      </c>
      <c r="B881" s="18">
        <v>-4.9092178895097441E-3</v>
      </c>
      <c r="C881" s="8">
        <f t="shared" si="169"/>
        <v>-9.090921788950973E-2</v>
      </c>
      <c r="D881" s="5">
        <f t="shared" si="170"/>
        <v>8.2644858972823563E-3</v>
      </c>
      <c r="E881" s="5">
        <f t="shared" si="172"/>
        <v>8.2601430957021556E-3</v>
      </c>
      <c r="F881" s="5">
        <f>B$6+B$7*E873+B$8*(H880*100)^2</f>
        <v>0.5994374920991854</v>
      </c>
      <c r="G881" s="8">
        <v>5.4829501134345451E-3</v>
      </c>
      <c r="H881" s="8">
        <f t="shared" si="173"/>
        <v>7.742334868107846E-3</v>
      </c>
      <c r="I881" s="7">
        <f t="shared" si="171"/>
        <v>2.259384754673301E-3</v>
      </c>
      <c r="J881" s="10">
        <f t="shared" si="174"/>
        <v>0.41207465104182972</v>
      </c>
      <c r="K881" s="10">
        <f t="shared" si="175"/>
        <v>5.3237863471706115E-2</v>
      </c>
      <c r="AC881" s="12"/>
      <c r="AD881" s="13"/>
    </row>
    <row r="882" spans="1:30" x14ac:dyDescent="0.3">
      <c r="A882" s="17">
        <v>43879</v>
      </c>
      <c r="B882" s="18">
        <v>-3.9368534457838288E-3</v>
      </c>
      <c r="C882" s="8">
        <f t="shared" si="169"/>
        <v>-8.9936853445783824E-2</v>
      </c>
      <c r="D882" s="5">
        <f t="shared" si="170"/>
        <v>8.0886376077283981E-3</v>
      </c>
      <c r="E882" s="5">
        <f t="shared" si="172"/>
        <v>8.2644858972823563E-3</v>
      </c>
      <c r="F882" s="5">
        <f>B$6+B$7*E873+B$8*(H881*100)^2</f>
        <v>0.56619375694568941</v>
      </c>
      <c r="G882" s="8">
        <v>8.0521298673614742E-3</v>
      </c>
      <c r="H882" s="8">
        <f t="shared" si="173"/>
        <v>7.5245847523015474E-3</v>
      </c>
      <c r="I882" s="7">
        <f t="shared" si="171"/>
        <v>5.2754511505992679E-4</v>
      </c>
      <c r="J882" s="10">
        <f t="shared" si="174"/>
        <v>6.5516220397572031E-2</v>
      </c>
      <c r="K882" s="10">
        <f t="shared" si="175"/>
        <v>2.3485224064809795E-3</v>
      </c>
      <c r="AC882" s="12"/>
      <c r="AD882" s="13"/>
    </row>
    <row r="883" spans="1:30" x14ac:dyDescent="0.3">
      <c r="A883" s="17">
        <v>43880</v>
      </c>
      <c r="B883" s="18">
        <v>1.0426627133036558E-2</v>
      </c>
      <c r="C883" s="8">
        <f t="shared" si="169"/>
        <v>-7.5573372866963431E-2</v>
      </c>
      <c r="D883" s="5">
        <f t="shared" si="170"/>
        <v>5.7113346864890845E-3</v>
      </c>
      <c r="E883" s="5">
        <f t="shared" si="172"/>
        <v>8.0886376077283981E-3</v>
      </c>
      <c r="F883" s="5">
        <f t="shared" ref="F883" si="179">B$6+B$7*E883+B$8*(G882*100)^2</f>
        <v>0.60930985787451009</v>
      </c>
      <c r="G883" s="8">
        <v>6.9449310641073216E-3</v>
      </c>
      <c r="H883" s="8">
        <f t="shared" si="173"/>
        <v>7.8058302433149929E-3</v>
      </c>
      <c r="I883" s="7">
        <f t="shared" si="171"/>
        <v>8.6089917920767131E-4</v>
      </c>
      <c r="J883" s="10">
        <f t="shared" si="174"/>
        <v>0.12396079547239228</v>
      </c>
      <c r="K883" s="10">
        <f t="shared" si="175"/>
        <v>6.569619334702459E-3</v>
      </c>
      <c r="AC883" s="12"/>
      <c r="AD883" s="13"/>
    </row>
    <row r="884" spans="1:30" x14ac:dyDescent="0.3">
      <c r="A884" s="17">
        <v>43881</v>
      </c>
      <c r="B884" s="18">
        <v>-3.706468593810006E-3</v>
      </c>
      <c r="C884" s="8">
        <f t="shared" si="169"/>
        <v>-8.9706468593809999E-2</v>
      </c>
      <c r="D884" s="5">
        <f t="shared" si="170"/>
        <v>8.0472505075722192E-3</v>
      </c>
      <c r="E884" s="5">
        <f t="shared" si="172"/>
        <v>5.7113346864890845E-3</v>
      </c>
      <c r="F884" s="5">
        <f>B$6+B$7*E883+B$8*(H883*100)^2</f>
        <v>0.57525510385524314</v>
      </c>
      <c r="G884" s="8">
        <v>3.6735322886609872E-3</v>
      </c>
      <c r="H884" s="8">
        <f t="shared" si="173"/>
        <v>7.5845573625310733E-3</v>
      </c>
      <c r="I884" s="7">
        <f t="shared" si="171"/>
        <v>3.9110250738700857E-3</v>
      </c>
      <c r="J884" s="10">
        <f t="shared" si="174"/>
        <v>1.0646497067528609</v>
      </c>
      <c r="K884" s="10">
        <f t="shared" si="175"/>
        <v>0.2093042406274761</v>
      </c>
      <c r="AC884" s="12"/>
      <c r="AD884" s="13"/>
    </row>
    <row r="885" spans="1:30" x14ac:dyDescent="0.3">
      <c r="A885" s="17">
        <v>43885</v>
      </c>
      <c r="B885" s="18">
        <v>-1.9793543459006989E-2</v>
      </c>
      <c r="C885" s="8">
        <f t="shared" si="169"/>
        <v>-0.10579354345900699</v>
      </c>
      <c r="D885" s="5">
        <f t="shared" si="170"/>
        <v>1.1192273837612801E-2</v>
      </c>
      <c r="E885" s="5">
        <f t="shared" si="172"/>
        <v>8.0472505075722192E-3</v>
      </c>
      <c r="F885" s="5">
        <f>B$6+B$7*E883+B$8*(H884*100)^2</f>
        <v>0.54556276382584434</v>
      </c>
      <c r="G885" s="8">
        <v>8.4814574723784519E-3</v>
      </c>
      <c r="H885" s="8">
        <f t="shared" si="173"/>
        <v>7.3862220642615696E-3</v>
      </c>
      <c r="I885" s="7">
        <f t="shared" si="171"/>
        <v>1.0952354081168823E-3</v>
      </c>
      <c r="J885" s="10">
        <f t="shared" si="174"/>
        <v>0.12913292458091472</v>
      </c>
      <c r="K885" s="10">
        <f t="shared" si="175"/>
        <v>1.0014941301023317E-2</v>
      </c>
      <c r="AC885" s="12"/>
      <c r="AD885" s="13"/>
    </row>
    <row r="886" spans="1:30" x14ac:dyDescent="0.3">
      <c r="A886" s="17">
        <v>43886</v>
      </c>
      <c r="B886" s="18">
        <v>-2.0343941574185571E-3</v>
      </c>
      <c r="C886" s="8">
        <f t="shared" si="169"/>
        <v>-8.8034394157418552E-2</v>
      </c>
      <c r="D886" s="5">
        <f t="shared" si="170"/>
        <v>7.75005455466373E-3</v>
      </c>
      <c r="E886" s="5">
        <f t="shared" si="172"/>
        <v>1.1192273837612801E-2</v>
      </c>
      <c r="F886" s="5">
        <f>B$6+B$7*E883+B$8*(H885*100)^2</f>
        <v>0.51967401255421164</v>
      </c>
      <c r="G886" s="8">
        <v>5.4008137136070111E-3</v>
      </c>
      <c r="H886" s="8">
        <f t="shared" si="173"/>
        <v>7.2088418803176128E-3</v>
      </c>
      <c r="I886" s="7">
        <f t="shared" si="171"/>
        <v>1.8080281667106016E-3</v>
      </c>
      <c r="J886" s="10">
        <f t="shared" si="174"/>
        <v>0.33476958521183359</v>
      </c>
      <c r="K886" s="10">
        <f t="shared" si="175"/>
        <v>3.7951659242866365E-2</v>
      </c>
      <c r="AC886" s="12"/>
      <c r="AD886" s="13"/>
    </row>
    <row r="887" spans="1:30" x14ac:dyDescent="0.3">
      <c r="A887" s="17">
        <v>43887</v>
      </c>
      <c r="B887" s="18">
        <v>-9.7852220884635504E-3</v>
      </c>
      <c r="C887" s="8">
        <f t="shared" si="169"/>
        <v>-9.5785222088463545E-2</v>
      </c>
      <c r="D887" s="5">
        <f t="shared" si="170"/>
        <v>9.1748087705362854E-3</v>
      </c>
      <c r="E887" s="5">
        <f t="shared" si="172"/>
        <v>7.75005455466373E-3</v>
      </c>
      <c r="F887" s="5">
        <f>B$6+B$7*E883+B$8*(H886*100)^2</f>
        <v>0.49710161032047506</v>
      </c>
      <c r="G887" s="8">
        <v>7.4045098868191547E-3</v>
      </c>
      <c r="H887" s="8">
        <f t="shared" si="173"/>
        <v>7.0505433146706865E-3</v>
      </c>
      <c r="I887" s="7">
        <f t="shared" si="171"/>
        <v>3.5396657214846819E-4</v>
      </c>
      <c r="J887" s="10">
        <f t="shared" si="174"/>
        <v>4.7804186578043167E-2</v>
      </c>
      <c r="K887" s="10">
        <f t="shared" si="175"/>
        <v>1.2195764155538136E-3</v>
      </c>
      <c r="AC887" s="12"/>
      <c r="AD887" s="13"/>
    </row>
    <row r="888" spans="1:30" x14ac:dyDescent="0.3">
      <c r="A888" s="17">
        <v>43888</v>
      </c>
      <c r="B888" s="18">
        <v>-3.5989607021992311E-3</v>
      </c>
      <c r="C888" s="8">
        <f t="shared" si="169"/>
        <v>-8.9598960702199221E-2</v>
      </c>
      <c r="D888" s="5">
        <f t="shared" si="170"/>
        <v>8.0279737589142395E-3</v>
      </c>
      <c r="E888" s="5">
        <f t="shared" si="172"/>
        <v>9.1748087705362854E-3</v>
      </c>
      <c r="F888" s="5">
        <f>B$6+B$7*E883+B$8*(H887*100)^2</f>
        <v>0.47742073281288011</v>
      </c>
      <c r="G888" s="8">
        <v>9.895795988506274E-3</v>
      </c>
      <c r="H888" s="8">
        <f t="shared" si="173"/>
        <v>6.9095638995010401E-3</v>
      </c>
      <c r="I888" s="7">
        <f t="shared" si="171"/>
        <v>2.9862320890052339E-3</v>
      </c>
      <c r="J888" s="10">
        <f t="shared" si="174"/>
        <v>0.30176774990851363</v>
      </c>
      <c r="K888" s="10">
        <f t="shared" si="175"/>
        <v>7.2984720079696253E-2</v>
      </c>
      <c r="AC888" s="12"/>
      <c r="AD888" s="13"/>
    </row>
    <row r="889" spans="1:30" x14ac:dyDescent="0.3">
      <c r="A889" s="17">
        <v>43889</v>
      </c>
      <c r="B889" s="18">
        <v>-3.7121544657322543E-2</v>
      </c>
      <c r="C889" s="8">
        <f t="shared" si="169"/>
        <v>-0.12312154465732253</v>
      </c>
      <c r="D889" s="5">
        <f t="shared" si="170"/>
        <v>1.5158914758805066E-2</v>
      </c>
      <c r="E889" s="5">
        <f t="shared" si="172"/>
        <v>8.0279737589142395E-3</v>
      </c>
      <c r="F889" s="5">
        <f>B$6+B$7*E883+B$8*(H888*100)^2</f>
        <v>0.46026097571400804</v>
      </c>
      <c r="G889" s="8">
        <v>1.9446905387182814E-2</v>
      </c>
      <c r="H889" s="8">
        <f t="shared" si="173"/>
        <v>6.7842536488106646E-3</v>
      </c>
      <c r="I889" s="7">
        <f t="shared" si="171"/>
        <v>1.2662651738372149E-2</v>
      </c>
      <c r="J889" s="10">
        <f t="shared" si="174"/>
        <v>0.65113967936090889</v>
      </c>
      <c r="K889" s="10">
        <f t="shared" si="175"/>
        <v>0.81339309113185054</v>
      </c>
      <c r="AC889" s="12"/>
      <c r="AD889" s="13"/>
    </row>
    <row r="890" spans="1:30" x14ac:dyDescent="0.3">
      <c r="A890" s="17">
        <v>43892</v>
      </c>
      <c r="B890" s="18">
        <v>-4.010128540842174E-3</v>
      </c>
      <c r="C890" s="8">
        <f t="shared" si="169"/>
        <v>-9.0010128540842171E-2</v>
      </c>
      <c r="D890" s="5">
        <f t="shared" si="170"/>
        <v>8.1018232399389309E-3</v>
      </c>
      <c r="E890" s="5">
        <f t="shared" si="172"/>
        <v>1.5158914758805066E-2</v>
      </c>
      <c r="F890" s="5">
        <f>B$6+B$7*E883+B$8*(H889*100)^2</f>
        <v>0.44529938349950149</v>
      </c>
      <c r="G890" s="8">
        <v>2.5269707928429554E-2</v>
      </c>
      <c r="H890" s="8">
        <f t="shared" si="173"/>
        <v>6.6730756289697588E-3</v>
      </c>
      <c r="I890" s="7">
        <f t="shared" si="171"/>
        <v>1.8596632299459796E-2</v>
      </c>
      <c r="J890" s="10">
        <f t="shared" si="174"/>
        <v>0.73592589008667375</v>
      </c>
      <c r="K890" s="10">
        <f t="shared" si="175"/>
        <v>1.4552902594892432</v>
      </c>
      <c r="AC890" s="12"/>
      <c r="AD890" s="13"/>
    </row>
    <row r="891" spans="1:30" x14ac:dyDescent="0.3">
      <c r="A891" s="17">
        <v>43893</v>
      </c>
      <c r="B891" s="18">
        <v>1.249707398369947E-2</v>
      </c>
      <c r="C891" s="8">
        <f t="shared" si="169"/>
        <v>-7.3502926016300527E-2</v>
      </c>
      <c r="D891" s="5">
        <f t="shared" si="170"/>
        <v>5.402680132957749E-3</v>
      </c>
      <c r="E891" s="5">
        <f t="shared" si="172"/>
        <v>8.1018232399389309E-3</v>
      </c>
      <c r="F891" s="5">
        <f>B$6+B$7*E883+B$8*(H890*100)^2</f>
        <v>0.43225437124767313</v>
      </c>
      <c r="G891" s="8">
        <v>1.3945293798726348E-2</v>
      </c>
      <c r="H891" s="8">
        <f t="shared" si="173"/>
        <v>6.5746054729365552E-3</v>
      </c>
      <c r="I891" s="7">
        <f t="shared" si="171"/>
        <v>7.370688325789793E-3</v>
      </c>
      <c r="J891" s="10">
        <f t="shared" si="174"/>
        <v>0.5285430649344206</v>
      </c>
      <c r="K891" s="10">
        <f t="shared" si="175"/>
        <v>0.36915698844429468</v>
      </c>
      <c r="AC891" s="12"/>
      <c r="AD891" s="13"/>
    </row>
    <row r="892" spans="1:30" x14ac:dyDescent="0.3">
      <c r="A892" s="17">
        <v>43894</v>
      </c>
      <c r="B892" s="18">
        <v>-5.561741137273174E-3</v>
      </c>
      <c r="C892" s="8">
        <f t="shared" si="169"/>
        <v>-9.1561741137273167E-2</v>
      </c>
      <c r="D892" s="5">
        <f t="shared" si="170"/>
        <v>8.3835524400890215E-3</v>
      </c>
      <c r="E892" s="5">
        <f t="shared" si="172"/>
        <v>5.402680132957749E-3</v>
      </c>
      <c r="F892" s="5">
        <f>B$6+B$7*E883+B$8*(H891*100)^2</f>
        <v>0.42088042506530399</v>
      </c>
      <c r="G892" s="8">
        <v>1.7842580703408426E-2</v>
      </c>
      <c r="H892" s="8">
        <f t="shared" si="173"/>
        <v>6.4875297692211318E-3</v>
      </c>
      <c r="I892" s="7">
        <f t="shared" si="171"/>
        <v>1.1355050934187294E-2</v>
      </c>
      <c r="J892" s="10">
        <f t="shared" si="174"/>
        <v>0.63640182566293035</v>
      </c>
      <c r="K892" s="10">
        <f t="shared" si="175"/>
        <v>0.73858289914314357</v>
      </c>
      <c r="AC892" s="12"/>
      <c r="AD892" s="13"/>
    </row>
    <row r="893" spans="1:30" x14ac:dyDescent="0.3">
      <c r="A893" s="17">
        <v>43895</v>
      </c>
      <c r="B893" s="18">
        <v>1.5902405748085097E-3</v>
      </c>
      <c r="C893" s="8">
        <f t="shared" si="169"/>
        <v>-8.440975942519148E-2</v>
      </c>
      <c r="D893" s="5">
        <f t="shared" si="170"/>
        <v>7.1250074862187016E-3</v>
      </c>
      <c r="E893" s="5">
        <f t="shared" si="172"/>
        <v>8.3835524400890215E-3</v>
      </c>
      <c r="F893" s="5">
        <f t="shared" ref="F893" si="180">B$6+B$7*E893+B$8*(G892*100)^2</f>
        <v>2.8197912399293363</v>
      </c>
      <c r="G893" s="8">
        <v>1.0264255568899193E-2</v>
      </c>
      <c r="H893" s="8">
        <f t="shared" si="173"/>
        <v>1.6792234038177697E-2</v>
      </c>
      <c r="I893" s="7">
        <f t="shared" si="171"/>
        <v>6.5279784692785035E-3</v>
      </c>
      <c r="J893" s="10">
        <f t="shared" si="174"/>
        <v>0.6359914194906009</v>
      </c>
      <c r="K893" s="10">
        <f t="shared" si="175"/>
        <v>0.10349914301292307</v>
      </c>
      <c r="AC893" s="12"/>
      <c r="AD893" s="13"/>
    </row>
    <row r="894" spans="1:30" x14ac:dyDescent="0.3">
      <c r="A894" s="17">
        <v>43896</v>
      </c>
      <c r="B894" s="18">
        <v>-2.3512479314574061E-2</v>
      </c>
      <c r="C894" s="8">
        <f t="shared" si="169"/>
        <v>-0.10951247931457406</v>
      </c>
      <c r="D894" s="5">
        <f t="shared" si="170"/>
        <v>1.1992983125625011E-2</v>
      </c>
      <c r="E894" s="5">
        <f t="shared" si="172"/>
        <v>7.1250074862187016E-3</v>
      </c>
      <c r="F894" s="5">
        <f>B$6+B$7*E893+B$8*(H893*100)^2</f>
        <v>2.5026065564152375</v>
      </c>
      <c r="G894" s="8">
        <v>2.7025410460667389E-2</v>
      </c>
      <c r="H894" s="8">
        <f t="shared" si="173"/>
        <v>1.5819628808588518E-2</v>
      </c>
      <c r="I894" s="7">
        <f t="shared" si="171"/>
        <v>1.1205781652078872E-2</v>
      </c>
      <c r="J894" s="10">
        <f t="shared" si="174"/>
        <v>0.41463872189425927</v>
      </c>
      <c r="K894" s="10">
        <f t="shared" si="175"/>
        <v>0.17282063378742918</v>
      </c>
      <c r="AC894" s="12"/>
      <c r="AD894" s="13"/>
    </row>
    <row r="895" spans="1:30" x14ac:dyDescent="0.3">
      <c r="A895" s="17">
        <v>43899</v>
      </c>
      <c r="B895" s="18">
        <v>-5.3055201675082764E-2</v>
      </c>
      <c r="C895" s="8">
        <f t="shared" si="169"/>
        <v>-0.13905520167508276</v>
      </c>
      <c r="D895" s="5">
        <f t="shared" si="170"/>
        <v>1.9336349112897937E-2</v>
      </c>
      <c r="E895" s="5">
        <f t="shared" si="172"/>
        <v>1.1992983125625011E-2</v>
      </c>
      <c r="F895" s="5">
        <f>B$6+B$7*E893+B$8*(H894*100)^2</f>
        <v>2.2260532308592955</v>
      </c>
      <c r="G895" s="8">
        <v>3.3507210965452471E-2</v>
      </c>
      <c r="H895" s="8">
        <f t="shared" si="173"/>
        <v>1.4919963910342731E-2</v>
      </c>
      <c r="I895" s="7">
        <f t="shared" si="171"/>
        <v>1.8587247055109737E-2</v>
      </c>
      <c r="J895" s="10">
        <f t="shared" si="174"/>
        <v>0.5547237898813504</v>
      </c>
      <c r="K895" s="10">
        <f t="shared" si="175"/>
        <v>0.43673655950440304</v>
      </c>
      <c r="AC895" s="12"/>
      <c r="AD895" s="13"/>
    </row>
    <row r="896" spans="1:30" x14ac:dyDescent="0.3">
      <c r="A896" s="17">
        <v>43901</v>
      </c>
      <c r="B896" s="18">
        <v>1.7509373168419302E-3</v>
      </c>
      <c r="C896" s="8">
        <f t="shared" si="169"/>
        <v>-8.4249062683158057E-2</v>
      </c>
      <c r="D896" s="5">
        <f t="shared" si="170"/>
        <v>7.0979045629906952E-3</v>
      </c>
      <c r="E896" s="5">
        <f t="shared" si="172"/>
        <v>1.9336349112897937E-2</v>
      </c>
      <c r="F896" s="5">
        <f>B$6+B$7*E893+B$8*(H895*100)^2</f>
        <v>1.9849263863070696</v>
      </c>
      <c r="G896" s="8">
        <v>1.4444836157762608E-2</v>
      </c>
      <c r="H896" s="8">
        <f t="shared" si="173"/>
        <v>1.4088741555962583E-2</v>
      </c>
      <c r="I896" s="7">
        <f t="shared" si="171"/>
        <v>3.5609460180002425E-4</v>
      </c>
      <c r="J896" s="10">
        <f t="shared" si="174"/>
        <v>2.46520346725193E-2</v>
      </c>
      <c r="K896" s="10">
        <f t="shared" si="175"/>
        <v>3.1413361355947522E-4</v>
      </c>
      <c r="AC896" s="12"/>
      <c r="AD896" s="13"/>
    </row>
    <row r="897" spans="1:30" x14ac:dyDescent="0.3">
      <c r="A897" s="17">
        <v>43902</v>
      </c>
      <c r="B897" s="18">
        <v>-8.531596437349144E-2</v>
      </c>
      <c r="C897" s="8">
        <f t="shared" si="169"/>
        <v>-0.17131596437349145</v>
      </c>
      <c r="D897" s="5">
        <f t="shared" si="170"/>
        <v>2.934915964921939E-2</v>
      </c>
      <c r="E897" s="5">
        <f t="shared" si="172"/>
        <v>7.0979045629906952E-3</v>
      </c>
      <c r="F897" s="5">
        <f>B$6+B$7*E893+B$8*(H896*100)^2</f>
        <v>1.7746878905419841</v>
      </c>
      <c r="G897" s="8">
        <v>4.5049349254457222E-2</v>
      </c>
      <c r="H897" s="8">
        <f t="shared" si="173"/>
        <v>1.3321741217055615E-2</v>
      </c>
      <c r="I897" s="7">
        <f t="shared" si="171"/>
        <v>3.1727608037401607E-2</v>
      </c>
      <c r="J897" s="10">
        <f t="shared" si="174"/>
        <v>0.70428560151204511</v>
      </c>
      <c r="K897" s="10">
        <f t="shared" si="175"/>
        <v>1.1632800620359331</v>
      </c>
      <c r="AC897" s="12"/>
      <c r="AD897" s="13"/>
    </row>
    <row r="898" spans="1:30" x14ac:dyDescent="0.3">
      <c r="A898" s="17">
        <v>43903</v>
      </c>
      <c r="B898" s="18">
        <v>3.9637596755711407E-2</v>
      </c>
      <c r="C898" s="8">
        <f t="shared" si="169"/>
        <v>-4.6362403244288586E-2</v>
      </c>
      <c r="D898" s="5">
        <f t="shared" si="170"/>
        <v>2.1494724345860207E-3</v>
      </c>
      <c r="E898" s="5">
        <f t="shared" si="172"/>
        <v>2.934915964921939E-2</v>
      </c>
      <c r="F898" s="5">
        <f>B$6+B$7*E893+B$8*(H897*100)^2</f>
        <v>1.5913809460844055</v>
      </c>
      <c r="G898" s="8">
        <v>0.11390448208738849</v>
      </c>
      <c r="H898" s="8">
        <f t="shared" si="173"/>
        <v>1.2614994831883228E-2</v>
      </c>
      <c r="I898" s="7">
        <f t="shared" si="171"/>
        <v>0.10128948725550525</v>
      </c>
      <c r="J898" s="10">
        <f t="shared" si="174"/>
        <v>0.88924935524306326</v>
      </c>
      <c r="K898" s="10">
        <f t="shared" si="175"/>
        <v>5.8288187579872535</v>
      </c>
      <c r="AC898" s="12"/>
      <c r="AD898" s="13"/>
    </row>
    <row r="899" spans="1:30" x14ac:dyDescent="0.3">
      <c r="A899" s="17">
        <v>43906</v>
      </c>
      <c r="B899" s="18">
        <v>-8.2907834796984617E-2</v>
      </c>
      <c r="C899" s="8">
        <f t="shared" si="169"/>
        <v>-0.16890783479698462</v>
      </c>
      <c r="D899" s="5">
        <f t="shared" si="170"/>
        <v>2.8529856655805451E-2</v>
      </c>
      <c r="E899" s="5">
        <f t="shared" si="172"/>
        <v>2.1494724345860207E-3</v>
      </c>
      <c r="F899" s="5">
        <f>B$6+B$7*E893+B$8*(H898*100)^2</f>
        <v>1.431555621211843</v>
      </c>
      <c r="G899" s="8">
        <v>3.8371509432433233E-2</v>
      </c>
      <c r="H899" s="8">
        <f t="shared" si="173"/>
        <v>1.196476335416561E-2</v>
      </c>
      <c r="I899" s="7">
        <f t="shared" si="171"/>
        <v>2.6406746078267623E-2</v>
      </c>
      <c r="J899" s="10">
        <f t="shared" si="174"/>
        <v>0.6881862733277706</v>
      </c>
      <c r="K899" s="10">
        <f t="shared" si="175"/>
        <v>1.0416936062601918</v>
      </c>
      <c r="AC899" s="12"/>
      <c r="AD899" s="13"/>
    </row>
    <row r="900" spans="1:30" x14ac:dyDescent="0.3">
      <c r="A900" s="17">
        <v>43907</v>
      </c>
      <c r="B900" s="18">
        <v>-2.617517387964579E-2</v>
      </c>
      <c r="C900" s="8">
        <f t="shared" si="169"/>
        <v>-0.11217517387964579</v>
      </c>
      <c r="D900" s="5">
        <f t="shared" si="170"/>
        <v>1.2583269634928767E-2</v>
      </c>
      <c r="E900" s="5">
        <f t="shared" si="172"/>
        <v>2.8529856655805451E-2</v>
      </c>
      <c r="F900" s="5">
        <f>B$6+B$7*E893+B$8*(H899*100)^2</f>
        <v>1.2922039204554558</v>
      </c>
      <c r="G900" s="8">
        <v>3.101739261065873E-2</v>
      </c>
      <c r="H900" s="8">
        <f t="shared" si="173"/>
        <v>1.1367514769972616E-2</v>
      </c>
      <c r="I900" s="7">
        <f t="shared" si="171"/>
        <v>1.9649877840686114E-2</v>
      </c>
      <c r="J900" s="10">
        <f t="shared" si="174"/>
        <v>0.6335115941993682</v>
      </c>
      <c r="K900" s="10">
        <f t="shared" si="175"/>
        <v>0.72481088638625835</v>
      </c>
      <c r="AC900" s="12"/>
      <c r="AD900" s="13"/>
    </row>
    <row r="901" spans="1:30" x14ac:dyDescent="0.3">
      <c r="A901" s="17">
        <v>43908</v>
      </c>
      <c r="B901" s="18">
        <v>-5.7530424160238736E-2</v>
      </c>
      <c r="C901" s="8">
        <f t="shared" si="169"/>
        <v>-0.14353042416023873</v>
      </c>
      <c r="D901" s="5">
        <f t="shared" si="170"/>
        <v>2.0600982659618041E-2</v>
      </c>
      <c r="E901" s="5">
        <f t="shared" si="172"/>
        <v>1.2583269634928767E-2</v>
      </c>
      <c r="F901" s="5">
        <f>B$6+B$7*E893+B$8*(H900*100)^2</f>
        <v>1.1707031725659616</v>
      </c>
      <c r="G901" s="8">
        <v>4.1857204002632875E-2</v>
      </c>
      <c r="H901" s="8">
        <f t="shared" si="173"/>
        <v>1.0819903754497826E-2</v>
      </c>
      <c r="I901" s="7">
        <f t="shared" si="171"/>
        <v>3.1037300248135051E-2</v>
      </c>
      <c r="J901" s="10">
        <f t="shared" si="174"/>
        <v>0.74150438347919179</v>
      </c>
      <c r="K901" s="10">
        <f t="shared" si="175"/>
        <v>1.5156610112429867</v>
      </c>
      <c r="AC901" s="12"/>
      <c r="AD901" s="13"/>
    </row>
    <row r="902" spans="1:30" x14ac:dyDescent="0.3">
      <c r="A902" s="17">
        <v>43909</v>
      </c>
      <c r="B902" s="18">
        <v>-2.0340179127642206E-2</v>
      </c>
      <c r="C902" s="8">
        <f t="shared" si="169"/>
        <v>-0.1063401791276422</v>
      </c>
      <c r="D902" s="5">
        <f t="shared" si="170"/>
        <v>1.1308233696899029E-2</v>
      </c>
      <c r="E902" s="5">
        <f t="shared" si="172"/>
        <v>2.0600982659618041E-2</v>
      </c>
      <c r="F902" s="5">
        <f>B$6+B$7*E893+B$8*(H901*100)^2</f>
        <v>1.0647666704811116</v>
      </c>
      <c r="G902" s="8">
        <v>7.2414696279480231E-2</v>
      </c>
      <c r="H902" s="8">
        <f t="shared" si="173"/>
        <v>1.0318753173136335E-2</v>
      </c>
      <c r="I902" s="7">
        <f t="shared" si="171"/>
        <v>6.2095943106343893E-2</v>
      </c>
      <c r="J902" s="10">
        <f t="shared" si="174"/>
        <v>0.85750470963363956</v>
      </c>
      <c r="K902" s="10">
        <f t="shared" si="175"/>
        <v>4.0693294676844847</v>
      </c>
      <c r="AC902" s="12"/>
      <c r="AD902" s="13"/>
    </row>
    <row r="903" spans="1:30" x14ac:dyDescent="0.3">
      <c r="A903" s="17">
        <v>43910</v>
      </c>
      <c r="B903" s="18">
        <v>5.594631494038127E-2</v>
      </c>
      <c r="C903" s="8">
        <f t="shared" si="169"/>
        <v>-3.0053685059618723E-2</v>
      </c>
      <c r="D903" s="5">
        <f t="shared" si="170"/>
        <v>9.0322398566274964E-4</v>
      </c>
      <c r="E903" s="5">
        <f t="shared" si="172"/>
        <v>1.1308233696899029E-2</v>
      </c>
      <c r="F903" s="5">
        <f t="shared" ref="F903" si="181">B$6+B$7*E903+B$8*(G902*100)^2</f>
        <v>45.765816754517594</v>
      </c>
      <c r="G903" s="8">
        <v>4.9425897017532847E-2</v>
      </c>
      <c r="H903" s="8">
        <f t="shared" si="173"/>
        <v>6.7650437363344224E-2</v>
      </c>
      <c r="I903" s="7">
        <f t="shared" si="171"/>
        <v>1.8224540345811377E-2</v>
      </c>
      <c r="J903" s="10">
        <f t="shared" si="174"/>
        <v>0.36872452389375121</v>
      </c>
      <c r="K903" s="10">
        <f t="shared" si="175"/>
        <v>4.4486507593422209E-2</v>
      </c>
      <c r="AC903" s="12"/>
      <c r="AD903" s="13"/>
    </row>
    <row r="904" spans="1:30" x14ac:dyDescent="0.3">
      <c r="A904" s="17">
        <v>43913</v>
      </c>
      <c r="B904" s="18">
        <v>-0.14101740044244826</v>
      </c>
      <c r="C904" s="8">
        <f t="shared" si="169"/>
        <v>-0.22701740044244825</v>
      </c>
      <c r="D904" s="5">
        <f t="shared" si="170"/>
        <v>5.1536900103646907E-2</v>
      </c>
      <c r="E904" s="5">
        <f t="shared" si="172"/>
        <v>9.0322398566274964E-4</v>
      </c>
      <c r="F904" s="5">
        <f>B$6+B$7*E903+B$8*(H903*100)^2</f>
        <v>39.94757084220425</v>
      </c>
      <c r="G904" s="8">
        <v>8.8500636164266788E-2</v>
      </c>
      <c r="H904" s="8">
        <f t="shared" si="173"/>
        <v>6.3204090723784842E-2</v>
      </c>
      <c r="I904" s="7">
        <f t="shared" si="171"/>
        <v>2.5296545440481946E-2</v>
      </c>
      <c r="J904" s="10">
        <f t="shared" si="174"/>
        <v>0.28583461697980128</v>
      </c>
      <c r="K904" s="10">
        <f t="shared" si="175"/>
        <v>6.3595174434614599E-2</v>
      </c>
      <c r="AC904" s="12"/>
      <c r="AD904" s="13"/>
    </row>
    <row r="905" spans="1:30" x14ac:dyDescent="0.3">
      <c r="A905" s="17">
        <v>43914</v>
      </c>
      <c r="B905" s="18">
        <v>2.6315658383654381E-2</v>
      </c>
      <c r="C905" s="8">
        <f t="shared" si="169"/>
        <v>-5.9684341616345615E-2</v>
      </c>
      <c r="D905" s="5">
        <f t="shared" si="170"/>
        <v>3.5622206341766453E-3</v>
      </c>
      <c r="E905" s="5">
        <f t="shared" si="172"/>
        <v>5.1536900103646907E-2</v>
      </c>
      <c r="F905" s="5">
        <f>B$6+B$7*E903+B$8*(H904*100)^2</f>
        <v>34.874642231258242</v>
      </c>
      <c r="G905" s="8">
        <v>6.2170294473752413E-2</v>
      </c>
      <c r="H905" s="8">
        <f t="shared" si="173"/>
        <v>5.9054756143140791E-2</v>
      </c>
      <c r="I905" s="7">
        <f t="shared" si="171"/>
        <v>3.1155383306116224E-3</v>
      </c>
      <c r="J905" s="10">
        <f t="shared" si="174"/>
        <v>5.0112973679527398E-2</v>
      </c>
      <c r="K905" s="10">
        <f t="shared" si="175"/>
        <v>1.3445513058942815E-3</v>
      </c>
      <c r="AC905" s="12"/>
      <c r="AD905" s="13"/>
    </row>
    <row r="906" spans="1:30" x14ac:dyDescent="0.3">
      <c r="A906" s="17">
        <v>43915</v>
      </c>
      <c r="B906" s="18">
        <v>6.7468307296527419E-2</v>
      </c>
      <c r="C906" s="8">
        <f t="shared" si="169"/>
        <v>-1.8531692703472574E-2</v>
      </c>
      <c r="D906" s="5">
        <f t="shared" si="170"/>
        <v>3.4342363445593867E-4</v>
      </c>
      <c r="E906" s="5">
        <f t="shared" si="172"/>
        <v>3.5622206341766453E-3</v>
      </c>
      <c r="F906" s="5">
        <f>B$6+B$7*E903+B$8*(H905*100)^2</f>
        <v>30.45155577537442</v>
      </c>
      <c r="G906" s="8">
        <v>4.273569503242701E-2</v>
      </c>
      <c r="H906" s="8">
        <f t="shared" si="173"/>
        <v>5.518292831607835E-2</v>
      </c>
      <c r="I906" s="7">
        <f t="shared" si="171"/>
        <v>1.2447233283651341E-2</v>
      </c>
      <c r="J906" s="10">
        <f t="shared" si="174"/>
        <v>0.29126081310264462</v>
      </c>
      <c r="K906" s="10">
        <f t="shared" si="175"/>
        <v>3.0055999141434864E-2</v>
      </c>
      <c r="AC906" s="12"/>
      <c r="AD906" s="13"/>
    </row>
    <row r="907" spans="1:30" x14ac:dyDescent="0.3">
      <c r="A907" s="17">
        <v>43916</v>
      </c>
      <c r="B907" s="18">
        <v>4.8262742855259617E-2</v>
      </c>
      <c r="C907" s="8">
        <f t="shared" si="169"/>
        <v>-3.7737257144740376E-2</v>
      </c>
      <c r="D907" s="5">
        <f t="shared" si="170"/>
        <v>1.4241005768082585E-3</v>
      </c>
      <c r="E907" s="5">
        <f t="shared" si="172"/>
        <v>3.4342363445593867E-4</v>
      </c>
      <c r="F907" s="5">
        <f>B$6+B$7*E903+B$8*(H906*100)^2</f>
        <v>26.595066694489311</v>
      </c>
      <c r="G907" s="8">
        <v>3.6569478535213723E-2</v>
      </c>
      <c r="H907" s="8">
        <f t="shared" si="173"/>
        <v>5.1570404976584501E-2</v>
      </c>
      <c r="I907" s="7">
        <f t="shared" si="171"/>
        <v>1.5000926441370778E-2</v>
      </c>
      <c r="J907" s="10">
        <f t="shared" si="174"/>
        <v>0.41020345496384336</v>
      </c>
      <c r="K907" s="10">
        <f t="shared" si="175"/>
        <v>5.2851524818305684E-2</v>
      </c>
      <c r="AC907" s="12"/>
      <c r="AD907" s="13"/>
    </row>
    <row r="908" spans="1:30" x14ac:dyDescent="0.3">
      <c r="A908" s="17">
        <v>43917</v>
      </c>
      <c r="B908" s="18">
        <v>-4.3900508464650712E-3</v>
      </c>
      <c r="C908" s="8">
        <f t="shared" ref="C908:C971" si="182">B908-B$5</f>
        <v>-9.0390050846465064E-2</v>
      </c>
      <c r="D908" s="5">
        <f t="shared" ref="D908:D971" si="183">C908^2</f>
        <v>8.1703612920265394E-3</v>
      </c>
      <c r="E908" s="5">
        <f t="shared" si="172"/>
        <v>1.4241005768082585E-3</v>
      </c>
      <c r="F908" s="5">
        <f>B$6+B$7*E903+B$8*(H907*100)^2</f>
        <v>23.232593864865589</v>
      </c>
      <c r="G908" s="8">
        <v>4.3764903843198075E-2</v>
      </c>
      <c r="H908" s="8">
        <f t="shared" si="173"/>
        <v>4.8200201104212824E-2</v>
      </c>
      <c r="I908" s="7">
        <f t="shared" si="171"/>
        <v>4.4352972610147492E-3</v>
      </c>
      <c r="J908" s="10">
        <f t="shared" si="174"/>
        <v>0.10134369943792489</v>
      </c>
      <c r="K908" s="10">
        <f t="shared" si="175"/>
        <v>4.5127478215789552E-3</v>
      </c>
      <c r="AC908" s="12"/>
      <c r="AD908" s="13"/>
    </row>
    <row r="909" spans="1:30" x14ac:dyDescent="0.3">
      <c r="A909" s="17">
        <v>43920</v>
      </c>
      <c r="B909" s="18">
        <v>-4.7223538217945081E-2</v>
      </c>
      <c r="C909" s="8">
        <f t="shared" si="182"/>
        <v>-0.13322353821794508</v>
      </c>
      <c r="D909" s="5">
        <f t="shared" si="183"/>
        <v>1.7748511135308273E-2</v>
      </c>
      <c r="E909" s="5">
        <f t="shared" si="172"/>
        <v>8.1703612920265394E-3</v>
      </c>
      <c r="F909" s="5">
        <f>B$6+B$7*E903+B$8*(H908*100)^2</f>
        <v>20.300853804716667</v>
      </c>
      <c r="G909" s="8">
        <v>3.0668002615796365E-2</v>
      </c>
      <c r="H909" s="8">
        <f t="shared" si="173"/>
        <v>4.5056468797184571E-2</v>
      </c>
      <c r="I909" s="7">
        <f t="shared" ref="I909:I972" si="184">SQRT((G909-H909)^2)</f>
        <v>1.4388466181388206E-2</v>
      </c>
      <c r="J909" s="10">
        <f t="shared" si="174"/>
        <v>0.46916867595338752</v>
      </c>
      <c r="K909" s="10">
        <f t="shared" si="175"/>
        <v>6.5353752736490689E-2</v>
      </c>
      <c r="AC909" s="12"/>
      <c r="AD909" s="13"/>
    </row>
    <row r="910" spans="1:30" x14ac:dyDescent="0.3">
      <c r="A910" s="17">
        <v>43921</v>
      </c>
      <c r="B910" s="18">
        <v>3.5513697224850989E-2</v>
      </c>
      <c r="C910" s="8">
        <f t="shared" si="182"/>
        <v>-5.0486302775149004E-2</v>
      </c>
      <c r="D910" s="5">
        <f t="shared" si="183"/>
        <v>2.548866767904018E-3</v>
      </c>
      <c r="E910" s="5">
        <f t="shared" ref="E910:E973" si="185">D909</f>
        <v>1.7748511135308273E-2</v>
      </c>
      <c r="F910" s="5">
        <f>B$6+B$7*E903+B$8*(H909*100)^2</f>
        <v>17.744669646272818</v>
      </c>
      <c r="G910" s="8">
        <v>3.9147032430941267E-2</v>
      </c>
      <c r="H910" s="8">
        <f t="shared" ref="H910:H973" si="186">SQRT(F910)/100</f>
        <v>4.2124422424850906E-2</v>
      </c>
      <c r="I910" s="7">
        <f t="shared" si="184"/>
        <v>2.977389993909639E-3</v>
      </c>
      <c r="J910" s="10">
        <f t="shared" ref="J910:J973" si="187">ABS(G910-H910)/G910</f>
        <v>7.6056595072998473E-2</v>
      </c>
      <c r="K910" s="10">
        <f t="shared" ref="K910:K973" si="188">G910/H910-LN(G910/H910)-1</f>
        <v>2.6222077428905699E-3</v>
      </c>
      <c r="AC910" s="12"/>
      <c r="AD910" s="13"/>
    </row>
    <row r="911" spans="1:30" x14ac:dyDescent="0.3">
      <c r="A911" s="17">
        <v>43922</v>
      </c>
      <c r="B911" s="18">
        <v>-4.1686287799759372E-2</v>
      </c>
      <c r="C911" s="8">
        <f t="shared" si="182"/>
        <v>-0.12768628779975938</v>
      </c>
      <c r="D911" s="5">
        <f t="shared" si="183"/>
        <v>1.630378809208298E-2</v>
      </c>
      <c r="E911" s="5">
        <f t="shared" si="185"/>
        <v>2.548866767904018E-3</v>
      </c>
      <c r="F911" s="5">
        <f>B$6+B$7*E903+B$8*(H910*100)^2</f>
        <v>15.51593267852563</v>
      </c>
      <c r="G911" s="8">
        <v>2.3658070548920024E-2</v>
      </c>
      <c r="H911" s="8">
        <f t="shared" si="186"/>
        <v>3.9390268694851051E-2</v>
      </c>
      <c r="I911" s="7">
        <f t="shared" si="184"/>
        <v>1.5732198145931027E-2</v>
      </c>
      <c r="J911" s="10">
        <f t="shared" si="187"/>
        <v>0.66498229910169881</v>
      </c>
      <c r="K911" s="10">
        <f t="shared" si="188"/>
        <v>0.110421477961405</v>
      </c>
      <c r="AC911" s="12"/>
      <c r="AD911" s="13"/>
    </row>
    <row r="912" spans="1:30" x14ac:dyDescent="0.3">
      <c r="A912" s="17">
        <v>43924</v>
      </c>
      <c r="B912" s="18">
        <v>-2.4147484956388687E-2</v>
      </c>
      <c r="C912" s="8">
        <f t="shared" si="182"/>
        <v>-0.11014748495638868</v>
      </c>
      <c r="D912" s="5">
        <f t="shared" si="183"/>
        <v>1.213246844221787E-2</v>
      </c>
      <c r="E912" s="5">
        <f t="shared" si="185"/>
        <v>1.630378809208298E-2</v>
      </c>
      <c r="F912" s="5">
        <f>B$6+B$7*E903+B$8*(H911*100)^2</f>
        <v>13.57269691634685</v>
      </c>
      <c r="G912" s="8">
        <v>2.1998213701172609E-2</v>
      </c>
      <c r="H912" s="8">
        <f t="shared" si="186"/>
        <v>3.6841141291152818E-2</v>
      </c>
      <c r="I912" s="7">
        <f t="shared" si="184"/>
        <v>1.4842927589980209E-2</v>
      </c>
      <c r="J912" s="10">
        <f t="shared" si="187"/>
        <v>0.67473331205928833</v>
      </c>
      <c r="K912" s="10">
        <f t="shared" si="188"/>
        <v>0.11276393116446881</v>
      </c>
      <c r="AC912" s="12"/>
      <c r="AD912" s="13"/>
    </row>
    <row r="913" spans="1:30" x14ac:dyDescent="0.3">
      <c r="A913" s="17">
        <v>43928</v>
      </c>
      <c r="B913" s="18">
        <v>8.5947448284321992E-2</v>
      </c>
      <c r="C913" s="8">
        <f t="shared" si="182"/>
        <v>-5.2551715678000877E-5</v>
      </c>
      <c r="D913" s="5">
        <f t="shared" si="183"/>
        <v>2.761682820701443E-9</v>
      </c>
      <c r="E913" s="5">
        <f t="shared" si="185"/>
        <v>1.213246844221787E-2</v>
      </c>
      <c r="F913" s="5">
        <f t="shared" ref="F913" si="189">B$6+B$7*E913+B$8*(G912*100)^2</f>
        <v>4.2637574432812801</v>
      </c>
      <c r="G913" s="8">
        <v>5.4044845118116046E-2</v>
      </c>
      <c r="H913" s="8">
        <f t="shared" si="186"/>
        <v>2.0648867870373136E-2</v>
      </c>
      <c r="I913" s="7">
        <f t="shared" si="184"/>
        <v>3.339597724774291E-2</v>
      </c>
      <c r="J913" s="10">
        <f t="shared" si="187"/>
        <v>0.61793085306758422</v>
      </c>
      <c r="K913" s="10">
        <f t="shared" si="188"/>
        <v>0.65517360324377916</v>
      </c>
      <c r="AC913" s="12"/>
      <c r="AD913" s="13"/>
    </row>
    <row r="914" spans="1:30" x14ac:dyDescent="0.3">
      <c r="A914" s="17">
        <v>43929</v>
      </c>
      <c r="B914" s="18">
        <v>-5.7787557083451829E-3</v>
      </c>
      <c r="C914" s="8">
        <f t="shared" si="182"/>
        <v>-9.1778755708345178E-2</v>
      </c>
      <c r="D914" s="5">
        <f t="shared" si="183"/>
        <v>8.4233399993721026E-3</v>
      </c>
      <c r="E914" s="5">
        <f t="shared" si="185"/>
        <v>2.761682820701443E-9</v>
      </c>
      <c r="F914" s="5">
        <f>B$6+B$7*E913+B$8*(H913*100)^2</f>
        <v>3.7620168187940344</v>
      </c>
      <c r="G914" s="8">
        <v>4.5311307853338166E-2</v>
      </c>
      <c r="H914" s="8">
        <f t="shared" si="186"/>
        <v>1.9395919206869353E-2</v>
      </c>
      <c r="I914" s="7">
        <f t="shared" si="184"/>
        <v>2.5915388646468814E-2</v>
      </c>
      <c r="J914" s="10">
        <f t="shared" si="187"/>
        <v>0.57194086585076531</v>
      </c>
      <c r="K914" s="10">
        <f t="shared" si="188"/>
        <v>0.48763190083109365</v>
      </c>
      <c r="AC914" s="12"/>
      <c r="AD914" s="13"/>
    </row>
    <row r="915" spans="1:30" x14ac:dyDescent="0.3">
      <c r="A915" s="17">
        <v>43930</v>
      </c>
      <c r="B915" s="18">
        <v>4.1466513564041928E-2</v>
      </c>
      <c r="C915" s="8">
        <f t="shared" si="182"/>
        <v>-4.4533486435958065E-2</v>
      </c>
      <c r="D915" s="5">
        <f t="shared" si="183"/>
        <v>1.9832314141416609E-3</v>
      </c>
      <c r="E915" s="5">
        <f t="shared" si="185"/>
        <v>8.4233399993721026E-3</v>
      </c>
      <c r="F915" s="5">
        <f>B$6+B$7*E913+B$8*(H914*100)^2</f>
        <v>3.3245491683036046</v>
      </c>
      <c r="G915" s="8">
        <v>2.6349067975311606E-2</v>
      </c>
      <c r="H915" s="8">
        <f t="shared" si="186"/>
        <v>1.8233346287238675E-2</v>
      </c>
      <c r="I915" s="7">
        <f t="shared" si="184"/>
        <v>8.1157216880729313E-3</v>
      </c>
      <c r="J915" s="10">
        <f t="shared" si="187"/>
        <v>0.30800792254500814</v>
      </c>
      <c r="K915" s="10">
        <f t="shared" si="188"/>
        <v>7.6922477654576049E-2</v>
      </c>
      <c r="AC915" s="12"/>
      <c r="AD915" s="13"/>
    </row>
    <row r="916" spans="1:30" x14ac:dyDescent="0.3">
      <c r="A916" s="17">
        <v>43934</v>
      </c>
      <c r="B916" s="18">
        <v>-1.5185493190661219E-2</v>
      </c>
      <c r="C916" s="8">
        <f t="shared" si="182"/>
        <v>-0.10118549319066121</v>
      </c>
      <c r="D916" s="5">
        <f t="shared" si="183"/>
        <v>1.0238504032237345E-2</v>
      </c>
      <c r="E916" s="5">
        <f t="shared" si="185"/>
        <v>1.9832314141416609E-3</v>
      </c>
      <c r="F916" s="5">
        <f>B$6+B$7*E913+B$8*(H915*100)^2</f>
        <v>2.943121123840998</v>
      </c>
      <c r="G916" s="8">
        <v>1.3465818719934457E-2</v>
      </c>
      <c r="H916" s="8">
        <f t="shared" si="186"/>
        <v>1.715552716718725E-2</v>
      </c>
      <c r="I916" s="7">
        <f t="shared" si="184"/>
        <v>3.6897084472527937E-3</v>
      </c>
      <c r="J916" s="10">
        <f t="shared" si="187"/>
        <v>0.2740055041577712</v>
      </c>
      <c r="K916" s="10">
        <f t="shared" si="188"/>
        <v>2.7091842699053403E-2</v>
      </c>
      <c r="AC916" s="12"/>
      <c r="AD916" s="13"/>
    </row>
    <row r="917" spans="1:30" x14ac:dyDescent="0.3">
      <c r="A917" s="17">
        <v>43936</v>
      </c>
      <c r="B917" s="18">
        <v>-1.0159244001023381E-2</v>
      </c>
      <c r="C917" s="8">
        <f t="shared" si="182"/>
        <v>-9.6159244001023381E-2</v>
      </c>
      <c r="D917" s="5">
        <f t="shared" si="183"/>
        <v>9.2466002068483516E-3</v>
      </c>
      <c r="E917" s="5">
        <f t="shared" si="185"/>
        <v>1.0238504032237345E-2</v>
      </c>
      <c r="F917" s="5">
        <f>B$6+B$7*E913+B$8*(H916*100)^2</f>
        <v>2.6105540118740524</v>
      </c>
      <c r="G917" s="8">
        <v>3.0640611767390392E-2</v>
      </c>
      <c r="H917" s="8">
        <f t="shared" si="186"/>
        <v>1.6157208954129584E-2</v>
      </c>
      <c r="I917" s="7">
        <f t="shared" si="184"/>
        <v>1.4483402813260809E-2</v>
      </c>
      <c r="J917" s="10">
        <f t="shared" si="187"/>
        <v>0.47268647647156081</v>
      </c>
      <c r="K917" s="10">
        <f t="shared" si="188"/>
        <v>0.25644500906413259</v>
      </c>
      <c r="AC917" s="12"/>
      <c r="AD917" s="13"/>
    </row>
    <row r="918" spans="1:30" x14ac:dyDescent="0.3">
      <c r="A918" s="17">
        <v>43937</v>
      </c>
      <c r="B918" s="18">
        <v>7.3070179807657254E-3</v>
      </c>
      <c r="C918" s="8">
        <f t="shared" si="182"/>
        <v>-7.8692982019234262E-2</v>
      </c>
      <c r="D918" s="5">
        <f t="shared" si="183"/>
        <v>6.1925854190795267E-3</v>
      </c>
      <c r="E918" s="5">
        <f t="shared" si="185"/>
        <v>9.2466002068483516E-3</v>
      </c>
      <c r="F918" s="5">
        <f>B$6+B$7*E913+B$8*(H917*100)^2</f>
        <v>2.3205887469500719</v>
      </c>
      <c r="G918" s="8">
        <v>1.7318594189292835E-2</v>
      </c>
      <c r="H918" s="8">
        <f t="shared" si="186"/>
        <v>1.5233478745677469E-2</v>
      </c>
      <c r="I918" s="7">
        <f t="shared" si="184"/>
        <v>2.0851154436153652E-3</v>
      </c>
      <c r="J918" s="10">
        <f t="shared" si="187"/>
        <v>0.1203974999832539</v>
      </c>
      <c r="K918" s="10">
        <f t="shared" si="188"/>
        <v>8.5919908412983581E-3</v>
      </c>
      <c r="AC918" s="12"/>
      <c r="AD918" s="13"/>
    </row>
    <row r="919" spans="1:30" x14ac:dyDescent="0.3">
      <c r="A919" s="17">
        <v>43938</v>
      </c>
      <c r="B919" s="18">
        <v>3.1714838084626065E-2</v>
      </c>
      <c r="C919" s="8">
        <f t="shared" si="182"/>
        <v>-5.4285161915373928E-2</v>
      </c>
      <c r="D919" s="5">
        <f t="shared" si="183"/>
        <v>2.9468788041783641E-3</v>
      </c>
      <c r="E919" s="5">
        <f t="shared" si="185"/>
        <v>6.1925854190795267E-3</v>
      </c>
      <c r="F919" s="5">
        <f>B$6+B$7*E913+B$8*(H918*100)^2</f>
        <v>2.0677680324628538</v>
      </c>
      <c r="G919" s="8">
        <v>3.9187115578441255E-2</v>
      </c>
      <c r="H919" s="8">
        <f t="shared" si="186"/>
        <v>1.437973585453799E-2</v>
      </c>
      <c r="I919" s="7">
        <f t="shared" si="184"/>
        <v>2.4807379723903265E-2</v>
      </c>
      <c r="J919" s="10">
        <f t="shared" si="187"/>
        <v>0.63304939283540984</v>
      </c>
      <c r="K919" s="10">
        <f t="shared" si="188"/>
        <v>0.72263438198460328</v>
      </c>
      <c r="AC919" s="12"/>
      <c r="AD919" s="13"/>
    </row>
    <row r="920" spans="1:30" x14ac:dyDescent="0.3">
      <c r="A920" s="17">
        <v>43941</v>
      </c>
      <c r="B920" s="18">
        <v>1.8748383401246836E-3</v>
      </c>
      <c r="C920" s="8">
        <f t="shared" si="182"/>
        <v>-8.4125161659875311E-2</v>
      </c>
      <c r="D920" s="5">
        <f t="shared" si="183"/>
        <v>7.0770428243001546E-3</v>
      </c>
      <c r="E920" s="5">
        <f t="shared" si="185"/>
        <v>2.9468788041783641E-3</v>
      </c>
      <c r="F920" s="5">
        <f>B$6+B$7*E913+B$8*(H919*100)^2</f>
        <v>1.8473336515014485</v>
      </c>
      <c r="G920" s="8">
        <v>1.7771369466152459E-2</v>
      </c>
      <c r="H920" s="8">
        <f t="shared" si="186"/>
        <v>1.3591665282449565E-2</v>
      </c>
      <c r="I920" s="7">
        <f t="shared" si="184"/>
        <v>4.1797041837028943E-3</v>
      </c>
      <c r="J920" s="10">
        <f t="shared" si="187"/>
        <v>0.23519313982321979</v>
      </c>
      <c r="K920" s="10">
        <f t="shared" si="188"/>
        <v>3.9387705048534505E-2</v>
      </c>
      <c r="AC920" s="12"/>
      <c r="AD920" s="13"/>
    </row>
    <row r="921" spans="1:30" x14ac:dyDescent="0.3">
      <c r="A921" s="17">
        <v>43942</v>
      </c>
      <c r="B921" s="18">
        <v>-3.2475961711692689E-2</v>
      </c>
      <c r="C921" s="8">
        <f t="shared" si="182"/>
        <v>-0.11847596171169268</v>
      </c>
      <c r="D921" s="5">
        <f t="shared" si="183"/>
        <v>1.403655350351047E-2</v>
      </c>
      <c r="E921" s="5">
        <f t="shared" si="185"/>
        <v>7.0770428243001546E-3</v>
      </c>
      <c r="F921" s="5">
        <f>B$6+B$7*E913+B$8*(H920*100)^2</f>
        <v>1.655136914741199</v>
      </c>
      <c r="G921" s="8">
        <v>2.8370598125027145E-2</v>
      </c>
      <c r="H921" s="8">
        <f t="shared" si="186"/>
        <v>1.286521245351665E-2</v>
      </c>
      <c r="I921" s="7">
        <f t="shared" si="184"/>
        <v>1.5505385671510495E-2</v>
      </c>
      <c r="J921" s="10">
        <f t="shared" si="187"/>
        <v>0.54653009440193667</v>
      </c>
      <c r="K921" s="10">
        <f t="shared" si="188"/>
        <v>0.41439163184415939</v>
      </c>
      <c r="AC921" s="12"/>
      <c r="AD921" s="13"/>
    </row>
    <row r="922" spans="1:30" x14ac:dyDescent="0.3">
      <c r="A922" s="17">
        <v>43943</v>
      </c>
      <c r="B922" s="18">
        <v>2.395743802607329E-2</v>
      </c>
      <c r="C922" s="8">
        <f t="shared" si="182"/>
        <v>-6.2042561973926699E-2</v>
      </c>
      <c r="D922" s="5">
        <f t="shared" si="183"/>
        <v>3.8492794962885352E-3</v>
      </c>
      <c r="E922" s="5">
        <f t="shared" si="185"/>
        <v>1.403655350351047E-2</v>
      </c>
      <c r="F922" s="5">
        <f>B$6+B$7*E913+B$8*(H921*100)^2</f>
        <v>1.4875605799599376</v>
      </c>
      <c r="G922" s="8">
        <v>1.8464227992114644E-2</v>
      </c>
      <c r="H922" s="8">
        <f t="shared" si="186"/>
        <v>1.2196559268744351E-2</v>
      </c>
      <c r="I922" s="7">
        <f t="shared" si="184"/>
        <v>6.267668723370293E-3</v>
      </c>
      <c r="J922" s="10">
        <f t="shared" si="187"/>
        <v>0.33944927055964491</v>
      </c>
      <c r="K922" s="10">
        <f t="shared" si="188"/>
        <v>9.920691506004653E-2</v>
      </c>
      <c r="AC922" s="12"/>
      <c r="AD922" s="13"/>
    </row>
    <row r="923" spans="1:30" x14ac:dyDescent="0.3">
      <c r="A923" s="17">
        <v>43944</v>
      </c>
      <c r="B923" s="18">
        <v>1.5291543450720197E-2</v>
      </c>
      <c r="C923" s="8">
        <f t="shared" si="182"/>
        <v>-7.0708456549279791E-2</v>
      </c>
      <c r="D923" s="5">
        <f t="shared" si="183"/>
        <v>4.9996858275813882E-3</v>
      </c>
      <c r="E923" s="5">
        <f t="shared" si="185"/>
        <v>3.8492794962885352E-3</v>
      </c>
      <c r="F923" s="5">
        <f t="shared" ref="F923" si="190">B$6+B$7*E923+B$8*(G922*100)^2</f>
        <v>3.0160760201153116</v>
      </c>
      <c r="G923" s="8">
        <v>1.6647512492931827E-2</v>
      </c>
      <c r="H923" s="8">
        <f t="shared" si="186"/>
        <v>1.7366853543792301E-2</v>
      </c>
      <c r="I923" s="7">
        <f t="shared" si="184"/>
        <v>7.193410508604739E-4</v>
      </c>
      <c r="J923" s="10">
        <f t="shared" si="187"/>
        <v>4.3210122303010162E-2</v>
      </c>
      <c r="K923" s="10">
        <f t="shared" si="188"/>
        <v>8.82271105287602E-4</v>
      </c>
      <c r="AC923" s="12"/>
      <c r="AD923" s="13"/>
    </row>
    <row r="924" spans="1:30" x14ac:dyDescent="0.3">
      <c r="A924" s="17">
        <v>43945</v>
      </c>
      <c r="B924" s="18">
        <v>-1.6960584577674936E-2</v>
      </c>
      <c r="C924" s="8">
        <f t="shared" si="182"/>
        <v>-0.10296058457767493</v>
      </c>
      <c r="D924" s="5">
        <f t="shared" si="183"/>
        <v>1.0600881976576552E-2</v>
      </c>
      <c r="E924" s="5">
        <f t="shared" si="185"/>
        <v>4.9996858275813882E-3</v>
      </c>
      <c r="F924" s="5">
        <f>B$6+B$7*E923+B$8*(H923*100)^2</f>
        <v>2.6732439519626281</v>
      </c>
      <c r="G924" s="8">
        <v>1.9523132370820113E-2</v>
      </c>
      <c r="H924" s="8">
        <f t="shared" si="186"/>
        <v>1.6350057956969536E-2</v>
      </c>
      <c r="I924" s="7">
        <f t="shared" si="184"/>
        <v>3.1730744138505768E-3</v>
      </c>
      <c r="J924" s="10">
        <f t="shared" si="187"/>
        <v>0.16252896070064829</v>
      </c>
      <c r="K924" s="10">
        <f t="shared" si="188"/>
        <v>1.6702545834095472E-2</v>
      </c>
      <c r="AC924" s="12"/>
      <c r="AD924" s="13"/>
    </row>
    <row r="925" spans="1:30" x14ac:dyDescent="0.3">
      <c r="A925" s="17">
        <v>43948</v>
      </c>
      <c r="B925" s="18">
        <v>1.318736066108029E-2</v>
      </c>
      <c r="C925" s="8">
        <f t="shared" si="182"/>
        <v>-7.281263933891971E-2</v>
      </c>
      <c r="D925" s="5">
        <f t="shared" si="183"/>
        <v>5.3016804474995977E-3</v>
      </c>
      <c r="E925" s="5">
        <f t="shared" si="185"/>
        <v>1.0600881976576552E-2</v>
      </c>
      <c r="F925" s="5">
        <f>B$6+B$7*E923+B$8*(H924*100)^2</f>
        <v>2.374328671740304</v>
      </c>
      <c r="G925" s="8">
        <v>1.5725678711119948E-2</v>
      </c>
      <c r="H925" s="8">
        <f t="shared" si="186"/>
        <v>1.5408856776997779E-2</v>
      </c>
      <c r="I925" s="7">
        <f t="shared" si="184"/>
        <v>3.1682193412216862E-4</v>
      </c>
      <c r="J925" s="10">
        <f t="shared" si="187"/>
        <v>2.0146789206505752E-2</v>
      </c>
      <c r="K925" s="10">
        <f t="shared" si="188"/>
        <v>2.0852446051011775E-4</v>
      </c>
      <c r="AC925" s="12"/>
      <c r="AD925" s="13"/>
    </row>
    <row r="926" spans="1:30" x14ac:dyDescent="0.3">
      <c r="A926" s="17">
        <v>43949</v>
      </c>
      <c r="B926" s="18">
        <v>1.1633498426267803E-2</v>
      </c>
      <c r="C926" s="8">
        <f t="shared" si="182"/>
        <v>-7.4366501573732188E-2</v>
      </c>
      <c r="D926" s="5">
        <f t="shared" si="183"/>
        <v>5.5303765563159118E-3</v>
      </c>
      <c r="E926" s="5">
        <f t="shared" si="185"/>
        <v>5.3016804474995977E-3</v>
      </c>
      <c r="F926" s="5">
        <f>B$6+B$7*E923+B$8*(H925*100)^2</f>
        <v>2.1137044389144592</v>
      </c>
      <c r="G926" s="8">
        <v>1.7354416986695032E-2</v>
      </c>
      <c r="H926" s="8">
        <f t="shared" si="186"/>
        <v>1.453858465915599E-2</v>
      </c>
      <c r="I926" s="7">
        <f t="shared" si="184"/>
        <v>2.8158323275390418E-3</v>
      </c>
      <c r="J926" s="10">
        <f t="shared" si="187"/>
        <v>0.16225450441221004</v>
      </c>
      <c r="K926" s="10">
        <f t="shared" si="188"/>
        <v>1.6639019288180457E-2</v>
      </c>
      <c r="AC926" s="12"/>
      <c r="AD926" s="13"/>
    </row>
    <row r="927" spans="1:30" x14ac:dyDescent="0.3">
      <c r="A927" s="17">
        <v>43950</v>
      </c>
      <c r="B927" s="18">
        <v>1.8683156758408304E-2</v>
      </c>
      <c r="C927" s="8">
        <f t="shared" si="182"/>
        <v>-6.7316843241591692E-2</v>
      </c>
      <c r="D927" s="5">
        <f t="shared" si="183"/>
        <v>4.5315573840130291E-3</v>
      </c>
      <c r="E927" s="5">
        <f t="shared" si="185"/>
        <v>5.5303765563159118E-3</v>
      </c>
      <c r="F927" s="5">
        <f>B$6+B$7*E923+B$8*(H926*100)^2</f>
        <v>1.8864661703136052</v>
      </c>
      <c r="G927" s="8">
        <v>1.434739782408862E-2</v>
      </c>
      <c r="H927" s="8">
        <f t="shared" si="186"/>
        <v>1.3734868657230054E-2</v>
      </c>
      <c r="I927" s="7">
        <f t="shared" si="184"/>
        <v>6.125291668585657E-4</v>
      </c>
      <c r="J927" s="10">
        <f t="shared" si="187"/>
        <v>4.2692701099439609E-2</v>
      </c>
      <c r="K927" s="10">
        <f t="shared" si="188"/>
        <v>9.65820067884815E-4</v>
      </c>
      <c r="AC927" s="12"/>
      <c r="AD927" s="13"/>
    </row>
    <row r="928" spans="1:30" x14ac:dyDescent="0.3">
      <c r="A928" s="17">
        <v>43951</v>
      </c>
      <c r="B928" s="18">
        <v>3.002917535031133E-2</v>
      </c>
      <c r="C928" s="8">
        <f t="shared" si="182"/>
        <v>-5.5970824649688666E-2</v>
      </c>
      <c r="D928" s="5">
        <f t="shared" si="183"/>
        <v>3.1327332119661963E-3</v>
      </c>
      <c r="E928" s="5">
        <f t="shared" si="185"/>
        <v>4.5315573840130291E-3</v>
      </c>
      <c r="F928" s="5">
        <f>B$6+B$7*E923+B$8*(H927*100)^2</f>
        <v>1.6883371239205207</v>
      </c>
      <c r="G928" s="8">
        <v>2.2056012838479258E-2</v>
      </c>
      <c r="H928" s="8">
        <f t="shared" si="186"/>
        <v>1.2993602748739553E-2</v>
      </c>
      <c r="I928" s="7">
        <f t="shared" si="184"/>
        <v>9.0624100897397052E-3</v>
      </c>
      <c r="J928" s="10">
        <f t="shared" si="187"/>
        <v>0.41088161111011351</v>
      </c>
      <c r="K928" s="10">
        <f t="shared" si="188"/>
        <v>0.16832356608398946</v>
      </c>
      <c r="AC928" s="12"/>
      <c r="AD928" s="13"/>
    </row>
    <row r="929" spans="1:30" x14ac:dyDescent="0.3">
      <c r="A929" s="17">
        <v>43955</v>
      </c>
      <c r="B929" s="18">
        <v>-6.1219803327937541E-2</v>
      </c>
      <c r="C929" s="8">
        <f t="shared" si="182"/>
        <v>-0.14721980332793755</v>
      </c>
      <c r="D929" s="5">
        <f t="shared" si="183"/>
        <v>2.1673670491916611E-2</v>
      </c>
      <c r="E929" s="5">
        <f t="shared" si="185"/>
        <v>3.1327332119661963E-3</v>
      </c>
      <c r="F929" s="5">
        <f>B$6+B$7*E923+B$8*(H928*100)^2</f>
        <v>1.5155884083703899</v>
      </c>
      <c r="G929" s="8">
        <v>3.2836503825889277E-2</v>
      </c>
      <c r="H929" s="8">
        <f t="shared" si="186"/>
        <v>1.231092363866493E-2</v>
      </c>
      <c r="I929" s="7">
        <f t="shared" si="184"/>
        <v>2.0525580187224349E-2</v>
      </c>
      <c r="J929" s="10">
        <f t="shared" si="187"/>
        <v>0.625084214082541</v>
      </c>
      <c r="K929" s="10">
        <f t="shared" si="188"/>
        <v>0.68621180776217949</v>
      </c>
      <c r="AC929" s="12"/>
      <c r="AD929" s="13"/>
    </row>
    <row r="930" spans="1:30" x14ac:dyDescent="0.3">
      <c r="A930" s="17">
        <v>43956</v>
      </c>
      <c r="B930" s="18">
        <v>-8.2902033049666781E-3</v>
      </c>
      <c r="C930" s="8">
        <f t="shared" si="182"/>
        <v>-9.4290203304966666E-2</v>
      </c>
      <c r="D930" s="5">
        <f t="shared" si="183"/>
        <v>8.8906424392919473E-3</v>
      </c>
      <c r="E930" s="5">
        <f t="shared" si="185"/>
        <v>2.1673670491916611E-2</v>
      </c>
      <c r="F930" s="5">
        <f>B$6+B$7*E923+B$8*(H929*100)^2</f>
        <v>1.3649688032822309</v>
      </c>
      <c r="G930" s="8">
        <v>1.9455248851090547E-2</v>
      </c>
      <c r="H930" s="8">
        <f t="shared" si="186"/>
        <v>1.168318793515807E-2</v>
      </c>
      <c r="I930" s="7">
        <f t="shared" si="184"/>
        <v>7.7720609159324765E-3</v>
      </c>
      <c r="J930" s="10">
        <f t="shared" si="187"/>
        <v>0.39948401459263888</v>
      </c>
      <c r="K930" s="10">
        <f t="shared" si="188"/>
        <v>0.15526858775202035</v>
      </c>
      <c r="AC930" s="12"/>
      <c r="AD930" s="13"/>
    </row>
    <row r="931" spans="1:30" x14ac:dyDescent="0.3">
      <c r="A931" s="17">
        <v>43957</v>
      </c>
      <c r="B931" s="18">
        <v>7.3564778109961775E-3</v>
      </c>
      <c r="C931" s="8">
        <f t="shared" si="182"/>
        <v>-7.864352218900382E-2</v>
      </c>
      <c r="D931" s="5">
        <f t="shared" si="183"/>
        <v>6.1848035822923359E-3</v>
      </c>
      <c r="E931" s="5">
        <f t="shared" si="185"/>
        <v>8.8906424392919473E-3</v>
      </c>
      <c r="F931" s="5">
        <f>B$6+B$7*E923+B$8*(H930*100)^2</f>
        <v>1.2336435696058652</v>
      </c>
      <c r="G931" s="8">
        <v>1.7418659259246506E-2</v>
      </c>
      <c r="H931" s="8">
        <f t="shared" si="186"/>
        <v>1.1106950839928416E-2</v>
      </c>
      <c r="I931" s="7">
        <f t="shared" si="184"/>
        <v>6.3117084193180899E-3</v>
      </c>
      <c r="J931" s="10">
        <f t="shared" si="187"/>
        <v>0.36235328594349697</v>
      </c>
      <c r="K931" s="10">
        <f t="shared" si="188"/>
        <v>0.11829564186589003</v>
      </c>
      <c r="AC931" s="12"/>
      <c r="AD931" s="13"/>
    </row>
    <row r="932" spans="1:30" x14ac:dyDescent="0.3">
      <c r="A932" s="17">
        <v>43958</v>
      </c>
      <c r="B932" s="18">
        <v>-7.6785575270810879E-3</v>
      </c>
      <c r="C932" s="8">
        <f t="shared" si="182"/>
        <v>-9.3678557527081083E-2</v>
      </c>
      <c r="D932" s="5">
        <f t="shared" si="183"/>
        <v>8.7756721403546394E-3</v>
      </c>
      <c r="E932" s="5">
        <f t="shared" si="185"/>
        <v>6.1848035822923359E-3</v>
      </c>
      <c r="F932" s="5">
        <f>B$6+B$7*E923+B$8*(H931*100)^2</f>
        <v>1.1191410983634422</v>
      </c>
      <c r="G932" s="8">
        <v>6.0101857610294213E-3</v>
      </c>
      <c r="H932" s="8">
        <f t="shared" si="186"/>
        <v>1.0578946537172037E-2</v>
      </c>
      <c r="I932" s="7">
        <f t="shared" si="184"/>
        <v>4.5687607761426153E-3</v>
      </c>
      <c r="J932" s="10">
        <f t="shared" si="187"/>
        <v>0.76016964496619499</v>
      </c>
      <c r="K932" s="10">
        <f t="shared" si="188"/>
        <v>0.13353725046789666</v>
      </c>
      <c r="AC932" s="12"/>
      <c r="AD932" s="13"/>
    </row>
    <row r="933" spans="1:30" x14ac:dyDescent="0.3">
      <c r="A933" s="17">
        <v>43959</v>
      </c>
      <c r="B933" s="18">
        <v>6.3189541130457081E-3</v>
      </c>
      <c r="C933" s="8">
        <f t="shared" si="182"/>
        <v>-7.968104588695428E-2</v>
      </c>
      <c r="D933" s="5">
        <f t="shared" si="183"/>
        <v>6.3490690736389133E-3</v>
      </c>
      <c r="E933" s="5">
        <f t="shared" si="185"/>
        <v>8.7756721403546394E-3</v>
      </c>
      <c r="F933" s="5">
        <f t="shared" ref="F933" si="191">B$6+B$7*E933+B$8*(G932*100)^2</f>
        <v>0.35902472000644187</v>
      </c>
      <c r="G933" s="8">
        <v>2.1308529644992573E-2</v>
      </c>
      <c r="H933" s="8">
        <f t="shared" si="186"/>
        <v>5.9918671547894145E-3</v>
      </c>
      <c r="I933" s="7">
        <f t="shared" si="184"/>
        <v>1.5316662490203158E-2</v>
      </c>
      <c r="J933" s="10">
        <f t="shared" si="187"/>
        <v>0.71880428848841371</v>
      </c>
      <c r="K933" s="10">
        <f t="shared" si="188"/>
        <v>1.2875376319554608</v>
      </c>
      <c r="AC933" s="12"/>
      <c r="AD933" s="13"/>
    </row>
    <row r="934" spans="1:30" x14ac:dyDescent="0.3">
      <c r="A934" s="17">
        <v>43962</v>
      </c>
      <c r="B934" s="18">
        <v>-2.5782755519418226E-3</v>
      </c>
      <c r="C934" s="8">
        <f t="shared" si="182"/>
        <v>-8.857827555194181E-2</v>
      </c>
      <c r="D934" s="5">
        <f t="shared" si="183"/>
        <v>7.8461108997557316E-3</v>
      </c>
      <c r="E934" s="5">
        <f t="shared" si="185"/>
        <v>6.3490690736389133E-3</v>
      </c>
      <c r="F934" s="5">
        <f>B$6+B$7*E933+B$8*(H933*100)^2</f>
        <v>0.35710775298119607</v>
      </c>
      <c r="G934" s="8">
        <v>1.9346161823077229E-2</v>
      </c>
      <c r="H934" s="8">
        <f t="shared" si="186"/>
        <v>5.9758493369662189E-3</v>
      </c>
      <c r="I934" s="7">
        <f t="shared" si="184"/>
        <v>1.337031248611101E-2</v>
      </c>
      <c r="J934" s="10">
        <f t="shared" si="187"/>
        <v>0.69110930676503091</v>
      </c>
      <c r="K934" s="10">
        <f t="shared" si="188"/>
        <v>1.0626233527766962</v>
      </c>
      <c r="AC934" s="12"/>
      <c r="AD934" s="13"/>
    </row>
    <row r="935" spans="1:30" x14ac:dyDescent="0.3">
      <c r="A935" s="17">
        <v>43963</v>
      </c>
      <c r="B935" s="18">
        <v>-6.0414769636220342E-3</v>
      </c>
      <c r="C935" s="8">
        <f t="shared" si="182"/>
        <v>-9.2041476963622026E-2</v>
      </c>
      <c r="D935" s="5">
        <f t="shared" si="183"/>
        <v>8.4716334816449645E-3</v>
      </c>
      <c r="E935" s="5">
        <f t="shared" si="185"/>
        <v>7.8461108997557316E-3</v>
      </c>
      <c r="F935" s="5">
        <f>B$6+B$7*E933+B$8*(H934*100)^2</f>
        <v>0.35543634943188418</v>
      </c>
      <c r="G935" s="8">
        <v>1.7547354339615101E-2</v>
      </c>
      <c r="H935" s="8">
        <f t="shared" si="186"/>
        <v>5.9618482824698258E-3</v>
      </c>
      <c r="I935" s="7">
        <f t="shared" si="184"/>
        <v>1.1585506057145275E-2</v>
      </c>
      <c r="J935" s="10">
        <f t="shared" si="187"/>
        <v>0.66024232673011618</v>
      </c>
      <c r="K935" s="10">
        <f t="shared" si="188"/>
        <v>0.86375157653865275</v>
      </c>
      <c r="AC935" s="12"/>
      <c r="AD935" s="13"/>
    </row>
    <row r="936" spans="1:30" x14ac:dyDescent="0.3">
      <c r="A936" s="17">
        <v>43964</v>
      </c>
      <c r="B936" s="18">
        <v>2.0117212510619483E-2</v>
      </c>
      <c r="C936" s="8">
        <f t="shared" si="182"/>
        <v>-6.5882787489380507E-2</v>
      </c>
      <c r="D936" s="5">
        <f t="shared" si="183"/>
        <v>4.3405416873708727E-3</v>
      </c>
      <c r="E936" s="5">
        <f t="shared" si="185"/>
        <v>8.4716334816449645E-3</v>
      </c>
      <c r="F936" s="5">
        <f>B$6+B$7*E933+B$8*(H935*100)^2</f>
        <v>0.35397905267723911</v>
      </c>
      <c r="G936" s="8">
        <v>4.7753042799467543E-2</v>
      </c>
      <c r="H936" s="8">
        <f t="shared" si="186"/>
        <v>5.9496138755152769E-3</v>
      </c>
      <c r="I936" s="7">
        <f t="shared" si="184"/>
        <v>4.1803428923952266E-2</v>
      </c>
      <c r="J936" s="10">
        <f t="shared" si="187"/>
        <v>0.87540869593378834</v>
      </c>
      <c r="K936" s="10">
        <f t="shared" si="188"/>
        <v>4.9435258750013542</v>
      </c>
      <c r="AC936" s="12"/>
      <c r="AD936" s="13"/>
    </row>
    <row r="937" spans="1:30" x14ac:dyDescent="0.3">
      <c r="A937" s="17">
        <v>43965</v>
      </c>
      <c r="B937" s="18">
        <v>-2.8061328178936522E-2</v>
      </c>
      <c r="C937" s="8">
        <f t="shared" si="182"/>
        <v>-0.11406132817893652</v>
      </c>
      <c r="D937" s="5">
        <f t="shared" si="183"/>
        <v>1.3009986585943059E-2</v>
      </c>
      <c r="E937" s="5">
        <f t="shared" si="185"/>
        <v>4.3405416873708727E-3</v>
      </c>
      <c r="F937" s="5">
        <f>B$6+B$7*E933+B$8*(H936*100)^2</f>
        <v>0.35270843563686421</v>
      </c>
      <c r="G937" s="8">
        <v>2.0179803643691558E-2</v>
      </c>
      <c r="H937" s="8">
        <f t="shared" si="186"/>
        <v>5.9389261288288831E-3</v>
      </c>
      <c r="I937" s="7">
        <f t="shared" si="184"/>
        <v>1.4240877514862676E-2</v>
      </c>
      <c r="J937" s="10">
        <f t="shared" si="187"/>
        <v>0.70569950859331276</v>
      </c>
      <c r="K937" s="10">
        <f t="shared" si="188"/>
        <v>1.1747336785392193</v>
      </c>
      <c r="AC937" s="12"/>
      <c r="AD937" s="13"/>
    </row>
    <row r="938" spans="1:30" x14ac:dyDescent="0.3">
      <c r="A938" s="17">
        <v>43966</v>
      </c>
      <c r="B938" s="18">
        <v>-8.0874016295807657E-4</v>
      </c>
      <c r="C938" s="8">
        <f t="shared" si="182"/>
        <v>-8.6808740162958073E-2</v>
      </c>
      <c r="D938" s="5">
        <f t="shared" si="183"/>
        <v>7.5357573686799699E-3</v>
      </c>
      <c r="E938" s="5">
        <f t="shared" si="185"/>
        <v>1.3009986585943059E-2</v>
      </c>
      <c r="F938" s="5">
        <f>B$6+B$7*E933+B$8*(H937*100)^2</f>
        <v>0.35160058463936128</v>
      </c>
      <c r="G938" s="8">
        <v>1.3782780697425221E-2</v>
      </c>
      <c r="H938" s="8">
        <f t="shared" si="186"/>
        <v>5.9295917619964465E-3</v>
      </c>
      <c r="I938" s="7">
        <f t="shared" si="184"/>
        <v>7.8531889354287749E-3</v>
      </c>
      <c r="J938" s="10">
        <f t="shared" si="187"/>
        <v>0.56978262281252423</v>
      </c>
      <c r="K938" s="10">
        <f t="shared" si="188"/>
        <v>0.48094167237438579</v>
      </c>
      <c r="AC938" s="12"/>
      <c r="AD938" s="13"/>
    </row>
    <row r="939" spans="1:30" x14ac:dyDescent="0.3">
      <c r="A939" s="17">
        <v>43969</v>
      </c>
      <c r="B939" s="18">
        <v>-3.4971910246677805E-2</v>
      </c>
      <c r="C939" s="8">
        <f t="shared" si="182"/>
        <v>-0.12097191024667781</v>
      </c>
      <c r="D939" s="5">
        <f t="shared" si="183"/>
        <v>1.463420306873027E-2</v>
      </c>
      <c r="E939" s="5">
        <f t="shared" si="185"/>
        <v>7.5357573686799699E-3</v>
      </c>
      <c r="F939" s="5">
        <f>B$6+B$7*E933+B$8*(H938*100)^2</f>
        <v>0.35063464935463839</v>
      </c>
      <c r="G939" s="8">
        <v>1.8040477954786645E-2</v>
      </c>
      <c r="H939" s="8">
        <f t="shared" si="186"/>
        <v>5.9214411198173578E-3</v>
      </c>
      <c r="I939" s="7">
        <f t="shared" si="184"/>
        <v>1.2119036834969288E-2</v>
      </c>
      <c r="J939" s="10">
        <f t="shared" si="187"/>
        <v>0.6717691662794204</v>
      </c>
      <c r="K939" s="10">
        <f t="shared" si="188"/>
        <v>0.9325982261130672</v>
      </c>
      <c r="AC939" s="12"/>
      <c r="AD939" s="13"/>
    </row>
    <row r="940" spans="1:30" x14ac:dyDescent="0.3">
      <c r="A940" s="17">
        <v>43970</v>
      </c>
      <c r="B940" s="18">
        <v>5.5521615647003003E-3</v>
      </c>
      <c r="C940" s="8">
        <f t="shared" si="182"/>
        <v>-8.0447838435299693E-2</v>
      </c>
      <c r="D940" s="5">
        <f t="shared" si="183"/>
        <v>6.4718547089120827E-3</v>
      </c>
      <c r="E940" s="5">
        <f t="shared" si="185"/>
        <v>1.463420306873027E-2</v>
      </c>
      <c r="F940" s="5">
        <f>B$6+B$7*E933+B$8*(H939*100)^2</f>
        <v>0.3497924503798886</v>
      </c>
      <c r="G940" s="8">
        <v>1.9333610788963698E-2</v>
      </c>
      <c r="H940" s="8">
        <f t="shared" si="186"/>
        <v>5.9143254085304488E-3</v>
      </c>
      <c r="I940" s="7">
        <f t="shared" si="184"/>
        <v>1.3419285380433249E-2</v>
      </c>
      <c r="J940" s="10">
        <f t="shared" si="187"/>
        <v>0.69409100694700276</v>
      </c>
      <c r="K940" s="10">
        <f t="shared" si="188"/>
        <v>1.0844784383910442</v>
      </c>
      <c r="AC940" s="12"/>
      <c r="AD940" s="13"/>
    </row>
    <row r="941" spans="1:30" x14ac:dyDescent="0.3">
      <c r="A941" s="17">
        <v>43971</v>
      </c>
      <c r="B941" s="18">
        <v>2.0403615451882021E-2</v>
      </c>
      <c r="C941" s="8">
        <f t="shared" si="182"/>
        <v>-6.5596384548117975E-2</v>
      </c>
      <c r="D941" s="5">
        <f t="shared" si="183"/>
        <v>4.3028856657845709E-3</v>
      </c>
      <c r="E941" s="5">
        <f t="shared" si="185"/>
        <v>6.4718547089120827E-3</v>
      </c>
      <c r="F941" s="5">
        <f>B$6+B$7*E933+B$8*(H940*100)^2</f>
        <v>0.34905813709380423</v>
      </c>
      <c r="G941" s="8">
        <v>1.0459627731394675E-2</v>
      </c>
      <c r="H941" s="8">
        <f t="shared" si="186"/>
        <v>5.9081142261622208E-3</v>
      </c>
      <c r="I941" s="7">
        <f t="shared" si="184"/>
        <v>4.5515135052324541E-3</v>
      </c>
      <c r="J941" s="10">
        <f t="shared" si="187"/>
        <v>0.4351506212377943</v>
      </c>
      <c r="K941" s="10">
        <f t="shared" si="188"/>
        <v>0.19918729469639063</v>
      </c>
      <c r="AC941" s="12"/>
      <c r="AD941" s="13"/>
    </row>
    <row r="942" spans="1:30" x14ac:dyDescent="0.3">
      <c r="A942" s="17">
        <v>43972</v>
      </c>
      <c r="B942" s="18">
        <v>3.701647022457036E-3</v>
      </c>
      <c r="C942" s="8">
        <f t="shared" si="182"/>
        <v>-8.2298352977542955E-2</v>
      </c>
      <c r="D942" s="5">
        <f t="shared" si="183"/>
        <v>6.7730189028162536E-3</v>
      </c>
      <c r="E942" s="5">
        <f t="shared" si="185"/>
        <v>4.3028856657845709E-3</v>
      </c>
      <c r="F942" s="5">
        <f>B$6+B$7*E933+B$8*(H941*100)^2</f>
        <v>0.34841788933966722</v>
      </c>
      <c r="G942" s="8">
        <v>9.6587764415393667E-3</v>
      </c>
      <c r="H942" s="8">
        <f t="shared" si="186"/>
        <v>5.9026933626918753E-3</v>
      </c>
      <c r="I942" s="7">
        <f t="shared" si="184"/>
        <v>3.7560830788474914E-3</v>
      </c>
      <c r="J942" s="10">
        <f t="shared" si="187"/>
        <v>0.38887773224502398</v>
      </c>
      <c r="K942" s="10">
        <f t="shared" si="188"/>
        <v>0.1438755339823703</v>
      </c>
      <c r="AC942" s="12"/>
      <c r="AD942" s="13"/>
    </row>
    <row r="943" spans="1:30" x14ac:dyDescent="0.3">
      <c r="A943" s="17">
        <v>43973</v>
      </c>
      <c r="B943" s="18">
        <v>-8.4509382241346204E-3</v>
      </c>
      <c r="C943" s="8">
        <f t="shared" si="182"/>
        <v>-9.4450938224134612E-2</v>
      </c>
      <c r="D943" s="5">
        <f t="shared" si="183"/>
        <v>8.9209797314192922E-3</v>
      </c>
      <c r="E943" s="5">
        <f t="shared" si="185"/>
        <v>6.7730189028162536E-3</v>
      </c>
      <c r="F943" s="5">
        <f t="shared" ref="F943" si="192">B$6+B$7*E943+B$8*(G942*100)^2</f>
        <v>0.85726442480724974</v>
      </c>
      <c r="G943" s="8">
        <v>1.3778773307238402E-2</v>
      </c>
      <c r="H943" s="8">
        <f t="shared" si="186"/>
        <v>9.2588575148732574E-3</v>
      </c>
      <c r="I943" s="7">
        <f t="shared" si="184"/>
        <v>4.5199157923651451E-3</v>
      </c>
      <c r="J943" s="10">
        <f t="shared" si="187"/>
        <v>0.32803470175321758</v>
      </c>
      <c r="K943" s="10">
        <f t="shared" si="188"/>
        <v>9.0623507272046044E-2</v>
      </c>
      <c r="AC943" s="12"/>
      <c r="AD943" s="13"/>
    </row>
    <row r="944" spans="1:30" x14ac:dyDescent="0.3">
      <c r="A944" s="17">
        <v>43977</v>
      </c>
      <c r="B944" s="18">
        <v>-2.065506933793048E-3</v>
      </c>
      <c r="C944" s="8">
        <f t="shared" si="182"/>
        <v>-8.8065506933793045E-2</v>
      </c>
      <c r="D944" s="5">
        <f t="shared" si="183"/>
        <v>7.7555335115059507E-3</v>
      </c>
      <c r="E944" s="5">
        <f t="shared" si="185"/>
        <v>8.9209797314192922E-3</v>
      </c>
      <c r="F944" s="5">
        <f>B$6+B$7*E943+B$8*(H943*100)^2</f>
        <v>0.79130065708765385</v>
      </c>
      <c r="G944" s="8">
        <v>1.3228022974913278E-2</v>
      </c>
      <c r="H944" s="8">
        <f t="shared" si="186"/>
        <v>8.8955081759709148E-3</v>
      </c>
      <c r="I944" s="7">
        <f t="shared" si="184"/>
        <v>4.3325147989423628E-3</v>
      </c>
      <c r="J944" s="10">
        <f t="shared" si="187"/>
        <v>0.32752549698159006</v>
      </c>
      <c r="K944" s="10">
        <f t="shared" si="188"/>
        <v>9.0254145058662472E-2</v>
      </c>
      <c r="AC944" s="12"/>
      <c r="AD944" s="13"/>
    </row>
    <row r="945" spans="1:30" x14ac:dyDescent="0.3">
      <c r="A945" s="17">
        <v>43978</v>
      </c>
      <c r="B945" s="18">
        <v>3.201840919560895E-2</v>
      </c>
      <c r="C945" s="8">
        <f t="shared" si="182"/>
        <v>-5.3981590804391043E-2</v>
      </c>
      <c r="D945" s="5">
        <f t="shared" si="183"/>
        <v>2.9140121457727156E-3</v>
      </c>
      <c r="E945" s="5">
        <f t="shared" si="185"/>
        <v>7.7555335115059507E-3</v>
      </c>
      <c r="F945" s="5">
        <f>B$6+B$7*E943+B$8*(H944*100)^2</f>
        <v>0.73378684801293803</v>
      </c>
      <c r="G945" s="8">
        <v>2.0855277922865959E-2</v>
      </c>
      <c r="H945" s="8">
        <f t="shared" si="186"/>
        <v>8.5661359317543984E-3</v>
      </c>
      <c r="I945" s="7">
        <f t="shared" si="184"/>
        <v>1.2289141991111561E-2</v>
      </c>
      <c r="J945" s="10">
        <f t="shared" si="187"/>
        <v>0.58925812624331453</v>
      </c>
      <c r="K945" s="10">
        <f t="shared" si="188"/>
        <v>0.54482876699979732</v>
      </c>
      <c r="AC945" s="12"/>
      <c r="AD945" s="13"/>
    </row>
    <row r="946" spans="1:30" x14ac:dyDescent="0.3">
      <c r="A946" s="17">
        <v>43979</v>
      </c>
      <c r="B946" s="18">
        <v>1.8662451440414528E-2</v>
      </c>
      <c r="C946" s="8">
        <f t="shared" si="182"/>
        <v>-6.7337548559585458E-2</v>
      </c>
      <c r="D946" s="5">
        <f t="shared" si="183"/>
        <v>4.5343454460145295E-3</v>
      </c>
      <c r="E946" s="5">
        <f t="shared" si="185"/>
        <v>2.9140121457727156E-3</v>
      </c>
      <c r="F946" s="5">
        <f>B$6+B$7*E943+B$8*(H945*100)^2</f>
        <v>0.68364055788069322</v>
      </c>
      <c r="G946" s="8">
        <v>1.34497292304845E-2</v>
      </c>
      <c r="H946" s="8">
        <f t="shared" si="186"/>
        <v>8.268255909686717E-3</v>
      </c>
      <c r="I946" s="7">
        <f t="shared" si="184"/>
        <v>5.1814733207977831E-3</v>
      </c>
      <c r="J946" s="10">
        <f t="shared" si="187"/>
        <v>0.3852474077361876</v>
      </c>
      <c r="K946" s="10">
        <f t="shared" si="188"/>
        <v>0.14013527075813625</v>
      </c>
      <c r="AC946" s="12"/>
      <c r="AD946" s="13"/>
    </row>
    <row r="947" spans="1:30" x14ac:dyDescent="0.3">
      <c r="A947" s="17">
        <v>43980</v>
      </c>
      <c r="B947" s="18">
        <v>6.9171908976242442E-3</v>
      </c>
      <c r="C947" s="8">
        <f t="shared" si="182"/>
        <v>-7.9082809102375751E-2</v>
      </c>
      <c r="D947" s="5">
        <f t="shared" si="183"/>
        <v>6.2540906955228046E-3</v>
      </c>
      <c r="E947" s="5">
        <f t="shared" si="185"/>
        <v>4.5343454460145295E-3</v>
      </c>
      <c r="F947" s="5">
        <f>B$6+B$7*E943+B$8*(H946*100)^2</f>
        <v>0.6399180075143891</v>
      </c>
      <c r="G947" s="8">
        <v>1.3195005135156845E-2</v>
      </c>
      <c r="H947" s="8">
        <f t="shared" si="186"/>
        <v>7.9994875305508736E-3</v>
      </c>
      <c r="I947" s="7">
        <f t="shared" si="184"/>
        <v>5.1955176046059714E-3</v>
      </c>
      <c r="J947" s="10">
        <f t="shared" si="187"/>
        <v>0.39374881262933392</v>
      </c>
      <c r="K947" s="10">
        <f t="shared" si="188"/>
        <v>0.14902042730879206</v>
      </c>
      <c r="AC947" s="12"/>
      <c r="AD947" s="13"/>
    </row>
    <row r="948" spans="1:30" x14ac:dyDescent="0.3">
      <c r="A948" s="17">
        <v>43983</v>
      </c>
      <c r="B948" s="18">
        <v>2.6761121621466565E-2</v>
      </c>
      <c r="C948" s="8">
        <f t="shared" si="182"/>
        <v>-5.9238878378533429E-2</v>
      </c>
      <c r="D948" s="5">
        <f t="shared" si="183"/>
        <v>3.5092447115466752E-3</v>
      </c>
      <c r="E948" s="5">
        <f t="shared" si="185"/>
        <v>6.2540906955228046E-3</v>
      </c>
      <c r="F948" s="5">
        <f>B$6+B$7*E943+B$8*(H947*100)^2</f>
        <v>0.60179631585000859</v>
      </c>
      <c r="G948" s="8">
        <v>2.159935396430512E-2</v>
      </c>
      <c r="H948" s="8">
        <f t="shared" si="186"/>
        <v>7.7575531957570784E-3</v>
      </c>
      <c r="I948" s="7">
        <f t="shared" si="184"/>
        <v>1.3841800768548043E-2</v>
      </c>
      <c r="J948" s="10">
        <f t="shared" si="187"/>
        <v>0.64084327667498142</v>
      </c>
      <c r="K948" s="10">
        <f t="shared" si="188"/>
        <v>0.76030338917239626</v>
      </c>
      <c r="AC948" s="12"/>
      <c r="AD948" s="13"/>
    </row>
    <row r="949" spans="1:30" x14ac:dyDescent="0.3">
      <c r="A949" s="17">
        <v>43984</v>
      </c>
      <c r="B949" s="18">
        <v>1.5552796741832301E-2</v>
      </c>
      <c r="C949" s="8">
        <f t="shared" si="182"/>
        <v>-7.0447203258167695E-2</v>
      </c>
      <c r="D949" s="5">
        <f t="shared" si="183"/>
        <v>4.9628084468975936E-3</v>
      </c>
      <c r="E949" s="5">
        <f t="shared" si="185"/>
        <v>3.5092447115466752E-3</v>
      </c>
      <c r="F949" s="5">
        <f>B$6+B$7*E943+B$8*(H948*100)^2</f>
        <v>0.56855801288783514</v>
      </c>
      <c r="G949" s="8">
        <v>1.0478524259810299E-2</v>
      </c>
      <c r="H949" s="8">
        <f t="shared" si="186"/>
        <v>7.5402785949050654E-3</v>
      </c>
      <c r="I949" s="7">
        <f t="shared" si="184"/>
        <v>2.9382456649052341E-3</v>
      </c>
      <c r="J949" s="10">
        <f t="shared" si="187"/>
        <v>0.28040643816369115</v>
      </c>
      <c r="K949" s="10">
        <f t="shared" si="188"/>
        <v>6.0604632143783643E-2</v>
      </c>
      <c r="AC949" s="12"/>
      <c r="AD949" s="13"/>
    </row>
    <row r="950" spans="1:30" x14ac:dyDescent="0.3">
      <c r="A950" s="17">
        <v>43985</v>
      </c>
      <c r="B950" s="18">
        <v>8.3612033009519866E-3</v>
      </c>
      <c r="C950" s="8">
        <f t="shared" si="182"/>
        <v>-7.763879669904801E-2</v>
      </c>
      <c r="D950" s="5">
        <f t="shared" si="183"/>
        <v>6.0277827528761084E-3</v>
      </c>
      <c r="E950" s="5">
        <f t="shared" si="185"/>
        <v>4.9628084468975936E-3</v>
      </c>
      <c r="F950" s="5">
        <f>B$6+B$7*E943+B$8*(H949*100)^2</f>
        <v>0.53957753653511598</v>
      </c>
      <c r="G950" s="8">
        <v>1.434258436950493E-2</v>
      </c>
      <c r="H950" s="8">
        <f t="shared" si="186"/>
        <v>7.3455941661319402E-3</v>
      </c>
      <c r="I950" s="7">
        <f t="shared" si="184"/>
        <v>6.9969902033729901E-3</v>
      </c>
      <c r="J950" s="10">
        <f t="shared" si="187"/>
        <v>0.48784724029582321</v>
      </c>
      <c r="K950" s="10">
        <f t="shared" si="188"/>
        <v>0.28341010214000351</v>
      </c>
      <c r="AC950" s="12"/>
      <c r="AD950" s="13"/>
    </row>
    <row r="951" spans="1:30" x14ac:dyDescent="0.3">
      <c r="A951" s="17">
        <v>43986</v>
      </c>
      <c r="B951" s="18">
        <v>-3.7843896795866482E-3</v>
      </c>
      <c r="C951" s="8">
        <f t="shared" si="182"/>
        <v>-8.9784389679586643E-2</v>
      </c>
      <c r="D951" s="5">
        <f t="shared" si="183"/>
        <v>8.0612366301358648E-3</v>
      </c>
      <c r="E951" s="5">
        <f t="shared" si="185"/>
        <v>6.0277827528761084E-3</v>
      </c>
      <c r="F951" s="5">
        <f>B$6+B$7*E943+B$8*(H950*100)^2</f>
        <v>0.51430945920318027</v>
      </c>
      <c r="G951" s="8">
        <v>1.1493499680895636E-2</v>
      </c>
      <c r="H951" s="8">
        <f t="shared" si="186"/>
        <v>7.1715372076227857E-3</v>
      </c>
      <c r="I951" s="7">
        <f t="shared" si="184"/>
        <v>4.3219624732728501E-3</v>
      </c>
      <c r="J951" s="10">
        <f t="shared" si="187"/>
        <v>0.37603537593138553</v>
      </c>
      <c r="K951" s="10">
        <f t="shared" si="188"/>
        <v>0.13099335617852081</v>
      </c>
      <c r="AC951" s="12"/>
      <c r="AD951" s="13"/>
    </row>
    <row r="952" spans="1:30" x14ac:dyDescent="0.3">
      <c r="A952" s="17">
        <v>43987</v>
      </c>
      <c r="B952" s="18">
        <v>8.9805297748452237E-3</v>
      </c>
      <c r="C952" s="8">
        <f t="shared" si="182"/>
        <v>-7.7019470225154762E-2</v>
      </c>
      <c r="D952" s="5">
        <f t="shared" si="183"/>
        <v>5.9319987937635011E-3</v>
      </c>
      <c r="E952" s="5">
        <f t="shared" si="185"/>
        <v>8.0612366301358648E-3</v>
      </c>
      <c r="F952" s="5">
        <f>B$6+B$7*E943+B$8*(H951*100)^2</f>
        <v>0.49227822257746551</v>
      </c>
      <c r="G952" s="8">
        <v>1.0851961813416891E-2</v>
      </c>
      <c r="H952" s="8">
        <f t="shared" si="186"/>
        <v>7.0162541471747268E-3</v>
      </c>
      <c r="I952" s="7">
        <f t="shared" si="184"/>
        <v>3.8357076662421646E-3</v>
      </c>
      <c r="J952" s="10">
        <f t="shared" si="187"/>
        <v>0.35345753442477684</v>
      </c>
      <c r="K952" s="10">
        <f t="shared" si="188"/>
        <v>0.1105724175288878</v>
      </c>
      <c r="AC952" s="12"/>
      <c r="AD952" s="13"/>
    </row>
    <row r="953" spans="1:30" x14ac:dyDescent="0.3">
      <c r="A953" s="17">
        <v>43990</v>
      </c>
      <c r="B953" s="18">
        <v>2.4276881801289889E-3</v>
      </c>
      <c r="C953" s="8">
        <f t="shared" si="182"/>
        <v>-8.3572311819871001E-2</v>
      </c>
      <c r="D953" s="5">
        <f t="shared" si="183"/>
        <v>6.9843313029177498E-3</v>
      </c>
      <c r="E953" s="5">
        <f t="shared" si="185"/>
        <v>5.9319987937635011E-3</v>
      </c>
      <c r="F953" s="5">
        <f t="shared" ref="F953" si="193">B$6+B$7*E953+B$8*(G952*100)^2</f>
        <v>1.0705521425336733</v>
      </c>
      <c r="G953" s="8">
        <v>1.9747792820107881E-2</v>
      </c>
      <c r="H953" s="8">
        <f t="shared" si="186"/>
        <v>1.0346748970249897E-2</v>
      </c>
      <c r="I953" s="7">
        <f t="shared" si="184"/>
        <v>9.4010438498579839E-3</v>
      </c>
      <c r="J953" s="10">
        <f t="shared" si="187"/>
        <v>0.47605542226904052</v>
      </c>
      <c r="K953" s="10">
        <f t="shared" si="188"/>
        <v>0.26222944670685577</v>
      </c>
      <c r="AC953" s="12"/>
      <c r="AD953" s="13"/>
    </row>
    <row r="954" spans="1:30" x14ac:dyDescent="0.3">
      <c r="A954" s="17">
        <v>43991</v>
      </c>
      <c r="B954" s="18">
        <v>-1.2114980851767411E-2</v>
      </c>
      <c r="C954" s="8">
        <f t="shared" si="182"/>
        <v>-9.8114980851767397E-2</v>
      </c>
      <c r="D954" s="5">
        <f t="shared" si="183"/>
        <v>9.6265494675426833E-3</v>
      </c>
      <c r="E954" s="5">
        <f t="shared" si="185"/>
        <v>6.9843313029177498E-3</v>
      </c>
      <c r="F954" s="5">
        <f>B$6+B$7*E953+B$8*(H953*100)^2</f>
        <v>0.97717286494121725</v>
      </c>
      <c r="G954" s="8">
        <v>1.6494331656275889E-2</v>
      </c>
      <c r="H954" s="8">
        <f t="shared" si="186"/>
        <v>9.8852054350995529E-3</v>
      </c>
      <c r="I954" s="7">
        <f t="shared" si="184"/>
        <v>6.6091262211763358E-3</v>
      </c>
      <c r="J954" s="10">
        <f t="shared" si="187"/>
        <v>0.40069075600657306</v>
      </c>
      <c r="K954" s="10">
        <f t="shared" si="188"/>
        <v>0.15661009791119218</v>
      </c>
      <c r="AC954" s="12"/>
      <c r="AD954" s="13"/>
    </row>
    <row r="955" spans="1:30" x14ac:dyDescent="0.3">
      <c r="A955" s="17">
        <v>43992</v>
      </c>
      <c r="B955" s="18">
        <v>8.5145219270706795E-3</v>
      </c>
      <c r="C955" s="8">
        <f t="shared" si="182"/>
        <v>-7.7485478072929312E-2</v>
      </c>
      <c r="D955" s="5">
        <f t="shared" si="183"/>
        <v>6.0039993121904093E-3</v>
      </c>
      <c r="E955" s="5">
        <f t="shared" si="185"/>
        <v>9.6265494675426833E-3</v>
      </c>
      <c r="F955" s="5">
        <f>B$6+B$7*E953+B$8*(H954*100)^2</f>
        <v>0.89575547280835521</v>
      </c>
      <c r="G955" s="8">
        <v>7.216602471898508E-3</v>
      </c>
      <c r="H955" s="8">
        <f t="shared" si="186"/>
        <v>9.464435919844116E-3</v>
      </c>
      <c r="I955" s="7">
        <f t="shared" si="184"/>
        <v>2.247833447945608E-3</v>
      </c>
      <c r="J955" s="10">
        <f t="shared" si="187"/>
        <v>0.31148084665861597</v>
      </c>
      <c r="K955" s="10">
        <f t="shared" si="188"/>
        <v>3.3653755079665393E-2</v>
      </c>
      <c r="AC955" s="12"/>
      <c r="AD955" s="13"/>
    </row>
    <row r="956" spans="1:30" x14ac:dyDescent="0.3">
      <c r="A956" s="17">
        <v>43993</v>
      </c>
      <c r="B956" s="18">
        <v>-2.0910263286160465E-2</v>
      </c>
      <c r="C956" s="8">
        <f t="shared" si="182"/>
        <v>-0.10691026328616046</v>
      </c>
      <c r="D956" s="5">
        <f t="shared" si="183"/>
        <v>1.1429804395916149E-2</v>
      </c>
      <c r="E956" s="5">
        <f t="shared" si="185"/>
        <v>6.0039993121904093E-3</v>
      </c>
      <c r="F956" s="5">
        <f>B$6+B$7*E953+B$8*(H955*100)^2</f>
        <v>0.82476764860771279</v>
      </c>
      <c r="G956" s="8">
        <v>9.6539947223773966E-3</v>
      </c>
      <c r="H956" s="8">
        <f t="shared" si="186"/>
        <v>9.0816719199039164E-3</v>
      </c>
      <c r="I956" s="7">
        <f t="shared" si="184"/>
        <v>5.7232280247348014E-4</v>
      </c>
      <c r="J956" s="10">
        <f t="shared" si="187"/>
        <v>5.9283521374511351E-2</v>
      </c>
      <c r="K956" s="10">
        <f t="shared" si="188"/>
        <v>1.9060589733850275E-3</v>
      </c>
      <c r="AC956" s="12"/>
      <c r="AD956" s="13"/>
    </row>
    <row r="957" spans="1:30" x14ac:dyDescent="0.3">
      <c r="A957" s="17">
        <v>43994</v>
      </c>
      <c r="B957" s="18">
        <v>7.2050873471472231E-3</v>
      </c>
      <c r="C957" s="8">
        <f t="shared" si="182"/>
        <v>-7.8794912652852767E-2</v>
      </c>
      <c r="D957" s="5">
        <f t="shared" si="183"/>
        <v>6.2086382599706967E-3</v>
      </c>
      <c r="E957" s="5">
        <f t="shared" si="185"/>
        <v>1.1429804395916149E-2</v>
      </c>
      <c r="F957" s="5">
        <f>B$6+B$7*E953+B$8*(H956*100)^2</f>
        <v>0.76287336468717259</v>
      </c>
      <c r="G957" s="8">
        <v>3.9215997848752578E-2</v>
      </c>
      <c r="H957" s="8">
        <f t="shared" si="186"/>
        <v>8.7342622166223776E-3</v>
      </c>
      <c r="I957" s="7">
        <f t="shared" si="184"/>
        <v>3.0481735632130198E-2</v>
      </c>
      <c r="J957" s="10">
        <f t="shared" si="187"/>
        <v>0.77727808303365131</v>
      </c>
      <c r="K957" s="10">
        <f t="shared" si="188"/>
        <v>1.9880725890199029</v>
      </c>
      <c r="AC957" s="12"/>
      <c r="AD957" s="13"/>
    </row>
    <row r="958" spans="1:30" x14ac:dyDescent="0.3">
      <c r="A958" s="17">
        <v>43997</v>
      </c>
      <c r="B958" s="18">
        <v>-1.6478283206376298E-2</v>
      </c>
      <c r="C958" s="8">
        <f t="shared" si="182"/>
        <v>-0.10247828320637629</v>
      </c>
      <c r="D958" s="5">
        <f t="shared" si="183"/>
        <v>1.0501798528926265E-2</v>
      </c>
      <c r="E958" s="5">
        <f t="shared" si="185"/>
        <v>6.2086382599706967E-3</v>
      </c>
      <c r="F958" s="5">
        <f>B$6+B$7*E953+B$8*(H957*100)^2</f>
        <v>0.70890773853685329</v>
      </c>
      <c r="G958" s="8">
        <v>1.4589777314998578E-2</v>
      </c>
      <c r="H958" s="8">
        <f t="shared" si="186"/>
        <v>8.4196658991723267E-3</v>
      </c>
      <c r="I958" s="7">
        <f t="shared" si="184"/>
        <v>6.1701114158262509E-3</v>
      </c>
      <c r="J958" s="10">
        <f t="shared" si="187"/>
        <v>0.42290648325956665</v>
      </c>
      <c r="K958" s="10">
        <f t="shared" si="188"/>
        <v>0.18307045607559824</v>
      </c>
      <c r="AC958" s="12"/>
      <c r="AD958" s="13"/>
    </row>
    <row r="959" spans="1:30" x14ac:dyDescent="0.3">
      <c r="A959" s="17">
        <v>43998</v>
      </c>
      <c r="B959" s="18">
        <v>1.126438157009569E-2</v>
      </c>
      <c r="C959" s="8">
        <f t="shared" si="182"/>
        <v>-7.473561842990431E-2</v>
      </c>
      <c r="D959" s="5">
        <f t="shared" si="183"/>
        <v>5.5854126621002528E-3</v>
      </c>
      <c r="E959" s="5">
        <f t="shared" si="185"/>
        <v>1.0501798528926265E-2</v>
      </c>
      <c r="F959" s="5">
        <f>B$6+B$7*E953+B$8*(H958*100)^2</f>
        <v>0.66185510909639012</v>
      </c>
      <c r="G959" s="8">
        <v>2.9303444059235295E-2</v>
      </c>
      <c r="H959" s="8">
        <f t="shared" si="186"/>
        <v>8.1354478001913963E-3</v>
      </c>
      <c r="I959" s="7">
        <f t="shared" si="184"/>
        <v>2.1167996259043899E-2</v>
      </c>
      <c r="J959" s="10">
        <f t="shared" si="187"/>
        <v>0.72237229918278423</v>
      </c>
      <c r="K959" s="10">
        <f t="shared" si="188"/>
        <v>1.3204717802920842</v>
      </c>
      <c r="AC959" s="12"/>
      <c r="AD959" s="13"/>
    </row>
    <row r="960" spans="1:30" x14ac:dyDescent="0.3">
      <c r="A960" s="17">
        <v>43999</v>
      </c>
      <c r="B960" s="18">
        <v>-2.8994900926648652E-3</v>
      </c>
      <c r="C960" s="8">
        <f t="shared" si="182"/>
        <v>-8.889949009266486E-2</v>
      </c>
      <c r="D960" s="5">
        <f t="shared" si="183"/>
        <v>7.9031193387358173E-3</v>
      </c>
      <c r="E960" s="5">
        <f t="shared" si="185"/>
        <v>5.5854126621002528E-3</v>
      </c>
      <c r="F960" s="5">
        <f>B$6+B$7*E953+B$8*(H959*100)^2</f>
        <v>0.62082992148725047</v>
      </c>
      <c r="G960" s="8">
        <v>1.4079938420802107E-2</v>
      </c>
      <c r="H960" s="8">
        <f t="shared" si="186"/>
        <v>7.8792761183198202E-3</v>
      </c>
      <c r="I960" s="7">
        <f t="shared" si="184"/>
        <v>6.2006623024822866E-3</v>
      </c>
      <c r="J960" s="10">
        <f t="shared" si="187"/>
        <v>0.44038987367453608</v>
      </c>
      <c r="K960" s="10">
        <f t="shared" si="188"/>
        <v>0.20644343077091842</v>
      </c>
      <c r="AC960" s="12"/>
      <c r="AD960" s="13"/>
    </row>
    <row r="961" spans="1:30" x14ac:dyDescent="0.3">
      <c r="A961" s="17">
        <v>44000</v>
      </c>
      <c r="B961" s="18">
        <v>2.0679134570079589E-2</v>
      </c>
      <c r="C961" s="8">
        <f t="shared" si="182"/>
        <v>-6.5320865429920411E-2</v>
      </c>
      <c r="D961" s="5">
        <f t="shared" si="183"/>
        <v>4.2668154605137714E-3</v>
      </c>
      <c r="E961" s="5">
        <f t="shared" si="185"/>
        <v>7.9031193387358173E-3</v>
      </c>
      <c r="F961" s="5">
        <f>B$6+B$7*E953+B$8*(H960*100)^2</f>
        <v>0.58506006041084135</v>
      </c>
      <c r="G961" s="8">
        <v>1.2288708999786381E-2</v>
      </c>
      <c r="H961" s="8">
        <f t="shared" si="186"/>
        <v>7.6489218875004953E-3</v>
      </c>
      <c r="I961" s="7">
        <f t="shared" si="184"/>
        <v>4.6397871122858857E-3</v>
      </c>
      <c r="J961" s="10">
        <f t="shared" si="187"/>
        <v>0.37756505686370639</v>
      </c>
      <c r="K961" s="10">
        <f t="shared" si="188"/>
        <v>0.13247744120864691</v>
      </c>
      <c r="AC961" s="12"/>
      <c r="AD961" s="13"/>
    </row>
    <row r="962" spans="1:30" x14ac:dyDescent="0.3">
      <c r="A962" s="17">
        <v>44001</v>
      </c>
      <c r="B962" s="18">
        <v>1.5192672527435596E-2</v>
      </c>
      <c r="C962" s="8">
        <f t="shared" si="182"/>
        <v>-7.0807327472564394E-2</v>
      </c>
      <c r="D962" s="5">
        <f t="shared" si="183"/>
        <v>5.0136776238069725E-3</v>
      </c>
      <c r="E962" s="5">
        <f t="shared" si="185"/>
        <v>4.2668154605137714E-3</v>
      </c>
      <c r="F962" s="5">
        <f>B$6+B$7*E953+B$8*(H961*100)^2</f>
        <v>0.55387231853832031</v>
      </c>
      <c r="G962" s="8">
        <v>1.2701700018021615E-2</v>
      </c>
      <c r="H962" s="8">
        <f t="shared" si="186"/>
        <v>7.442259862019871E-3</v>
      </c>
      <c r="I962" s="7">
        <f t="shared" si="184"/>
        <v>5.2594401560017443E-3</v>
      </c>
      <c r="J962" s="10">
        <f t="shared" si="187"/>
        <v>0.41407371836364165</v>
      </c>
      <c r="K962" s="10">
        <f t="shared" si="188"/>
        <v>0.17213804657084264</v>
      </c>
      <c r="AC962" s="12"/>
      <c r="AD962" s="13"/>
    </row>
    <row r="963" spans="1:30" x14ac:dyDescent="0.3">
      <c r="A963" s="17">
        <v>44004</v>
      </c>
      <c r="B963" s="18">
        <v>5.1574490150918658E-3</v>
      </c>
      <c r="C963" s="8">
        <f t="shared" si="182"/>
        <v>-8.0842550984908126E-2</v>
      </c>
      <c r="D963" s="5">
        <f t="shared" si="183"/>
        <v>6.5355180497474697E-3</v>
      </c>
      <c r="E963" s="5">
        <f t="shared" si="185"/>
        <v>5.0136776238069725E-3</v>
      </c>
      <c r="F963" s="5">
        <f t="shared" ref="F963" si="194">B$6+B$7*E963+B$8*(G962*100)^2</f>
        <v>1.4503205438258007</v>
      </c>
      <c r="G963" s="8">
        <v>9.8415047336958324E-3</v>
      </c>
      <c r="H963" s="8">
        <f t="shared" si="186"/>
        <v>1.2042925491033318E-2</v>
      </c>
      <c r="I963" s="7">
        <f t="shared" si="184"/>
        <v>2.2014207573374852E-3</v>
      </c>
      <c r="J963" s="10">
        <f t="shared" si="187"/>
        <v>0.22368741538071424</v>
      </c>
      <c r="K963" s="10">
        <f t="shared" si="188"/>
        <v>1.9070932690106845E-2</v>
      </c>
      <c r="AC963" s="12"/>
      <c r="AD963" s="13"/>
    </row>
    <row r="964" spans="1:30" x14ac:dyDescent="0.3">
      <c r="A964" s="17">
        <v>44005</v>
      </c>
      <c r="B964" s="18">
        <v>1.4759905722341942E-2</v>
      </c>
      <c r="C964" s="8">
        <f t="shared" si="182"/>
        <v>-7.1240094277658053E-2</v>
      </c>
      <c r="D964" s="5">
        <f t="shared" si="183"/>
        <v>5.0751510326896079E-3</v>
      </c>
      <c r="E964" s="5">
        <f t="shared" si="185"/>
        <v>6.5355180497474697E-3</v>
      </c>
      <c r="F964" s="5">
        <f>B$6+B$7*E963+B$8*(H963*100)^2</f>
        <v>1.3081910003779582</v>
      </c>
      <c r="G964" s="8">
        <v>1.0763517442369351E-2</v>
      </c>
      <c r="H964" s="8">
        <f t="shared" si="186"/>
        <v>1.1437617760608886E-2</v>
      </c>
      <c r="I964" s="7">
        <f t="shared" si="184"/>
        <v>6.7410031823953408E-4</v>
      </c>
      <c r="J964" s="10">
        <f t="shared" si="187"/>
        <v>6.2628255293758858E-2</v>
      </c>
      <c r="K964" s="10">
        <f t="shared" si="188"/>
        <v>1.8081994711340865E-3</v>
      </c>
      <c r="AC964" s="12"/>
      <c r="AD964" s="13"/>
    </row>
    <row r="965" spans="1:30" x14ac:dyDescent="0.3">
      <c r="A965" s="17">
        <v>44006</v>
      </c>
      <c r="B965" s="18">
        <v>-1.5973424393711046E-2</v>
      </c>
      <c r="C965" s="8">
        <f t="shared" si="182"/>
        <v>-0.10197342439371104</v>
      </c>
      <c r="D965" s="5">
        <f t="shared" si="183"/>
        <v>1.0398579282579902E-2</v>
      </c>
      <c r="E965" s="5">
        <f t="shared" si="185"/>
        <v>5.0751510326896079E-3</v>
      </c>
      <c r="F965" s="5">
        <f>B$6+B$7*E963+B$8*(H964*100)^2</f>
        <v>1.1842682514457841</v>
      </c>
      <c r="G965" s="8">
        <v>1.3665859180265236E-2</v>
      </c>
      <c r="H965" s="8">
        <f t="shared" si="186"/>
        <v>1.0882408977086755E-2</v>
      </c>
      <c r="I965" s="7">
        <f t="shared" si="184"/>
        <v>2.7834502031784808E-3</v>
      </c>
      <c r="J965" s="10">
        <f t="shared" si="187"/>
        <v>0.20367912229024285</v>
      </c>
      <c r="K965" s="10">
        <f t="shared" si="188"/>
        <v>2.8022126442475592E-2</v>
      </c>
      <c r="AC965" s="12"/>
      <c r="AD965" s="13"/>
    </row>
    <row r="966" spans="1:30" x14ac:dyDescent="0.3">
      <c r="A966" s="17">
        <v>44007</v>
      </c>
      <c r="B966" s="18">
        <v>-7.7115163898811099E-4</v>
      </c>
      <c r="C966" s="8">
        <f t="shared" si="182"/>
        <v>-8.6771151638988103E-2</v>
      </c>
      <c r="D966" s="5">
        <f t="shared" si="183"/>
        <v>7.5292327567562682E-3</v>
      </c>
      <c r="E966" s="5">
        <f t="shared" si="185"/>
        <v>1.0398579282579902E-2</v>
      </c>
      <c r="F966" s="5">
        <f>B$6+B$7*E963+B$8*(H965*100)^2</f>
        <v>1.0762200066518215</v>
      </c>
      <c r="G966" s="8">
        <v>1.4492075371313494E-2</v>
      </c>
      <c r="H966" s="8">
        <f t="shared" si="186"/>
        <v>1.0374102402867545E-2</v>
      </c>
      <c r="I966" s="7">
        <f t="shared" si="184"/>
        <v>4.1179729684459494E-3</v>
      </c>
      <c r="J966" s="10">
        <f t="shared" si="187"/>
        <v>0.28415343302708174</v>
      </c>
      <c r="K966" s="10">
        <f t="shared" si="188"/>
        <v>6.2657972334627221E-2</v>
      </c>
      <c r="AC966" s="12"/>
      <c r="AD966" s="13"/>
    </row>
    <row r="967" spans="1:30" x14ac:dyDescent="0.3">
      <c r="A967" s="17">
        <v>44008</v>
      </c>
      <c r="B967" s="18">
        <v>9.4030722692597449E-3</v>
      </c>
      <c r="C967" s="8">
        <f t="shared" si="182"/>
        <v>-7.6596927730740255E-2</v>
      </c>
      <c r="D967" s="5">
        <f t="shared" si="183"/>
        <v>5.8670893377882451E-3</v>
      </c>
      <c r="E967" s="5">
        <f t="shared" si="185"/>
        <v>7.5292327567562682E-3</v>
      </c>
      <c r="F967" s="5">
        <f>B$6+B$7*E963+B$8*(H966*100)^2</f>
        <v>0.98201274201596578</v>
      </c>
      <c r="G967" s="8">
        <v>1.112881554792408E-2</v>
      </c>
      <c r="H967" s="8">
        <f t="shared" si="186"/>
        <v>9.909655604590735E-3</v>
      </c>
      <c r="I967" s="7">
        <f t="shared" si="184"/>
        <v>1.2191599433333446E-3</v>
      </c>
      <c r="J967" s="10">
        <f t="shared" si="187"/>
        <v>0.10954983826295525</v>
      </c>
      <c r="K967" s="10">
        <f t="shared" si="188"/>
        <v>6.9993342261200908E-3</v>
      </c>
      <c r="AC967" s="12"/>
      <c r="AD967" s="13"/>
    </row>
    <row r="968" spans="1:30" x14ac:dyDescent="0.3">
      <c r="A968" s="17">
        <v>44011</v>
      </c>
      <c r="B968" s="18">
        <v>-5.98152813213218E-3</v>
      </c>
      <c r="C968" s="8">
        <f t="shared" si="182"/>
        <v>-9.1981528132132173E-2</v>
      </c>
      <c r="D968" s="5">
        <f t="shared" si="183"/>
        <v>8.4606015175222229E-3</v>
      </c>
      <c r="E968" s="5">
        <f t="shared" si="185"/>
        <v>5.8670893377882451E-3</v>
      </c>
      <c r="F968" s="5">
        <f>B$6+B$7*E963+B$8*(H967*100)^2</f>
        <v>0.89987342797996295</v>
      </c>
      <c r="G968" s="8">
        <v>1.0484722939763661E-2</v>
      </c>
      <c r="H968" s="8">
        <f t="shared" si="186"/>
        <v>9.4861658639302897E-3</v>
      </c>
      <c r="I968" s="7">
        <f t="shared" si="184"/>
        <v>9.9855707583337144E-4</v>
      </c>
      <c r="J968" s="10">
        <f t="shared" si="187"/>
        <v>9.5239242998621396E-2</v>
      </c>
      <c r="K968" s="10">
        <f t="shared" si="188"/>
        <v>5.1798328731940124E-3</v>
      </c>
      <c r="AC968" s="12"/>
      <c r="AD968" s="13"/>
    </row>
    <row r="969" spans="1:30" x14ac:dyDescent="0.3">
      <c r="A969" s="17">
        <v>44012</v>
      </c>
      <c r="B969" s="18">
        <v>-1.3085434964926982E-3</v>
      </c>
      <c r="C969" s="8">
        <f t="shared" si="182"/>
        <v>-8.7308543496492697E-2</v>
      </c>
      <c r="D969" s="5">
        <f t="shared" si="183"/>
        <v>7.6227817674789575E-3</v>
      </c>
      <c r="E969" s="5">
        <f t="shared" si="185"/>
        <v>8.4606015175222229E-3</v>
      </c>
      <c r="F969" s="5">
        <f>B$6+B$7*E963+B$8*(H968*100)^2</f>
        <v>0.82825616007197234</v>
      </c>
      <c r="G969" s="8">
        <v>9.0786625115359138E-3</v>
      </c>
      <c r="H969" s="8">
        <f t="shared" si="186"/>
        <v>9.1008579819266064E-3</v>
      </c>
      <c r="I969" s="7">
        <f t="shared" si="184"/>
        <v>2.219547039069257E-5</v>
      </c>
      <c r="J969" s="10">
        <f t="shared" si="187"/>
        <v>2.4447951845868953E-3</v>
      </c>
      <c r="K969" s="10">
        <f t="shared" si="188"/>
        <v>2.9787967390504377E-6</v>
      </c>
      <c r="AC969" s="12"/>
      <c r="AD969" s="13"/>
    </row>
    <row r="970" spans="1:30" x14ac:dyDescent="0.3">
      <c r="A970" s="17">
        <v>44013</v>
      </c>
      <c r="B970" s="18">
        <v>1.4180435683231213E-2</v>
      </c>
      <c r="C970" s="8">
        <f t="shared" si="182"/>
        <v>-7.181956431676878E-2</v>
      </c>
      <c r="D970" s="5">
        <f t="shared" si="183"/>
        <v>5.1580498186504873E-3</v>
      </c>
      <c r="E970" s="5">
        <f t="shared" si="185"/>
        <v>7.6227817674789575E-3</v>
      </c>
      <c r="F970" s="5">
        <f>B$6+B$7*E963+B$8*(H969*100)^2</f>
        <v>0.76581306418299522</v>
      </c>
      <c r="G970" s="8">
        <v>8.4158988599233389E-3</v>
      </c>
      <c r="H970" s="8">
        <f t="shared" si="186"/>
        <v>8.7510745864893373E-3</v>
      </c>
      <c r="I970" s="7">
        <f t="shared" si="184"/>
        <v>3.3517572656599839E-4</v>
      </c>
      <c r="J970" s="10">
        <f t="shared" si="187"/>
        <v>3.9826491756229536E-2</v>
      </c>
      <c r="K970" s="10">
        <f t="shared" si="188"/>
        <v>7.5277081606928142E-4</v>
      </c>
      <c r="AC970" s="12"/>
      <c r="AD970" s="13"/>
    </row>
    <row r="971" spans="1:30" x14ac:dyDescent="0.3">
      <c r="A971" s="17">
        <v>44014</v>
      </c>
      <c r="B971" s="18">
        <v>1.2047890707127995E-2</v>
      </c>
      <c r="C971" s="8">
        <f t="shared" si="182"/>
        <v>-7.3952109292871993E-2</v>
      </c>
      <c r="D971" s="5">
        <f t="shared" si="183"/>
        <v>5.4689144688648845E-3</v>
      </c>
      <c r="E971" s="5">
        <f t="shared" si="185"/>
        <v>5.1580498186504873E-3</v>
      </c>
      <c r="F971" s="5">
        <f>B$6+B$7*E963+B$8*(H970*100)^2</f>
        <v>0.71136892887739611</v>
      </c>
      <c r="G971" s="8">
        <v>9.1225364380804006E-3</v>
      </c>
      <c r="H971" s="8">
        <f t="shared" si="186"/>
        <v>8.4342689598885575E-3</v>
      </c>
      <c r="I971" s="7">
        <f t="shared" si="184"/>
        <v>6.8826747819184311E-4</v>
      </c>
      <c r="J971" s="10">
        <f t="shared" si="187"/>
        <v>7.5446942071811671E-2</v>
      </c>
      <c r="K971" s="10">
        <f t="shared" si="188"/>
        <v>3.1588521638719058E-3</v>
      </c>
      <c r="AC971" s="12"/>
      <c r="AD971" s="13"/>
    </row>
    <row r="972" spans="1:30" x14ac:dyDescent="0.3">
      <c r="A972" s="17">
        <v>44015</v>
      </c>
      <c r="B972" s="18">
        <v>4.9460159768337838E-3</v>
      </c>
      <c r="C972" s="8">
        <f t="shared" ref="C972:C1035" si="195">B972-B$5</f>
        <v>-8.1053984023166215E-2</v>
      </c>
      <c r="D972" s="5">
        <f t="shared" ref="D972:D1035" si="196">C972^2</f>
        <v>6.5697483260276843E-3</v>
      </c>
      <c r="E972" s="5">
        <f t="shared" si="185"/>
        <v>5.4689144688648845E-3</v>
      </c>
      <c r="F972" s="5">
        <f>B$6+B$7*E963+B$8*(H971*100)^2</f>
        <v>0.66389908730444425</v>
      </c>
      <c r="G972" s="8">
        <v>6.7525741473115223E-3</v>
      </c>
      <c r="H972" s="8">
        <f t="shared" si="186"/>
        <v>8.1480002902825435E-3</v>
      </c>
      <c r="I972" s="7">
        <f t="shared" si="184"/>
        <v>1.3954261429710213E-3</v>
      </c>
      <c r="J972" s="10">
        <f t="shared" si="187"/>
        <v>0.20665099153729366</v>
      </c>
      <c r="K972" s="10">
        <f t="shared" si="188"/>
        <v>1.6588794111233041E-2</v>
      </c>
      <c r="AC972" s="12"/>
      <c r="AD972" s="13"/>
    </row>
    <row r="973" spans="1:30" x14ac:dyDescent="0.3">
      <c r="A973" s="17">
        <v>44018</v>
      </c>
      <c r="B973" s="18">
        <v>1.2849927392270487E-2</v>
      </c>
      <c r="C973" s="8">
        <f t="shared" si="195"/>
        <v>-7.3150072607729502E-2</v>
      </c>
      <c r="D973" s="5">
        <f t="shared" si="196"/>
        <v>5.3509331225160984E-3</v>
      </c>
      <c r="E973" s="5">
        <f t="shared" si="185"/>
        <v>6.5697483260276843E-3</v>
      </c>
      <c r="F973" s="5">
        <f t="shared" ref="F973" si="197">B$6+B$7*E973+B$8*(G972*100)^2</f>
        <v>0.44139173120885034</v>
      </c>
      <c r="G973" s="8">
        <v>1.0788204763711898E-2</v>
      </c>
      <c r="H973" s="8">
        <f t="shared" si="186"/>
        <v>6.643731867022106E-3</v>
      </c>
      <c r="I973" s="7">
        <f t="shared" ref="I973:I1036" si="198">SQRT((G973-H973)^2)</f>
        <v>4.1444728966897925E-3</v>
      </c>
      <c r="J973" s="10">
        <f t="shared" si="187"/>
        <v>0.38416705906718474</v>
      </c>
      <c r="K973" s="10">
        <f t="shared" si="188"/>
        <v>0.13903745018318947</v>
      </c>
      <c r="AC973" s="12"/>
      <c r="AD973" s="13"/>
    </row>
    <row r="974" spans="1:30" x14ac:dyDescent="0.3">
      <c r="A974" s="17">
        <v>44019</v>
      </c>
      <c r="B974" s="18">
        <v>5.1184822690590525E-3</v>
      </c>
      <c r="C974" s="8">
        <f t="shared" si="195"/>
        <v>-8.0881517730940947E-2</v>
      </c>
      <c r="D974" s="5">
        <f t="shared" si="196"/>
        <v>6.5418199104605151E-3</v>
      </c>
      <c r="E974" s="5">
        <f t="shared" ref="E974:E1037" si="199">D973</f>
        <v>5.3509331225160984E-3</v>
      </c>
      <c r="F974" s="5">
        <f>B$6+B$7*E973+B$8*(H973*100)^2</f>
        <v>0.4286786925051857</v>
      </c>
      <c r="G974" s="8">
        <v>1.1193452508379107E-2</v>
      </c>
      <c r="H974" s="8">
        <f t="shared" ref="H974:H1037" si="200">SQRT(F974)/100</f>
        <v>6.5473558976520104E-3</v>
      </c>
      <c r="I974" s="7">
        <f t="shared" si="198"/>
        <v>4.6460966107270971E-3</v>
      </c>
      <c r="J974" s="10">
        <f t="shared" ref="J974:J1037" si="201">ABS(G974-H974)/G974</f>
        <v>0.41507270498080534</v>
      </c>
      <c r="K974" s="10">
        <f t="shared" ref="K974:K1037" si="202">G974/H974-LN(G974/H974)-1</f>
        <v>0.17334646221086492</v>
      </c>
      <c r="AC974" s="12"/>
      <c r="AD974" s="13"/>
    </row>
    <row r="975" spans="1:30" x14ac:dyDescent="0.3">
      <c r="A975" s="17">
        <v>44020</v>
      </c>
      <c r="B975" s="18">
        <v>-9.4655802614335479E-3</v>
      </c>
      <c r="C975" s="8">
        <f t="shared" si="195"/>
        <v>-9.5465580261433536E-2</v>
      </c>
      <c r="D975" s="5">
        <f t="shared" si="196"/>
        <v>9.1136770146522088E-3</v>
      </c>
      <c r="E975" s="5">
        <f t="shared" si="199"/>
        <v>6.5418199104605151E-3</v>
      </c>
      <c r="F975" s="5">
        <f>B$6+B$7*E973+B$8*(H974*100)^2</f>
        <v>0.41759419405946052</v>
      </c>
      <c r="G975" s="8">
        <v>8.983788183033848E-3</v>
      </c>
      <c r="H975" s="8">
        <f t="shared" si="200"/>
        <v>6.4621528460681006E-3</v>
      </c>
      <c r="I975" s="7">
        <f t="shared" si="198"/>
        <v>2.5216353369657473E-3</v>
      </c>
      <c r="J975" s="10">
        <f t="shared" si="201"/>
        <v>0.28068730980633882</v>
      </c>
      <c r="K975" s="10">
        <f t="shared" si="202"/>
        <v>6.0756864989242709E-2</v>
      </c>
      <c r="AC975" s="12"/>
      <c r="AD975" s="13"/>
    </row>
    <row r="976" spans="1:30" x14ac:dyDescent="0.3">
      <c r="A976" s="17">
        <v>44021</v>
      </c>
      <c r="B976" s="18">
        <v>1.1186598870890987E-2</v>
      </c>
      <c r="C976" s="8">
        <f t="shared" si="195"/>
        <v>-7.4813401129109003E-2</v>
      </c>
      <c r="D976" s="5">
        <f t="shared" si="196"/>
        <v>5.5970449885049687E-3</v>
      </c>
      <c r="E976" s="5">
        <f t="shared" si="199"/>
        <v>9.1136770146522088E-3</v>
      </c>
      <c r="F976" s="5">
        <f>B$6+B$7*E973+B$8*(H975*100)^2</f>
        <v>0.40792961986463278</v>
      </c>
      <c r="G976" s="8">
        <v>6.429536304608509E-3</v>
      </c>
      <c r="H976" s="8">
        <f t="shared" si="200"/>
        <v>6.3869368234282129E-3</v>
      </c>
      <c r="I976" s="7">
        <f t="shared" si="198"/>
        <v>4.2599481180296064E-5</v>
      </c>
      <c r="J976" s="10">
        <f t="shared" si="201"/>
        <v>6.6255915142374991E-3</v>
      </c>
      <c r="K976" s="10">
        <f t="shared" si="202"/>
        <v>2.2144589237438339E-5</v>
      </c>
      <c r="AC976" s="12"/>
      <c r="AD976" s="13"/>
    </row>
    <row r="977" spans="1:30" x14ac:dyDescent="0.3">
      <c r="A977" s="17">
        <v>44022</v>
      </c>
      <c r="B977" s="18">
        <v>-3.9099827008925439E-3</v>
      </c>
      <c r="C977" s="8">
        <f t="shared" si="195"/>
        <v>-8.9909982700892538E-2</v>
      </c>
      <c r="D977" s="5">
        <f t="shared" si="196"/>
        <v>8.0838049892747958E-3</v>
      </c>
      <c r="E977" s="5">
        <f t="shared" si="199"/>
        <v>5.5970449885049687E-3</v>
      </c>
      <c r="F977" s="5">
        <f>B$6+B$7*E973+B$8*(H976*100)^2</f>
        <v>0.39950307762416237</v>
      </c>
      <c r="G977" s="8">
        <v>7.9459309960327167E-3</v>
      </c>
      <c r="H977" s="8">
        <f t="shared" si="200"/>
        <v>6.3206255831536363E-3</v>
      </c>
      <c r="I977" s="7">
        <f t="shared" si="198"/>
        <v>1.6253054128790804E-3</v>
      </c>
      <c r="J977" s="10">
        <f t="shared" si="201"/>
        <v>0.20454562387850722</v>
      </c>
      <c r="K977" s="10">
        <f t="shared" si="202"/>
        <v>2.8301339453545182E-2</v>
      </c>
      <c r="AC977" s="12"/>
      <c r="AD977" s="13"/>
    </row>
    <row r="978" spans="1:30" x14ac:dyDescent="0.3">
      <c r="A978" s="17">
        <v>44025</v>
      </c>
      <c r="B978" s="18">
        <v>2.711584861149773E-3</v>
      </c>
      <c r="C978" s="8">
        <f t="shared" si="195"/>
        <v>-8.3288415138850214E-2</v>
      </c>
      <c r="D978" s="5">
        <f t="shared" si="196"/>
        <v>6.9369600963414537E-3</v>
      </c>
      <c r="E978" s="5">
        <f t="shared" si="199"/>
        <v>8.0838049892747958E-3</v>
      </c>
      <c r="F978" s="5">
        <f>B$6+B$7*E973+B$8*(H977*100)^2</f>
        <v>0.39215597544469633</v>
      </c>
      <c r="G978" s="8">
        <v>1.1379512450393403E-2</v>
      </c>
      <c r="H978" s="8">
        <f t="shared" si="200"/>
        <v>6.2622358263219081E-3</v>
      </c>
      <c r="I978" s="7">
        <f t="shared" si="198"/>
        <v>5.1172766240714946E-3</v>
      </c>
      <c r="J978" s="10">
        <f t="shared" si="201"/>
        <v>0.44969208007629402</v>
      </c>
      <c r="K978" s="10">
        <f t="shared" si="202"/>
        <v>0.21988716763626726</v>
      </c>
      <c r="AC978" s="12"/>
      <c r="AD978" s="13"/>
    </row>
    <row r="979" spans="1:30" x14ac:dyDescent="0.3">
      <c r="A979" s="17">
        <v>44026</v>
      </c>
      <c r="B979" s="18">
        <v>-1.8168032644495197E-2</v>
      </c>
      <c r="C979" s="8">
        <f t="shared" si="195"/>
        <v>-0.10416803264449519</v>
      </c>
      <c r="D979" s="5">
        <f t="shared" si="196"/>
        <v>1.0850979025024615E-2</v>
      </c>
      <c r="E979" s="5">
        <f t="shared" si="199"/>
        <v>6.9369600963414537E-3</v>
      </c>
      <c r="F979" s="5">
        <f>B$6+B$7*E973+B$8*(H978*100)^2</f>
        <v>0.38575003705441979</v>
      </c>
      <c r="G979" s="8">
        <v>1.1013100706121697E-2</v>
      </c>
      <c r="H979" s="8">
        <f t="shared" si="200"/>
        <v>6.2108778530447668E-3</v>
      </c>
      <c r="I979" s="7">
        <f t="shared" si="198"/>
        <v>4.8022228530769304E-3</v>
      </c>
      <c r="J979" s="10">
        <f t="shared" si="201"/>
        <v>0.43604639430996817</v>
      </c>
      <c r="K979" s="10">
        <f t="shared" si="202"/>
        <v>0.20041221713249624</v>
      </c>
      <c r="AC979" s="12"/>
      <c r="AD979" s="13"/>
    </row>
    <row r="980" spans="1:30" x14ac:dyDescent="0.3">
      <c r="A980" s="17">
        <v>44027</v>
      </c>
      <c r="B980" s="18">
        <v>5.2022015589162746E-4</v>
      </c>
      <c r="C980" s="8">
        <f t="shared" si="195"/>
        <v>-8.5479779844108372E-2</v>
      </c>
      <c r="D980" s="5">
        <f t="shared" si="196"/>
        <v>7.3067927621972362E-3</v>
      </c>
      <c r="E980" s="5">
        <f t="shared" si="199"/>
        <v>1.0850979025024615E-2</v>
      </c>
      <c r="F980" s="5">
        <f>B$6+B$7*E973+B$8*(H979*100)^2</f>
        <v>0.3801646993719377</v>
      </c>
      <c r="G980" s="8">
        <v>1.8783653592697194E-2</v>
      </c>
      <c r="H980" s="8">
        <f t="shared" si="200"/>
        <v>6.1657497465591139E-3</v>
      </c>
      <c r="I980" s="7">
        <f t="shared" si="198"/>
        <v>1.2617903846138079E-2</v>
      </c>
      <c r="J980" s="10">
        <f t="shared" si="201"/>
        <v>0.67174917722310068</v>
      </c>
      <c r="K980" s="10">
        <f t="shared" si="202"/>
        <v>0.9324735966576736</v>
      </c>
      <c r="AC980" s="12"/>
      <c r="AD980" s="13"/>
    </row>
    <row r="981" spans="1:30" x14ac:dyDescent="0.3">
      <c r="A981" s="17">
        <v>44028</v>
      </c>
      <c r="B981" s="18">
        <v>1.1579028941847511E-2</v>
      </c>
      <c r="C981" s="8">
        <f t="shared" si="195"/>
        <v>-7.4420971058152485E-2</v>
      </c>
      <c r="D981" s="5">
        <f t="shared" si="196"/>
        <v>5.5384809332383695E-3</v>
      </c>
      <c r="E981" s="5">
        <f t="shared" si="199"/>
        <v>7.3067927621972362E-3</v>
      </c>
      <c r="F981" s="5">
        <f>B$6+B$7*E973+B$8*(H980*100)^2</f>
        <v>0.37529484344658159</v>
      </c>
      <c r="G981" s="8">
        <v>1.414505769399213E-2</v>
      </c>
      <c r="H981" s="8">
        <f t="shared" si="200"/>
        <v>6.126131270602856E-3</v>
      </c>
      <c r="I981" s="7">
        <f t="shared" si="198"/>
        <v>8.0189264233892742E-3</v>
      </c>
      <c r="J981" s="10">
        <f t="shared" si="201"/>
        <v>0.56690659005195676</v>
      </c>
      <c r="K981" s="10">
        <f t="shared" si="202"/>
        <v>0.47216886712548511</v>
      </c>
      <c r="AC981" s="12"/>
      <c r="AD981" s="13"/>
    </row>
    <row r="982" spans="1:30" x14ac:dyDescent="0.3">
      <c r="A982" s="17">
        <v>44029</v>
      </c>
      <c r="B982" s="18">
        <v>1.4926045310060542E-2</v>
      </c>
      <c r="C982" s="8">
        <f t="shared" si="195"/>
        <v>-7.1073954689939448E-2</v>
      </c>
      <c r="D982" s="5">
        <f t="shared" si="196"/>
        <v>5.051507035267566E-3</v>
      </c>
      <c r="E982" s="5">
        <f t="shared" si="199"/>
        <v>5.5384809332383695E-3</v>
      </c>
      <c r="F982" s="5">
        <f>B$6+B$7*E973+B$8*(H981*100)^2</f>
        <v>0.37104881606526358</v>
      </c>
      <c r="G982" s="8">
        <v>8.822677927113649E-3</v>
      </c>
      <c r="H982" s="8">
        <f t="shared" si="200"/>
        <v>6.0913776443860682E-3</v>
      </c>
      <c r="I982" s="7">
        <f t="shared" si="198"/>
        <v>2.7313002827275808E-3</v>
      </c>
      <c r="J982" s="10">
        <f t="shared" si="201"/>
        <v>0.30957724007285953</v>
      </c>
      <c r="K982" s="10">
        <f t="shared" si="202"/>
        <v>7.793676801184124E-2</v>
      </c>
      <c r="AC982" s="12"/>
      <c r="AD982" s="13"/>
    </row>
    <row r="983" spans="1:30" x14ac:dyDescent="0.3">
      <c r="A983" s="17">
        <v>44032</v>
      </c>
      <c r="B983" s="18">
        <v>1.0716177874668636E-2</v>
      </c>
      <c r="C983" s="8">
        <f t="shared" si="195"/>
        <v>-7.5283822125331357E-2</v>
      </c>
      <c r="D983" s="5">
        <f t="shared" si="196"/>
        <v>5.6676538737985309E-3</v>
      </c>
      <c r="E983" s="5">
        <f t="shared" si="199"/>
        <v>5.051507035267566E-3</v>
      </c>
      <c r="F983" s="5">
        <f t="shared" ref="F983" si="203">B$6+B$7*E983+B$8*(G982*100)^2</f>
        <v>0.72234458905975274</v>
      </c>
      <c r="G983" s="8">
        <v>1.198962318313976E-2</v>
      </c>
      <c r="H983" s="8">
        <f t="shared" si="200"/>
        <v>8.499085768832744E-3</v>
      </c>
      <c r="I983" s="7">
        <f t="shared" si="198"/>
        <v>3.4905374143070159E-3</v>
      </c>
      <c r="J983" s="10">
        <f t="shared" si="201"/>
        <v>0.2911298679691231</v>
      </c>
      <c r="K983" s="10">
        <f t="shared" si="202"/>
        <v>6.661269368878342E-2</v>
      </c>
      <c r="AC983" s="12"/>
      <c r="AD983" s="13"/>
    </row>
    <row r="984" spans="1:30" x14ac:dyDescent="0.3">
      <c r="A984" s="17">
        <v>44033</v>
      </c>
      <c r="B984" s="18">
        <v>1.3572722832330826E-2</v>
      </c>
      <c r="C984" s="8">
        <f t="shared" si="195"/>
        <v>-7.2427277167669168E-2</v>
      </c>
      <c r="D984" s="5">
        <f t="shared" si="196"/>
        <v>5.2457104779223716E-3</v>
      </c>
      <c r="E984" s="5">
        <f t="shared" si="199"/>
        <v>5.6676538737985309E-3</v>
      </c>
      <c r="F984" s="5">
        <f>B$6+B$7*E983+B$8*(H983*100)^2</f>
        <v>0.67347296448211313</v>
      </c>
      <c r="G984" s="8">
        <v>1.1488312675034454E-2</v>
      </c>
      <c r="H984" s="8">
        <f t="shared" si="200"/>
        <v>8.2065398584428573E-3</v>
      </c>
      <c r="I984" s="7">
        <f t="shared" si="198"/>
        <v>3.2817728165915969E-3</v>
      </c>
      <c r="J984" s="10">
        <f t="shared" si="201"/>
        <v>0.28566186431566243</v>
      </c>
      <c r="K984" s="10">
        <f t="shared" si="202"/>
        <v>6.3498412242613878E-2</v>
      </c>
      <c r="AC984" s="12"/>
      <c r="AD984" s="13"/>
    </row>
    <row r="985" spans="1:30" x14ac:dyDescent="0.3">
      <c r="A985" s="17">
        <v>44034</v>
      </c>
      <c r="B985" s="18">
        <v>-1.5516404247979542E-3</v>
      </c>
      <c r="C985" s="8">
        <f t="shared" si="195"/>
        <v>-8.7551640424797947E-2</v>
      </c>
      <c r="D985" s="5">
        <f t="shared" si="196"/>
        <v>7.6652897410731139E-3</v>
      </c>
      <c r="E985" s="5">
        <f t="shared" si="199"/>
        <v>5.2457104779223716E-3</v>
      </c>
      <c r="F985" s="5">
        <f>B$6+B$7*E983+B$8*(H984*100)^2</f>
        <v>0.6308617950128691</v>
      </c>
      <c r="G985" s="8">
        <v>1.220345127822735E-2</v>
      </c>
      <c r="H985" s="8">
        <f t="shared" si="200"/>
        <v>7.9426808762084172E-3</v>
      </c>
      <c r="I985" s="7">
        <f t="shared" si="198"/>
        <v>4.2607704020189326E-3</v>
      </c>
      <c r="J985" s="10">
        <f t="shared" si="201"/>
        <v>0.34914470545072263</v>
      </c>
      <c r="K985" s="10">
        <f t="shared" si="202"/>
        <v>0.10697188962079163</v>
      </c>
      <c r="AC985" s="12"/>
      <c r="AD985" s="13"/>
    </row>
    <row r="986" spans="1:30" x14ac:dyDescent="0.3">
      <c r="A986" s="17">
        <v>44035</v>
      </c>
      <c r="B986" s="18">
        <v>7.0765243005044632E-3</v>
      </c>
      <c r="C986" s="8">
        <f t="shared" si="195"/>
        <v>-7.8923475699495524E-2</v>
      </c>
      <c r="D986" s="5">
        <f t="shared" si="196"/>
        <v>6.2289150164888604E-3</v>
      </c>
      <c r="E986" s="5">
        <f t="shared" si="199"/>
        <v>7.6652897410731139E-3</v>
      </c>
      <c r="F986" s="5">
        <f>B$6+B$7*E983+B$8*(H985*100)^2</f>
        <v>0.59370911635263512</v>
      </c>
      <c r="G986" s="8">
        <v>7.1848928923884461E-3</v>
      </c>
      <c r="H986" s="8">
        <f t="shared" si="200"/>
        <v>7.7052522110092865E-3</v>
      </c>
      <c r="I986" s="7">
        <f t="shared" si="198"/>
        <v>5.203593186208404E-4</v>
      </c>
      <c r="J986" s="10">
        <f t="shared" si="201"/>
        <v>7.2424088488792962E-2</v>
      </c>
      <c r="K986" s="10">
        <f t="shared" si="202"/>
        <v>2.3885217278638571E-3</v>
      </c>
      <c r="AC986" s="12"/>
      <c r="AD986" s="13"/>
    </row>
    <row r="987" spans="1:30" x14ac:dyDescent="0.3">
      <c r="A987" s="17">
        <v>44036</v>
      </c>
      <c r="B987" s="18">
        <v>-3.0340654486654765E-4</v>
      </c>
      <c r="C987" s="8">
        <f t="shared" si="195"/>
        <v>-8.630340654486654E-2</v>
      </c>
      <c r="D987" s="5">
        <f t="shared" si="196"/>
        <v>7.4482779812485127E-3</v>
      </c>
      <c r="E987" s="5">
        <f t="shared" si="199"/>
        <v>6.2289150164888604E-3</v>
      </c>
      <c r="F987" s="5">
        <f>B$6+B$7*E983+B$8*(H986*100)^2</f>
        <v>0.56131569582877716</v>
      </c>
      <c r="G987" s="8">
        <v>9.5881207194048225E-3</v>
      </c>
      <c r="H987" s="8">
        <f t="shared" si="200"/>
        <v>7.4921004786960592E-3</v>
      </c>
      <c r="I987" s="7">
        <f t="shared" si="198"/>
        <v>2.0960202407087633E-3</v>
      </c>
      <c r="J987" s="10">
        <f t="shared" si="201"/>
        <v>0.21860595022200269</v>
      </c>
      <c r="K987" s="10">
        <f t="shared" si="202"/>
        <v>3.3088321140043675E-2</v>
      </c>
      <c r="AC987" s="12"/>
      <c r="AD987" s="13"/>
    </row>
    <row r="988" spans="1:30" x14ac:dyDescent="0.3">
      <c r="A988" s="17">
        <v>44039</v>
      </c>
      <c r="B988" s="18">
        <v>-5.1054201146051113E-3</v>
      </c>
      <c r="C988" s="8">
        <f t="shared" si="195"/>
        <v>-9.110542011460511E-2</v>
      </c>
      <c r="D988" s="5">
        <f t="shared" si="196"/>
        <v>8.3001975742586932E-3</v>
      </c>
      <c r="E988" s="5">
        <f t="shared" si="199"/>
        <v>7.4482779812485127E-3</v>
      </c>
      <c r="F988" s="5">
        <f>B$6+B$7*E983+B$8*(H987*100)^2</f>
        <v>0.53307187247402554</v>
      </c>
      <c r="G988" s="8">
        <v>8.7155658961443564E-3</v>
      </c>
      <c r="H988" s="8">
        <f t="shared" si="200"/>
        <v>7.3011771138223013E-3</v>
      </c>
      <c r="I988" s="7">
        <f t="shared" si="198"/>
        <v>1.4143887823220552E-3</v>
      </c>
      <c r="J988" s="10">
        <f t="shared" si="201"/>
        <v>0.16228306907159762</v>
      </c>
      <c r="K988" s="10">
        <f t="shared" si="202"/>
        <v>1.6645624011738969E-2</v>
      </c>
      <c r="AC988" s="12"/>
      <c r="AD988" s="13"/>
    </row>
    <row r="989" spans="1:30" x14ac:dyDescent="0.3">
      <c r="A989" s="17">
        <v>44040</v>
      </c>
      <c r="B989" s="18">
        <v>1.4608023663016443E-2</v>
      </c>
      <c r="C989" s="8">
        <f t="shared" si="195"/>
        <v>-7.1391976336983548E-2</v>
      </c>
      <c r="D989" s="5">
        <f t="shared" si="196"/>
        <v>5.0968142853004186E-3</v>
      </c>
      <c r="E989" s="5">
        <f t="shared" si="199"/>
        <v>8.3001975742586932E-3</v>
      </c>
      <c r="F989" s="5">
        <f>B$6+B$7*E983+B$8*(H988*100)^2</f>
        <v>0.50844608289101756</v>
      </c>
      <c r="G989" s="8">
        <v>7.9068164294794161E-3</v>
      </c>
      <c r="H989" s="8">
        <f t="shared" si="200"/>
        <v>7.130540532743767E-3</v>
      </c>
      <c r="I989" s="7">
        <f t="shared" si="198"/>
        <v>7.7627589673564916E-4</v>
      </c>
      <c r="J989" s="10">
        <f t="shared" si="201"/>
        <v>9.817805986255318E-2</v>
      </c>
      <c r="K989" s="10">
        <f t="shared" si="202"/>
        <v>5.5281625321297323E-3</v>
      </c>
      <c r="AC989" s="12"/>
      <c r="AD989" s="13"/>
    </row>
    <row r="990" spans="1:30" x14ac:dyDescent="0.3">
      <c r="A990" s="17">
        <v>44041</v>
      </c>
      <c r="B990" s="18">
        <v>-1.1018863957539284E-2</v>
      </c>
      <c r="C990" s="8">
        <f t="shared" si="195"/>
        <v>-9.7018863957539281E-2</v>
      </c>
      <c r="D990" s="5">
        <f t="shared" si="196"/>
        <v>9.4126599636115138E-3</v>
      </c>
      <c r="E990" s="5">
        <f t="shared" si="199"/>
        <v>5.0968142853004186E-3</v>
      </c>
      <c r="F990" s="5">
        <f>B$6+B$7*E983+B$8*(H989*100)^2</f>
        <v>0.48697485695359288</v>
      </c>
      <c r="G990" s="8">
        <v>1.1630815400636671E-2</v>
      </c>
      <c r="H990" s="8">
        <f t="shared" si="200"/>
        <v>6.9783583811208272E-3</v>
      </c>
      <c r="I990" s="7">
        <f t="shared" si="198"/>
        <v>4.6524570195158434E-3</v>
      </c>
      <c r="J990" s="10">
        <f t="shared" si="201"/>
        <v>0.40001125108229024</v>
      </c>
      <c r="K990" s="10">
        <f t="shared" si="202"/>
        <v>0.15585354451346456</v>
      </c>
      <c r="AC990" s="12"/>
      <c r="AD990" s="13"/>
    </row>
    <row r="991" spans="1:30" x14ac:dyDescent="0.3">
      <c r="A991" s="17">
        <v>44042</v>
      </c>
      <c r="B991" s="18">
        <v>-8.8398141351928583E-3</v>
      </c>
      <c r="C991" s="8">
        <f t="shared" si="195"/>
        <v>-9.4839814135192851E-2</v>
      </c>
      <c r="D991" s="5">
        <f t="shared" si="196"/>
        <v>8.994590345197926E-3</v>
      </c>
      <c r="E991" s="5">
        <f t="shared" si="199"/>
        <v>9.4126599636115138E-3</v>
      </c>
      <c r="F991" s="5">
        <f>B$6+B$7*E983+B$8*(H990*100)^2</f>
        <v>0.46825409505875237</v>
      </c>
      <c r="G991" s="8">
        <v>1.1539767765915383E-2</v>
      </c>
      <c r="H991" s="8">
        <f t="shared" si="200"/>
        <v>6.8429094328271833E-3</v>
      </c>
      <c r="I991" s="7">
        <f t="shared" si="198"/>
        <v>4.6968583330881993E-3</v>
      </c>
      <c r="J991" s="10">
        <f t="shared" si="201"/>
        <v>0.40701497884222154</v>
      </c>
      <c r="K991" s="10">
        <f t="shared" si="202"/>
        <v>0.1637970981556256</v>
      </c>
      <c r="AC991" s="12"/>
      <c r="AD991" s="13"/>
    </row>
    <row r="992" spans="1:30" x14ac:dyDescent="0.3">
      <c r="A992" s="17">
        <v>44043</v>
      </c>
      <c r="B992" s="18">
        <v>-3.4291143452825591E-3</v>
      </c>
      <c r="C992" s="8">
        <f t="shared" si="195"/>
        <v>-8.9429114345282557E-2</v>
      </c>
      <c r="D992" s="5">
        <f t="shared" si="196"/>
        <v>7.9975664925816224E-3</v>
      </c>
      <c r="E992" s="5">
        <f t="shared" si="199"/>
        <v>8.994590345197926E-3</v>
      </c>
      <c r="F992" s="5">
        <f>B$6+B$7*E983+B$8*(H991*100)^2</f>
        <v>0.45193146276264096</v>
      </c>
      <c r="G992" s="8">
        <v>8.2155756419773889E-3</v>
      </c>
      <c r="H992" s="8">
        <f t="shared" si="200"/>
        <v>6.7225847913034232E-3</v>
      </c>
      <c r="I992" s="7">
        <f t="shared" si="198"/>
        <v>1.4929908506739658E-3</v>
      </c>
      <c r="J992" s="10">
        <f t="shared" si="201"/>
        <v>0.18172687048799677</v>
      </c>
      <c r="K992" s="10">
        <f t="shared" si="202"/>
        <v>2.1526735146038423E-2</v>
      </c>
      <c r="AC992" s="12"/>
      <c r="AD992" s="13"/>
    </row>
    <row r="993" spans="1:30" x14ac:dyDescent="0.3">
      <c r="A993" s="17">
        <v>44046</v>
      </c>
      <c r="B993" s="18">
        <v>-1.7903106267823911E-2</v>
      </c>
      <c r="C993" s="8">
        <f t="shared" si="195"/>
        <v>-0.1039031062678239</v>
      </c>
      <c r="D993" s="5">
        <f t="shared" si="196"/>
        <v>1.0795855492102706E-2</v>
      </c>
      <c r="E993" s="5">
        <f t="shared" si="199"/>
        <v>7.9975664925816224E-3</v>
      </c>
      <c r="F993" s="5">
        <f t="shared" ref="F993" si="204">B$6+B$7*E993+B$8*(G992*100)^2</f>
        <v>0.63248259108288252</v>
      </c>
      <c r="G993" s="8">
        <v>7.5684424399783566E-3</v>
      </c>
      <c r="H993" s="8">
        <f t="shared" si="200"/>
        <v>7.9528774106161267E-3</v>
      </c>
      <c r="I993" s="7">
        <f t="shared" si="198"/>
        <v>3.8443497063777015E-4</v>
      </c>
      <c r="J993" s="10">
        <f t="shared" si="201"/>
        <v>5.0794463152298151E-2</v>
      </c>
      <c r="K993" s="10">
        <f t="shared" si="202"/>
        <v>1.2074053415755959E-3</v>
      </c>
      <c r="AC993" s="12"/>
      <c r="AD993" s="13"/>
    </row>
    <row r="994" spans="1:30" x14ac:dyDescent="0.3">
      <c r="A994" s="17">
        <v>44047</v>
      </c>
      <c r="B994" s="18">
        <v>2.0055168871845934E-2</v>
      </c>
      <c r="C994" s="8">
        <f t="shared" si="195"/>
        <v>-6.5944831128154052E-2</v>
      </c>
      <c r="D994" s="5">
        <f t="shared" si="196"/>
        <v>4.3487207525207553E-3</v>
      </c>
      <c r="E994" s="5">
        <f t="shared" si="199"/>
        <v>1.0795855492102706E-2</v>
      </c>
      <c r="F994" s="5">
        <f>B$6+B$7*E993+B$8*(H993*100)^2</f>
        <v>0.59544930104584204</v>
      </c>
      <c r="G994" s="8">
        <v>1.1055531551564588E-2</v>
      </c>
      <c r="H994" s="8">
        <f t="shared" si="200"/>
        <v>7.7165361467814173E-3</v>
      </c>
      <c r="I994" s="7">
        <f t="shared" si="198"/>
        <v>3.3389954047831705E-3</v>
      </c>
      <c r="J994" s="10">
        <f t="shared" si="201"/>
        <v>0.30202034060593252</v>
      </c>
      <c r="K994" s="10">
        <f t="shared" si="202"/>
        <v>7.3141189419445585E-2</v>
      </c>
      <c r="AC994" s="12"/>
      <c r="AD994" s="13"/>
    </row>
    <row r="995" spans="1:30" x14ac:dyDescent="0.3">
      <c r="A995" s="17">
        <v>44048</v>
      </c>
      <c r="B995" s="18">
        <v>-6.524652462993948E-4</v>
      </c>
      <c r="C995" s="8">
        <f t="shared" si="195"/>
        <v>-8.6652465246299382E-2</v>
      </c>
      <c r="D995" s="5">
        <f t="shared" si="196"/>
        <v>7.508649733261122E-3</v>
      </c>
      <c r="E995" s="5">
        <f t="shared" si="199"/>
        <v>4.3487207525207553E-3</v>
      </c>
      <c r="F995" s="5">
        <f>B$6+B$7*E993+B$8*(H994*100)^2</f>
        <v>0.56315997546254626</v>
      </c>
      <c r="G995" s="8">
        <v>1.1306384325620764E-2</v>
      </c>
      <c r="H995" s="8">
        <f t="shared" si="200"/>
        <v>7.504398546602827E-3</v>
      </c>
      <c r="I995" s="7">
        <f t="shared" si="198"/>
        <v>3.8019857790179369E-3</v>
      </c>
      <c r="J995" s="10">
        <f t="shared" si="201"/>
        <v>0.33626893173996131</v>
      </c>
      <c r="K995" s="10">
        <f t="shared" si="202"/>
        <v>9.6756080691173807E-2</v>
      </c>
      <c r="AC995" s="12"/>
      <c r="AD995" s="13"/>
    </row>
    <row r="996" spans="1:30" x14ac:dyDescent="0.3">
      <c r="A996" s="17">
        <v>44049</v>
      </c>
      <c r="B996" s="18">
        <v>9.5687595829459272E-3</v>
      </c>
      <c r="C996" s="8">
        <f t="shared" si="195"/>
        <v>-7.6431240417054069E-2</v>
      </c>
      <c r="D996" s="5">
        <f t="shared" si="196"/>
        <v>5.8417345116895192E-3</v>
      </c>
      <c r="E996" s="5">
        <f t="shared" si="199"/>
        <v>7.508649733261122E-3</v>
      </c>
      <c r="F996" s="5">
        <f>B$6+B$7*E993+B$8*(H995*100)^2</f>
        <v>0.5350069124864707</v>
      </c>
      <c r="G996" s="8">
        <v>1.0927726151609503E-2</v>
      </c>
      <c r="H996" s="8">
        <f t="shared" si="200"/>
        <v>7.3144166717959858E-3</v>
      </c>
      <c r="I996" s="7">
        <f t="shared" si="198"/>
        <v>3.6133094798135174E-3</v>
      </c>
      <c r="J996" s="10">
        <f t="shared" si="201"/>
        <v>0.33065520033015533</v>
      </c>
      <c r="K996" s="10">
        <f t="shared" si="202"/>
        <v>9.2542354721511844E-2</v>
      </c>
      <c r="AC996" s="12"/>
      <c r="AD996" s="13"/>
    </row>
    <row r="997" spans="1:30" x14ac:dyDescent="0.3">
      <c r="A997" s="17">
        <v>44050</v>
      </c>
      <c r="B997" s="18">
        <v>3.9757815756268685E-4</v>
      </c>
      <c r="C997" s="8">
        <f t="shared" si="195"/>
        <v>-8.5602421842437312E-2</v>
      </c>
      <c r="D997" s="5">
        <f t="shared" si="196"/>
        <v>7.3277746252905888E-3</v>
      </c>
      <c r="E997" s="5">
        <f t="shared" si="199"/>
        <v>5.8417345116895192E-3</v>
      </c>
      <c r="F997" s="5">
        <f>B$6+B$7*E993+B$8*(H996*100)^2</f>
        <v>0.51046025687763041</v>
      </c>
      <c r="G997" s="8">
        <v>5.9820501328948133E-3</v>
      </c>
      <c r="H997" s="8">
        <f t="shared" si="200"/>
        <v>7.1446501445321343E-3</v>
      </c>
      <c r="I997" s="7">
        <f t="shared" si="198"/>
        <v>1.1626000116373211E-3</v>
      </c>
      <c r="J997" s="10">
        <f t="shared" si="201"/>
        <v>0.19434808900117317</v>
      </c>
      <c r="K997" s="10">
        <f t="shared" si="202"/>
        <v>1.4877349485300506E-2</v>
      </c>
      <c r="AC997" s="12"/>
      <c r="AD997" s="13"/>
    </row>
    <row r="998" spans="1:30" x14ac:dyDescent="0.3">
      <c r="A998" s="17">
        <v>44053</v>
      </c>
      <c r="B998" s="18">
        <v>3.7130164846130311E-3</v>
      </c>
      <c r="C998" s="8">
        <f t="shared" si="195"/>
        <v>-8.2286983515386963E-2</v>
      </c>
      <c r="D998" s="5">
        <f t="shared" si="196"/>
        <v>6.7711476560615661E-3</v>
      </c>
      <c r="E998" s="5">
        <f t="shared" si="199"/>
        <v>7.3277746252905888E-3</v>
      </c>
      <c r="F998" s="5">
        <f>B$6+B$7*E993+B$8*(H997*100)^2</f>
        <v>0.48905802785228253</v>
      </c>
      <c r="G998" s="8">
        <v>7.4400051041117804E-3</v>
      </c>
      <c r="H998" s="8">
        <f t="shared" si="200"/>
        <v>6.9932683907618087E-3</v>
      </c>
      <c r="I998" s="7">
        <f t="shared" si="198"/>
        <v>4.4673671334997164E-4</v>
      </c>
      <c r="J998" s="10">
        <f t="shared" si="201"/>
        <v>6.0045215977483524E-2</v>
      </c>
      <c r="K998" s="10">
        <f t="shared" si="202"/>
        <v>1.9574551676777574E-3</v>
      </c>
      <c r="AC998" s="12"/>
      <c r="AD998" s="13"/>
    </row>
    <row r="999" spans="1:30" x14ac:dyDescent="0.3">
      <c r="A999" s="17">
        <v>44054</v>
      </c>
      <c r="B999" s="18">
        <v>5.873793275771479E-3</v>
      </c>
      <c r="C999" s="8">
        <f t="shared" si="195"/>
        <v>-8.0126206724228516E-2</v>
      </c>
      <c r="D999" s="5">
        <f t="shared" si="196"/>
        <v>6.4202090040138028E-3</v>
      </c>
      <c r="E999" s="5">
        <f t="shared" si="199"/>
        <v>6.7711476560615661E-3</v>
      </c>
      <c r="F999" s="5">
        <f>B$6+B$7*E993+B$8*(H998*100)^2</f>
        <v>0.47039742436508175</v>
      </c>
      <c r="G999" s="8">
        <v>6.6103798345830342E-3</v>
      </c>
      <c r="H999" s="8">
        <f t="shared" si="200"/>
        <v>6.858552503007335E-3</v>
      </c>
      <c r="I999" s="7">
        <f t="shared" si="198"/>
        <v>2.4817266842430078E-4</v>
      </c>
      <c r="J999" s="10">
        <f t="shared" si="201"/>
        <v>3.7542875694669499E-2</v>
      </c>
      <c r="K999" s="10">
        <f t="shared" si="202"/>
        <v>6.7088931139447361E-4</v>
      </c>
      <c r="AC999" s="12"/>
      <c r="AD999" s="13"/>
    </row>
    <row r="1000" spans="1:30" x14ac:dyDescent="0.3">
      <c r="A1000" s="17">
        <v>44055</v>
      </c>
      <c r="B1000" s="18">
        <v>-9.7380701082682786E-4</v>
      </c>
      <c r="C1000" s="8">
        <f t="shared" si="195"/>
        <v>-8.6973807010826826E-2</v>
      </c>
      <c r="D1000" s="5">
        <f t="shared" si="196"/>
        <v>7.5644431059565496E-3</v>
      </c>
      <c r="E1000" s="5">
        <f t="shared" si="199"/>
        <v>6.4202090040138028E-3</v>
      </c>
      <c r="F1000" s="5">
        <f>B$6+B$7*E993+B$8*(H999*100)^2</f>
        <v>0.45412724418459133</v>
      </c>
      <c r="G1000" s="8">
        <v>5.9590074907852845E-3</v>
      </c>
      <c r="H1000" s="8">
        <f t="shared" si="200"/>
        <v>6.7388963798576942E-3</v>
      </c>
      <c r="I1000" s="7">
        <f t="shared" si="198"/>
        <v>7.7988888907240973E-4</v>
      </c>
      <c r="J1000" s="10">
        <f t="shared" si="201"/>
        <v>0.1308756349573971</v>
      </c>
      <c r="K1000" s="10">
        <f t="shared" si="202"/>
        <v>7.2627634131579022E-3</v>
      </c>
      <c r="AC1000" s="12"/>
      <c r="AD1000" s="13"/>
    </row>
    <row r="1001" spans="1:30" x14ac:dyDescent="0.3">
      <c r="A1001" s="17">
        <v>44056</v>
      </c>
      <c r="B1001" s="18">
        <v>-1.5425285953062015E-3</v>
      </c>
      <c r="C1001" s="8">
        <f t="shared" si="195"/>
        <v>-8.7542528595306202E-2</v>
      </c>
      <c r="D1001" s="5">
        <f t="shared" si="196"/>
        <v>7.6636943128600039E-3</v>
      </c>
      <c r="E1001" s="5">
        <f t="shared" si="199"/>
        <v>7.5644431059565496E-3</v>
      </c>
      <c r="F1001" s="5">
        <f>B$6+B$7*E993+B$8*(H1000*100)^2</f>
        <v>0.43994127408522177</v>
      </c>
      <c r="G1001" s="8">
        <v>5.2779408403768515E-3</v>
      </c>
      <c r="H1001" s="8">
        <f t="shared" si="200"/>
        <v>6.6328069027013128E-3</v>
      </c>
      <c r="I1001" s="7">
        <f t="shared" si="198"/>
        <v>1.3548660623244613E-3</v>
      </c>
      <c r="J1001" s="10">
        <f t="shared" si="201"/>
        <v>0.25670353330972961</v>
      </c>
      <c r="K1001" s="10">
        <f t="shared" si="202"/>
        <v>2.4224673092881233E-2</v>
      </c>
      <c r="AC1001" s="12"/>
      <c r="AD1001" s="13"/>
    </row>
    <row r="1002" spans="1:30" x14ac:dyDescent="0.3">
      <c r="A1002" s="17">
        <v>44057</v>
      </c>
      <c r="B1002" s="18">
        <v>-1.1370664187068585E-2</v>
      </c>
      <c r="C1002" s="8">
        <f t="shared" si="195"/>
        <v>-9.7370664187068579E-2</v>
      </c>
      <c r="D1002" s="5">
        <f t="shared" si="196"/>
        <v>9.4810462442308802E-3</v>
      </c>
      <c r="E1002" s="5">
        <f t="shared" si="199"/>
        <v>7.6636943128600039E-3</v>
      </c>
      <c r="F1002" s="5">
        <f>B$6+B$7*E993+B$8*(H1001*100)^2</f>
        <v>0.42757252675558144</v>
      </c>
      <c r="G1002" s="8">
        <v>1.3617071243426123E-2</v>
      </c>
      <c r="H1002" s="8">
        <f t="shared" si="200"/>
        <v>6.5389030177513833E-3</v>
      </c>
      <c r="I1002" s="7">
        <f t="shared" si="198"/>
        <v>7.0781682256747394E-3</v>
      </c>
      <c r="J1002" s="10">
        <f t="shared" si="201"/>
        <v>0.51980107169460887</v>
      </c>
      <c r="K1002" s="10">
        <f t="shared" si="202"/>
        <v>0.34891545994115702</v>
      </c>
      <c r="AC1002" s="12"/>
      <c r="AD1002" s="13"/>
    </row>
    <row r="1003" spans="1:30" x14ac:dyDescent="0.3">
      <c r="A1003" s="17">
        <v>44060</v>
      </c>
      <c r="B1003" s="18">
        <v>4.5685763172400523E-3</v>
      </c>
      <c r="C1003" s="8">
        <f t="shared" si="195"/>
        <v>-8.1431423682759935E-2</v>
      </c>
      <c r="D1003" s="5">
        <f t="shared" si="196"/>
        <v>6.6310767630011558E-3</v>
      </c>
      <c r="E1003" s="5">
        <f t="shared" si="199"/>
        <v>9.4810462442308802E-3</v>
      </c>
      <c r="F1003" s="5">
        <f t="shared" ref="F1003" si="205">B$6+B$7*E1003+B$8*(G1002*100)^2</f>
        <v>1.6608697385511528</v>
      </c>
      <c r="G1003" s="8">
        <v>9.3705821835217105E-3</v>
      </c>
      <c r="H1003" s="8">
        <f t="shared" si="200"/>
        <v>1.2887473524904533E-2</v>
      </c>
      <c r="I1003" s="7">
        <f t="shared" si="198"/>
        <v>3.5168913413828225E-3</v>
      </c>
      <c r="J1003" s="10">
        <f t="shared" si="201"/>
        <v>0.37531193606810481</v>
      </c>
      <c r="K1003" s="10">
        <f t="shared" si="202"/>
        <v>4.5788341700440771E-2</v>
      </c>
      <c r="AC1003" s="12"/>
      <c r="AD1003" s="13"/>
    </row>
    <row r="1004" spans="1:30" x14ac:dyDescent="0.3">
      <c r="A1004" s="17">
        <v>44061</v>
      </c>
      <c r="B1004" s="18">
        <v>1.2471947119228395E-2</v>
      </c>
      <c r="C1004" s="8">
        <f t="shared" si="195"/>
        <v>-7.3528052880771605E-2</v>
      </c>
      <c r="D1004" s="5">
        <f t="shared" si="196"/>
        <v>5.4063745604375456E-3</v>
      </c>
      <c r="E1004" s="5">
        <f t="shared" si="199"/>
        <v>6.6310767630011558E-3</v>
      </c>
      <c r="F1004" s="5">
        <f>B$6+B$7*E1003+B$8*(H1003*100)^2</f>
        <v>1.4922647211758597</v>
      </c>
      <c r="G1004" s="8">
        <v>6.2087549189224359E-3</v>
      </c>
      <c r="H1004" s="8">
        <f t="shared" si="200"/>
        <v>1.2215828752793891E-2</v>
      </c>
      <c r="I1004" s="7">
        <f t="shared" si="198"/>
        <v>6.0070738338714553E-3</v>
      </c>
      <c r="J1004" s="10">
        <f t="shared" si="201"/>
        <v>0.96751666192583685</v>
      </c>
      <c r="K1004" s="10">
        <f t="shared" si="202"/>
        <v>0.18502707785310735</v>
      </c>
      <c r="AC1004" s="12"/>
      <c r="AD1004" s="13"/>
    </row>
    <row r="1005" spans="1:30" x14ac:dyDescent="0.3">
      <c r="A1005" s="17">
        <v>44062</v>
      </c>
      <c r="B1005" s="18">
        <v>2.2417760163772876E-3</v>
      </c>
      <c r="C1005" s="8">
        <f t="shared" si="195"/>
        <v>-8.3758223983622704E-2</v>
      </c>
      <c r="D1005" s="5">
        <f t="shared" si="196"/>
        <v>7.0154400848907094E-3</v>
      </c>
      <c r="E1005" s="5">
        <f t="shared" si="199"/>
        <v>5.4063745604375456E-3</v>
      </c>
      <c r="F1005" s="5">
        <f>B$6+B$7*E1003+B$8*(H1004*100)^2</f>
        <v>1.3452580065263415</v>
      </c>
      <c r="G1005" s="8">
        <v>6.3603626773551603E-3</v>
      </c>
      <c r="H1005" s="8">
        <f t="shared" si="200"/>
        <v>1.1598525796524064E-2</v>
      </c>
      <c r="I1005" s="7">
        <f t="shared" si="198"/>
        <v>5.2381631191689036E-3</v>
      </c>
      <c r="J1005" s="10">
        <f t="shared" si="201"/>
        <v>0.82356358982772615</v>
      </c>
      <c r="K1005" s="10">
        <f t="shared" si="202"/>
        <v>0.14916942171439596</v>
      </c>
      <c r="AC1005" s="12"/>
      <c r="AD1005" s="13"/>
    </row>
    <row r="1006" spans="1:30" x14ac:dyDescent="0.3">
      <c r="A1006" s="17">
        <v>44063</v>
      </c>
      <c r="B1006" s="18">
        <v>-1.0266180232772435E-2</v>
      </c>
      <c r="C1006" s="8">
        <f t="shared" si="195"/>
        <v>-9.6266180232772433E-2</v>
      </c>
      <c r="D1006" s="5">
        <f t="shared" si="196"/>
        <v>9.2671774566086256E-3</v>
      </c>
      <c r="E1006" s="5">
        <f t="shared" si="199"/>
        <v>7.0154400848907094E-3</v>
      </c>
      <c r="F1006" s="5">
        <f>B$6+B$7*E1003+B$8*(H1005*100)^2</f>
        <v>1.2170828520234269</v>
      </c>
      <c r="G1006" s="8">
        <v>9.5848604719636511E-3</v>
      </c>
      <c r="H1006" s="8">
        <f t="shared" si="200"/>
        <v>1.1032147805497472E-2</v>
      </c>
      <c r="I1006" s="7">
        <f t="shared" si="198"/>
        <v>1.4472873335338206E-3</v>
      </c>
      <c r="J1006" s="10">
        <f t="shared" si="201"/>
        <v>0.15099722502661686</v>
      </c>
      <c r="K1006" s="10">
        <f t="shared" si="202"/>
        <v>9.4405441211200536E-3</v>
      </c>
      <c r="AC1006" s="12"/>
      <c r="AD1006" s="13"/>
    </row>
    <row r="1007" spans="1:30" x14ac:dyDescent="0.3">
      <c r="A1007" s="17">
        <v>44064</v>
      </c>
      <c r="B1007" s="18">
        <v>5.5920260309867513E-3</v>
      </c>
      <c r="C1007" s="8">
        <f t="shared" si="195"/>
        <v>-8.0407973969013238E-2</v>
      </c>
      <c r="D1007" s="5">
        <f t="shared" si="196"/>
        <v>6.4654422778015102E-3</v>
      </c>
      <c r="E1007" s="5">
        <f t="shared" si="199"/>
        <v>9.2671774566086256E-3</v>
      </c>
      <c r="F1007" s="5">
        <f>B$6+B$7*E1003+B$8*(H1006*100)^2</f>
        <v>1.1053269348123356</v>
      </c>
      <c r="G1007" s="8">
        <v>7.2804979041894745E-3</v>
      </c>
      <c r="H1007" s="8">
        <f t="shared" si="200"/>
        <v>1.0513452976126993E-2</v>
      </c>
      <c r="I1007" s="7">
        <f t="shared" si="198"/>
        <v>3.2329550719375185E-3</v>
      </c>
      <c r="J1007" s="10">
        <f t="shared" si="201"/>
        <v>0.4440568645830052</v>
      </c>
      <c r="K1007" s="10">
        <f t="shared" si="202"/>
        <v>5.9949924895122741E-2</v>
      </c>
      <c r="AC1007" s="12"/>
      <c r="AD1007" s="13"/>
    </row>
    <row r="1008" spans="1:30" x14ac:dyDescent="0.3">
      <c r="A1008" s="17">
        <v>44067</v>
      </c>
      <c r="B1008" s="18">
        <v>9.435301456801019E-3</v>
      </c>
      <c r="C1008" s="8">
        <f t="shared" si="195"/>
        <v>-7.6564698543198972E-2</v>
      </c>
      <c r="D1008" s="5">
        <f t="shared" si="196"/>
        <v>5.8621530630109352E-3</v>
      </c>
      <c r="E1008" s="5">
        <f t="shared" si="199"/>
        <v>6.4654422778015102E-3</v>
      </c>
      <c r="F1008" s="5">
        <f>B$6+B$7*E1003+B$8*(H1007*100)^2</f>
        <v>1.0078869505959849</v>
      </c>
      <c r="G1008" s="8">
        <v>6.1617664429270916E-3</v>
      </c>
      <c r="H1008" s="8">
        <f t="shared" si="200"/>
        <v>1.0039357303114503E-2</v>
      </c>
      <c r="I1008" s="7">
        <f t="shared" si="198"/>
        <v>3.8775908601874111E-3</v>
      </c>
      <c r="J1008" s="10">
        <f t="shared" si="201"/>
        <v>0.62929857794892274</v>
      </c>
      <c r="K1008" s="10">
        <f t="shared" si="202"/>
        <v>0.10191064826624263</v>
      </c>
      <c r="AC1008" s="12"/>
      <c r="AD1008" s="13"/>
    </row>
    <row r="1009" spans="1:30" x14ac:dyDescent="0.3">
      <c r="A1009" s="17">
        <v>44068</v>
      </c>
      <c r="B1009" s="18">
        <v>1.1540206075348798E-3</v>
      </c>
      <c r="C1009" s="8">
        <f t="shared" si="195"/>
        <v>-8.4845979392465118E-2</v>
      </c>
      <c r="D1009" s="5">
        <f t="shared" si="196"/>
        <v>7.1988402190666153E-3</v>
      </c>
      <c r="E1009" s="5">
        <f t="shared" si="199"/>
        <v>5.8621530630109352E-3</v>
      </c>
      <c r="F1009" s="5">
        <f>B$6+B$7*E1003+B$8*(H1008*100)^2</f>
        <v>0.92292902835774882</v>
      </c>
      <c r="G1009" s="8">
        <v>6.8199266391524753E-3</v>
      </c>
      <c r="H1009" s="8">
        <f t="shared" si="200"/>
        <v>9.6069195289528106E-3</v>
      </c>
      <c r="I1009" s="7">
        <f t="shared" si="198"/>
        <v>2.7869928898003353E-3</v>
      </c>
      <c r="J1009" s="10">
        <f t="shared" si="201"/>
        <v>0.40865437962345585</v>
      </c>
      <c r="K1009" s="10">
        <f t="shared" si="202"/>
        <v>5.2532250101609224E-2</v>
      </c>
      <c r="AC1009" s="12"/>
      <c r="AD1009" s="13"/>
    </row>
    <row r="1010" spans="1:30" x14ac:dyDescent="0.3">
      <c r="A1010" s="17">
        <v>44069</v>
      </c>
      <c r="B1010" s="18">
        <v>5.904777466522705E-3</v>
      </c>
      <c r="C1010" s="8">
        <f t="shared" si="195"/>
        <v>-8.0095222533477284E-2</v>
      </c>
      <c r="D1010" s="5">
        <f t="shared" si="196"/>
        <v>6.4152446726872476E-3</v>
      </c>
      <c r="E1010" s="5">
        <f t="shared" si="199"/>
        <v>7.1988402190666153E-3</v>
      </c>
      <c r="F1010" s="5">
        <f>B$6+B$7*E1003+B$8*(H1009*100)^2</f>
        <v>0.84885421595823096</v>
      </c>
      <c r="G1010" s="8">
        <v>6.2886705020352976E-3</v>
      </c>
      <c r="H1010" s="8">
        <f t="shared" si="200"/>
        <v>9.2133284754112119E-3</v>
      </c>
      <c r="I1010" s="7">
        <f t="shared" si="198"/>
        <v>2.9246579733759144E-3</v>
      </c>
      <c r="J1010" s="10">
        <f t="shared" si="201"/>
        <v>0.46506777107011144</v>
      </c>
      <c r="K1010" s="10">
        <f t="shared" si="202"/>
        <v>6.4463782760084021E-2</v>
      </c>
      <c r="AC1010" s="12"/>
      <c r="AD1010" s="13"/>
    </row>
    <row r="1011" spans="1:30" x14ac:dyDescent="0.3">
      <c r="A1011" s="17">
        <v>44070</v>
      </c>
      <c r="B1011" s="18">
        <v>1.0115922287801421E-3</v>
      </c>
      <c r="C1011" s="8">
        <f t="shared" si="195"/>
        <v>-8.4988407771219854E-2</v>
      </c>
      <c r="D1011" s="5">
        <f t="shared" si="196"/>
        <v>7.2230294554871434E-3</v>
      </c>
      <c r="E1011" s="5">
        <f t="shared" si="199"/>
        <v>6.4152446726872476E-3</v>
      </c>
      <c r="F1011" s="5">
        <f>B$6+B$7*E1003+B$8*(H1010*100)^2</f>
        <v>0.78426838702709112</v>
      </c>
      <c r="G1011" s="8">
        <v>6.898931748831702E-3</v>
      </c>
      <c r="H1011" s="8">
        <f t="shared" si="200"/>
        <v>8.8558928800380778E-3</v>
      </c>
      <c r="I1011" s="7">
        <f t="shared" si="198"/>
        <v>1.9569611312063757E-3</v>
      </c>
      <c r="J1011" s="10">
        <f t="shared" si="201"/>
        <v>0.28366147143545473</v>
      </c>
      <c r="K1011" s="10">
        <f t="shared" si="202"/>
        <v>2.8738108586541244E-2</v>
      </c>
      <c r="AC1011" s="12"/>
      <c r="AD1011" s="13"/>
    </row>
    <row r="1012" spans="1:30" x14ac:dyDescent="0.3">
      <c r="A1012" s="17">
        <v>44071</v>
      </c>
      <c r="B1012" s="18">
        <v>9.0058217090108264E-3</v>
      </c>
      <c r="C1012" s="8">
        <f t="shared" si="195"/>
        <v>-7.6994178290989174E-2</v>
      </c>
      <c r="D1012" s="5">
        <f t="shared" si="196"/>
        <v>5.9281034907046285E-3</v>
      </c>
      <c r="E1012" s="5">
        <f t="shared" si="199"/>
        <v>7.2230294554871434E-3</v>
      </c>
      <c r="F1012" s="5">
        <f>B$6+B$7*E1003+B$8*(H1011*100)^2</f>
        <v>0.72795600278203032</v>
      </c>
      <c r="G1012" s="8">
        <v>6.4728116830835491E-3</v>
      </c>
      <c r="H1012" s="8">
        <f t="shared" si="200"/>
        <v>8.5320337715109312E-3</v>
      </c>
      <c r="I1012" s="7">
        <f t="shared" si="198"/>
        <v>2.059222088427382E-3</v>
      </c>
      <c r="J1012" s="10">
        <f t="shared" si="201"/>
        <v>0.3181340952354727</v>
      </c>
      <c r="K1012" s="10">
        <f t="shared" si="202"/>
        <v>3.4865327818832892E-2</v>
      </c>
      <c r="AC1012" s="12"/>
      <c r="AD1012" s="13"/>
    </row>
    <row r="1013" spans="1:30" x14ac:dyDescent="0.3">
      <c r="A1013" s="17">
        <v>44074</v>
      </c>
      <c r="B1013" s="18">
        <v>-2.1487813379642423E-2</v>
      </c>
      <c r="C1013" s="8">
        <f t="shared" si="195"/>
        <v>-0.10748781337964242</v>
      </c>
      <c r="D1013" s="5">
        <f t="shared" si="196"/>
        <v>1.1553630025136836E-2</v>
      </c>
      <c r="E1013" s="5">
        <f t="shared" si="199"/>
        <v>5.9281034907046285E-3</v>
      </c>
      <c r="F1013" s="5">
        <f t="shared" ref="F1013" si="206">B$6+B$7*E1013+B$8*(G1012*100)^2</f>
        <v>0.40906050045464398</v>
      </c>
      <c r="G1013" s="8">
        <v>2.3462995250476917E-2</v>
      </c>
      <c r="H1013" s="8">
        <f t="shared" si="200"/>
        <v>6.3957837710060528E-3</v>
      </c>
      <c r="I1013" s="7">
        <f t="shared" si="198"/>
        <v>1.7067211479470865E-2</v>
      </c>
      <c r="J1013" s="10">
        <f t="shared" si="201"/>
        <v>0.72740974872438546</v>
      </c>
      <c r="K1013" s="10">
        <f t="shared" si="202"/>
        <v>1.3687242475875081</v>
      </c>
      <c r="AC1013" s="12"/>
      <c r="AD1013" s="13"/>
    </row>
    <row r="1014" spans="1:30" x14ac:dyDescent="0.3">
      <c r="A1014" s="17">
        <v>44075</v>
      </c>
      <c r="B1014" s="18">
        <v>7.0299507345461115E-3</v>
      </c>
      <c r="C1014" s="8">
        <f t="shared" si="195"/>
        <v>-7.8970049265453882E-2</v>
      </c>
      <c r="D1014" s="5">
        <f t="shared" si="196"/>
        <v>6.2362686809882134E-3</v>
      </c>
      <c r="E1014" s="5">
        <f t="shared" si="199"/>
        <v>1.1553630025136836E-2</v>
      </c>
      <c r="F1014" s="5">
        <f>B$6+B$7*E1013+B$8*(H1013*100)^2</f>
        <v>0.40041786983387234</v>
      </c>
      <c r="G1014" s="8">
        <v>1.193976763011872E-2</v>
      </c>
      <c r="H1014" s="8">
        <f t="shared" si="200"/>
        <v>6.3278580091044425E-3</v>
      </c>
      <c r="I1014" s="7">
        <f t="shared" si="198"/>
        <v>5.6119096210142773E-3</v>
      </c>
      <c r="J1014" s="10">
        <f t="shared" si="201"/>
        <v>0.47001832823428885</v>
      </c>
      <c r="K1014" s="10">
        <f t="shared" si="202"/>
        <v>0.25194484873167333</v>
      </c>
      <c r="AC1014" s="12"/>
      <c r="AD1014" s="13"/>
    </row>
    <row r="1015" spans="1:30" x14ac:dyDescent="0.3">
      <c r="A1015" s="17">
        <v>44076</v>
      </c>
      <c r="B1015" s="18">
        <v>4.7503100778086933E-3</v>
      </c>
      <c r="C1015" s="8">
        <f t="shared" si="195"/>
        <v>-8.1249689922191295E-2</v>
      </c>
      <c r="D1015" s="5">
        <f t="shared" si="196"/>
        <v>6.6015121124522336E-3</v>
      </c>
      <c r="E1015" s="5">
        <f t="shared" si="199"/>
        <v>6.2362686809882134E-3</v>
      </c>
      <c r="F1015" s="5">
        <f>B$6+B$7*E1013+B$8*(H1014*100)^2</f>
        <v>0.39288236019562151</v>
      </c>
      <c r="G1015" s="8">
        <v>6.5096517032026888E-3</v>
      </c>
      <c r="H1015" s="8">
        <f t="shared" si="200"/>
        <v>6.2680328668221061E-3</v>
      </c>
      <c r="I1015" s="7">
        <f t="shared" si="198"/>
        <v>2.4161883638058271E-4</v>
      </c>
      <c r="J1015" s="10">
        <f t="shared" si="201"/>
        <v>3.7117014457426115E-2</v>
      </c>
      <c r="K1015" s="10">
        <f t="shared" si="202"/>
        <v>7.2440855776223501E-4</v>
      </c>
      <c r="AC1015" s="12"/>
      <c r="AD1015" s="13"/>
    </row>
    <row r="1016" spans="1:30" x14ac:dyDescent="0.3">
      <c r="A1016" s="17">
        <v>44077</v>
      </c>
      <c r="B1016" s="18">
        <v>-2.435798610777674E-3</v>
      </c>
      <c r="C1016" s="8">
        <f t="shared" si="195"/>
        <v>-8.8435798610777661E-2</v>
      </c>
      <c r="D1016" s="5">
        <f t="shared" si="196"/>
        <v>7.8208904759260248E-3</v>
      </c>
      <c r="E1016" s="5">
        <f t="shared" si="199"/>
        <v>6.6015121124522336E-3</v>
      </c>
      <c r="F1016" s="5">
        <f>B$6+B$7*E1013+B$8*(H1015*100)^2</f>
        <v>0.38631214934203068</v>
      </c>
      <c r="G1016" s="8">
        <v>4.7594072396086535E-3</v>
      </c>
      <c r="H1016" s="8">
        <f t="shared" si="200"/>
        <v>6.2154014298517416E-3</v>
      </c>
      <c r="I1016" s="7">
        <f t="shared" si="198"/>
        <v>1.4559941902430882E-3</v>
      </c>
      <c r="J1016" s="10">
        <f t="shared" si="201"/>
        <v>0.305919228370718</v>
      </c>
      <c r="K1016" s="10">
        <f t="shared" si="202"/>
        <v>3.2651325092303507E-2</v>
      </c>
      <c r="AC1016" s="12"/>
      <c r="AD1016" s="13"/>
    </row>
    <row r="1017" spans="1:30" x14ac:dyDescent="0.3">
      <c r="A1017" s="17">
        <v>44078</v>
      </c>
      <c r="B1017" s="18">
        <v>-1.6387622427121402E-2</v>
      </c>
      <c r="C1017" s="8">
        <f t="shared" si="195"/>
        <v>-0.10238762242712139</v>
      </c>
      <c r="D1017" s="5">
        <f t="shared" si="196"/>
        <v>1.0483225226278771E-2</v>
      </c>
      <c r="E1017" s="5">
        <f t="shared" si="199"/>
        <v>7.8208904759260248E-3</v>
      </c>
      <c r="F1017" s="5">
        <f>B$6+B$7*E1013+B$8*(H1016*100)^2</f>
        <v>0.38058358249878477</v>
      </c>
      <c r="G1017" s="8">
        <v>1.9706456052769227E-2</v>
      </c>
      <c r="H1017" s="8">
        <f t="shared" si="200"/>
        <v>6.1691456661257778E-3</v>
      </c>
      <c r="I1017" s="7">
        <f t="shared" si="198"/>
        <v>1.353731038664345E-2</v>
      </c>
      <c r="J1017" s="10">
        <f t="shared" si="201"/>
        <v>0.68694799056683431</v>
      </c>
      <c r="K1017" s="10">
        <f t="shared" si="202"/>
        <v>1.0329714527572822</v>
      </c>
      <c r="AC1017" s="12"/>
      <c r="AD1017" s="13"/>
    </row>
    <row r="1018" spans="1:30" x14ac:dyDescent="0.3">
      <c r="A1018" s="17">
        <v>44081</v>
      </c>
      <c r="B1018" s="18">
        <v>1.5643439884201681E-3</v>
      </c>
      <c r="C1018" s="8">
        <f t="shared" si="195"/>
        <v>-8.4435656011579818E-2</v>
      </c>
      <c r="D1018" s="5">
        <f t="shared" si="196"/>
        <v>7.1293800061058349E-3</v>
      </c>
      <c r="E1018" s="5">
        <f t="shared" si="199"/>
        <v>1.0483225226278771E-2</v>
      </c>
      <c r="F1018" s="5">
        <f>B$6+B$7*E1013+B$8*(H1017*100)^2</f>
        <v>0.37558884506815859</v>
      </c>
      <c r="G1018" s="8">
        <v>8.1268567855770132E-3</v>
      </c>
      <c r="H1018" s="8">
        <f t="shared" si="200"/>
        <v>6.1285303708814125E-3</v>
      </c>
      <c r="I1018" s="7">
        <f t="shared" si="198"/>
        <v>1.9983264146956007E-3</v>
      </c>
      <c r="J1018" s="10">
        <f t="shared" si="201"/>
        <v>0.24589167342558479</v>
      </c>
      <c r="K1018" s="10">
        <f t="shared" si="202"/>
        <v>4.3850179522636479E-2</v>
      </c>
      <c r="AC1018" s="12"/>
      <c r="AD1018" s="13"/>
    </row>
    <row r="1019" spans="1:30" x14ac:dyDescent="0.3">
      <c r="A1019" s="17">
        <v>44082</v>
      </c>
      <c r="B1019" s="18">
        <v>-1.351319863752626E-3</v>
      </c>
      <c r="C1019" s="8">
        <f t="shared" si="195"/>
        <v>-8.7351319863752622E-2</v>
      </c>
      <c r="D1019" s="5">
        <f t="shared" si="196"/>
        <v>7.6302530819396235E-3</v>
      </c>
      <c r="E1019" s="5">
        <f t="shared" si="199"/>
        <v>7.1293800061058349E-3</v>
      </c>
      <c r="F1019" s="5">
        <f>B$6+B$7*E1013+B$8*(H1018*100)^2</f>
        <v>0.3712339335023957</v>
      </c>
      <c r="G1019" s="8">
        <v>8.4928392242822701E-3</v>
      </c>
      <c r="H1019" s="8">
        <f t="shared" si="200"/>
        <v>6.0928969587741733E-3</v>
      </c>
      <c r="I1019" s="7">
        <f t="shared" si="198"/>
        <v>2.3999422655080968E-3</v>
      </c>
      <c r="J1019" s="10">
        <f t="shared" si="201"/>
        <v>0.28258421031288461</v>
      </c>
      <c r="K1019" s="10">
        <f t="shared" si="202"/>
        <v>6.1792114381534979E-2</v>
      </c>
      <c r="AC1019" s="12"/>
      <c r="AD1019" s="13"/>
    </row>
    <row r="1020" spans="1:30" x14ac:dyDescent="0.3">
      <c r="A1020" s="17">
        <v>44083</v>
      </c>
      <c r="B1020" s="18">
        <v>-4.4783594805603531E-3</v>
      </c>
      <c r="C1020" s="8">
        <f t="shared" si="195"/>
        <v>-9.047835948056035E-2</v>
      </c>
      <c r="D1020" s="5">
        <f t="shared" si="196"/>
        <v>8.1863335342935058E-3</v>
      </c>
      <c r="E1020" s="5">
        <f t="shared" si="199"/>
        <v>7.6302530819396235E-3</v>
      </c>
      <c r="F1020" s="5">
        <f>B$6+B$7*E1013+B$8*(H1019*100)^2</f>
        <v>0.36743688610820702</v>
      </c>
      <c r="G1020" s="8">
        <v>1.0903663477291046E-2</v>
      </c>
      <c r="H1020" s="8">
        <f t="shared" si="200"/>
        <v>6.0616572495333894E-3</v>
      </c>
      <c r="I1020" s="7">
        <f t="shared" si="198"/>
        <v>4.8420062277576567E-3</v>
      </c>
      <c r="J1020" s="10">
        <f t="shared" si="201"/>
        <v>0.44407150292578784</v>
      </c>
      <c r="K1020" s="10">
        <f t="shared" si="202"/>
        <v>0.2116768846952537</v>
      </c>
      <c r="AC1020" s="12"/>
      <c r="AD1020" s="13"/>
    </row>
    <row r="1021" spans="1:30" x14ac:dyDescent="0.3">
      <c r="A1021" s="17">
        <v>44084</v>
      </c>
      <c r="B1021" s="18">
        <v>1.678250063110346E-2</v>
      </c>
      <c r="C1021" s="8">
        <f t="shared" si="195"/>
        <v>-6.921749936889654E-2</v>
      </c>
      <c r="D1021" s="5">
        <f t="shared" si="196"/>
        <v>4.7910622188831933E-3</v>
      </c>
      <c r="E1021" s="5">
        <f t="shared" si="199"/>
        <v>8.1863335342935058E-3</v>
      </c>
      <c r="F1021" s="5">
        <f>B$6+B$7*E1013+B$8*(H1020*100)^2</f>
        <v>0.36412624048521391</v>
      </c>
      <c r="G1021" s="8">
        <v>1.138781287539062E-2</v>
      </c>
      <c r="H1021" s="8">
        <f t="shared" si="200"/>
        <v>6.0342873687388634E-3</v>
      </c>
      <c r="I1021" s="7">
        <f t="shared" si="198"/>
        <v>5.3535255066517566E-3</v>
      </c>
      <c r="J1021" s="10">
        <f t="shared" si="201"/>
        <v>0.47011006988188875</v>
      </c>
      <c r="K1021" s="10">
        <f t="shared" si="202"/>
        <v>0.25209840841099829</v>
      </c>
      <c r="AC1021" s="12"/>
      <c r="AD1021" s="13"/>
    </row>
    <row r="1022" spans="1:30" x14ac:dyDescent="0.3">
      <c r="A1022" s="17">
        <v>44085</v>
      </c>
      <c r="B1022" s="18">
        <v>3.6631681625310135E-4</v>
      </c>
      <c r="C1022" s="8">
        <f t="shared" si="195"/>
        <v>-8.5633683183746895E-2</v>
      </c>
      <c r="D1022" s="5">
        <f t="shared" si="196"/>
        <v>7.3331276956143361E-3</v>
      </c>
      <c r="E1022" s="5">
        <f t="shared" si="199"/>
        <v>4.7910622188831933E-3</v>
      </c>
      <c r="F1022" s="5">
        <f>B$6+B$7*E1013+B$8*(H1021*100)^2</f>
        <v>0.36123968856652622</v>
      </c>
      <c r="G1022" s="8">
        <v>4.5596387068504041E-3</v>
      </c>
      <c r="H1022" s="8">
        <f t="shared" si="200"/>
        <v>6.0103218596554899E-3</v>
      </c>
      <c r="I1022" s="7">
        <f t="shared" si="198"/>
        <v>1.4506831528050858E-3</v>
      </c>
      <c r="J1022" s="10">
        <f t="shared" si="201"/>
        <v>0.31815747827247332</v>
      </c>
      <c r="K1022" s="10">
        <f t="shared" si="202"/>
        <v>3.4869609360761222E-2</v>
      </c>
      <c r="AC1022" s="12"/>
      <c r="AD1022" s="13"/>
    </row>
    <row r="1023" spans="1:30" x14ac:dyDescent="0.3">
      <c r="A1023" s="17">
        <v>44088</v>
      </c>
      <c r="B1023" s="18">
        <v>-2.5233974629520063E-3</v>
      </c>
      <c r="C1023" s="8">
        <f t="shared" si="195"/>
        <v>-8.8523397462952E-2</v>
      </c>
      <c r="D1023" s="5">
        <f t="shared" si="196"/>
        <v>7.8363918983837769E-3</v>
      </c>
      <c r="E1023" s="5">
        <f t="shared" si="199"/>
        <v>7.3331276956143361E-3</v>
      </c>
      <c r="F1023" s="5">
        <f t="shared" ref="F1023" si="207">B$6+B$7*E1023+B$8*(G1022*100)^2</f>
        <v>0.22518464766378965</v>
      </c>
      <c r="G1023" s="8">
        <v>1.1619485868885907E-2</v>
      </c>
      <c r="H1023" s="8">
        <f t="shared" si="200"/>
        <v>4.7453624483677712E-3</v>
      </c>
      <c r="I1023" s="7">
        <f t="shared" si="198"/>
        <v>6.8741234205181353E-3</v>
      </c>
      <c r="J1023" s="10">
        <f t="shared" si="201"/>
        <v>0.59160306213937819</v>
      </c>
      <c r="K1023" s="10">
        <f t="shared" si="202"/>
        <v>0.55308249241625673</v>
      </c>
      <c r="AC1023" s="12"/>
      <c r="AD1023" s="13"/>
    </row>
    <row r="1024" spans="1:30" x14ac:dyDescent="0.3">
      <c r="A1024" s="17">
        <v>44089</v>
      </c>
      <c r="B1024" s="18">
        <v>7.3964098194127369E-3</v>
      </c>
      <c r="C1024" s="8">
        <f t="shared" si="195"/>
        <v>-7.8603590180587254E-2</v>
      </c>
      <c r="D1024" s="5">
        <f t="shared" si="196"/>
        <v>6.1785243892777128E-3</v>
      </c>
      <c r="E1024" s="5">
        <f t="shared" si="199"/>
        <v>7.8363918983837769E-3</v>
      </c>
      <c r="F1024" s="5">
        <f>B$6+B$7*E1023+B$8*(H1023*100)^2</f>
        <v>0.24025247147227144</v>
      </c>
      <c r="G1024" s="8">
        <v>6.9032862849303881E-3</v>
      </c>
      <c r="H1024" s="8">
        <f t="shared" si="200"/>
        <v>4.9015555844269627E-3</v>
      </c>
      <c r="I1024" s="7">
        <f t="shared" si="198"/>
        <v>2.0017307005034254E-3</v>
      </c>
      <c r="J1024" s="10">
        <f t="shared" si="201"/>
        <v>0.28996779474047418</v>
      </c>
      <c r="K1024" s="10">
        <f t="shared" si="202"/>
        <v>6.5941870019525783E-2</v>
      </c>
      <c r="AC1024" s="12"/>
      <c r="AD1024" s="13"/>
    </row>
    <row r="1025" spans="1:30" x14ac:dyDescent="0.3">
      <c r="A1025" s="17">
        <v>44090</v>
      </c>
      <c r="B1025" s="18">
        <v>6.5988555485891626E-3</v>
      </c>
      <c r="C1025" s="8">
        <f t="shared" si="195"/>
        <v>-7.9401144451410832E-2</v>
      </c>
      <c r="D1025" s="5">
        <f t="shared" si="196"/>
        <v>6.3045417401938093E-3</v>
      </c>
      <c r="E1025" s="5">
        <f t="shared" si="199"/>
        <v>6.1785243892777128E-3</v>
      </c>
      <c r="F1025" s="5">
        <f>B$6+B$7*E1023+B$8*(H1024*100)^2</f>
        <v>0.25339010705088666</v>
      </c>
      <c r="G1025" s="8">
        <v>5.9344092695226003E-3</v>
      </c>
      <c r="H1025" s="8">
        <f t="shared" si="200"/>
        <v>5.0337869149467054E-3</v>
      </c>
      <c r="I1025" s="7">
        <f t="shared" si="198"/>
        <v>9.0062235457589492E-4</v>
      </c>
      <c r="J1025" s="10">
        <f t="shared" si="201"/>
        <v>0.15176276418972809</v>
      </c>
      <c r="K1025" s="10">
        <f t="shared" si="202"/>
        <v>1.4320547452582488E-2</v>
      </c>
      <c r="AC1025" s="12"/>
      <c r="AD1025" s="13"/>
    </row>
    <row r="1026" spans="1:30" x14ac:dyDescent="0.3">
      <c r="A1026" s="17">
        <v>44091</v>
      </c>
      <c r="B1026" s="18">
        <v>-8.2521890556110974E-3</v>
      </c>
      <c r="C1026" s="8">
        <f t="shared" si="195"/>
        <v>-9.4252189055611085E-2</v>
      </c>
      <c r="D1026" s="5">
        <f t="shared" si="196"/>
        <v>8.8834751417746546E-3</v>
      </c>
      <c r="E1026" s="5">
        <f t="shared" si="199"/>
        <v>6.3045417401938093E-3</v>
      </c>
      <c r="F1026" s="5">
        <f>B$6+B$7*E1023+B$8*(H1025*100)^2</f>
        <v>0.26484481151188127</v>
      </c>
      <c r="G1026" s="8">
        <v>6.7503511584597288E-3</v>
      </c>
      <c r="H1026" s="8">
        <f t="shared" si="200"/>
        <v>5.1463075259051642E-3</v>
      </c>
      <c r="I1026" s="7">
        <f t="shared" si="198"/>
        <v>1.6040436325545646E-3</v>
      </c>
      <c r="J1026" s="10">
        <f t="shared" si="201"/>
        <v>0.2376237316993994</v>
      </c>
      <c r="K1026" s="10">
        <f t="shared" si="202"/>
        <v>4.0373204158882903E-2</v>
      </c>
      <c r="AC1026" s="12"/>
      <c r="AD1026" s="13"/>
    </row>
    <row r="1027" spans="1:30" x14ac:dyDescent="0.3">
      <c r="A1027" s="17">
        <v>44092</v>
      </c>
      <c r="B1027" s="18">
        <v>-3.4444002674665951E-3</v>
      </c>
      <c r="C1027" s="8">
        <f t="shared" si="195"/>
        <v>-8.9444400267466584E-2</v>
      </c>
      <c r="D1027" s="5">
        <f t="shared" si="196"/>
        <v>8.0003007392067758E-3</v>
      </c>
      <c r="E1027" s="5">
        <f t="shared" si="199"/>
        <v>8.8834751417746546E-3</v>
      </c>
      <c r="F1027" s="5">
        <f>B$6+B$7*E1023+B$8*(H1026*100)^2</f>
        <v>0.27483216833142249</v>
      </c>
      <c r="G1027" s="8">
        <v>1.053996844268079E-2</v>
      </c>
      <c r="H1027" s="8">
        <f t="shared" si="200"/>
        <v>5.2424437844522708E-3</v>
      </c>
      <c r="I1027" s="7">
        <f t="shared" si="198"/>
        <v>5.2975246582285191E-3</v>
      </c>
      <c r="J1027" s="10">
        <f t="shared" si="201"/>
        <v>0.50261295249961102</v>
      </c>
      <c r="K1027" s="10">
        <f t="shared" si="202"/>
        <v>0.31211992874264194</v>
      </c>
      <c r="AC1027" s="12"/>
      <c r="AD1027" s="13"/>
    </row>
    <row r="1028" spans="1:30" x14ac:dyDescent="0.3">
      <c r="A1028" s="17">
        <v>44095</v>
      </c>
      <c r="B1028" s="18">
        <v>-2.1116291889122736E-2</v>
      </c>
      <c r="C1028" s="8">
        <f t="shared" si="195"/>
        <v>-0.10711629188912272</v>
      </c>
      <c r="D1028" s="5">
        <f t="shared" si="196"/>
        <v>1.1473899988075738E-2</v>
      </c>
      <c r="E1028" s="5">
        <f t="shared" si="199"/>
        <v>8.0003007392067758E-3</v>
      </c>
      <c r="F1028" s="5">
        <f>B$6+B$7*E1023+B$8*(H1027*100)^2</f>
        <v>0.28354014474238043</v>
      </c>
      <c r="G1028" s="8">
        <v>1.4371957512131281E-2</v>
      </c>
      <c r="H1028" s="8">
        <f t="shared" si="200"/>
        <v>5.3248487747764297E-3</v>
      </c>
      <c r="I1028" s="7">
        <f t="shared" si="198"/>
        <v>9.0471087373548524E-3</v>
      </c>
      <c r="J1028" s="10">
        <f t="shared" si="201"/>
        <v>0.62949732002187198</v>
      </c>
      <c r="K1028" s="10">
        <f t="shared" si="202"/>
        <v>0.70614120654079171</v>
      </c>
      <c r="AC1028" s="12"/>
      <c r="AD1028" s="13"/>
    </row>
    <row r="1029" spans="1:30" x14ac:dyDescent="0.3">
      <c r="A1029" s="17">
        <v>44096</v>
      </c>
      <c r="B1029" s="18">
        <v>-7.9205786717605683E-3</v>
      </c>
      <c r="C1029" s="8">
        <f t="shared" si="195"/>
        <v>-9.3920578671760568E-2</v>
      </c>
      <c r="D1029" s="5">
        <f t="shared" si="196"/>
        <v>8.8210750980383668E-3</v>
      </c>
      <c r="E1029" s="5">
        <f t="shared" si="199"/>
        <v>1.1473899988075738E-2</v>
      </c>
      <c r="F1029" s="5">
        <f>B$6+B$7*E1023+B$8*(H1028*100)^2</f>
        <v>0.29113262937509465</v>
      </c>
      <c r="G1029" s="8">
        <v>1.1186504874139039E-2</v>
      </c>
      <c r="H1029" s="8">
        <f t="shared" si="200"/>
        <v>5.3956707588129829E-3</v>
      </c>
      <c r="I1029" s="7">
        <f t="shared" si="198"/>
        <v>5.7908341153260559E-3</v>
      </c>
      <c r="J1029" s="10">
        <f t="shared" si="201"/>
        <v>0.51766250321074869</v>
      </c>
      <c r="K1029" s="10">
        <f t="shared" si="202"/>
        <v>0.3441259052285397</v>
      </c>
      <c r="AC1029" s="12"/>
      <c r="AD1029" s="13"/>
    </row>
    <row r="1030" spans="1:30" x14ac:dyDescent="0.3">
      <c r="A1030" s="17">
        <v>44097</v>
      </c>
      <c r="B1030" s="18">
        <v>-1.7414877913441346E-3</v>
      </c>
      <c r="C1030" s="8">
        <f t="shared" si="195"/>
        <v>-8.7741487791344122E-2</v>
      </c>
      <c r="D1030" s="5">
        <f t="shared" si="196"/>
        <v>7.6985686798385893E-3</v>
      </c>
      <c r="E1030" s="5">
        <f t="shared" si="199"/>
        <v>8.8210750980383668E-3</v>
      </c>
      <c r="F1030" s="5">
        <f>B$6+B$7*E1023+B$8*(H1029*100)^2</f>
        <v>0.29775251672635822</v>
      </c>
      <c r="G1030" s="8">
        <v>1.7489192555314004E-2</v>
      </c>
      <c r="H1030" s="8">
        <f t="shared" si="200"/>
        <v>5.4566703833597852E-3</v>
      </c>
      <c r="I1030" s="7">
        <f t="shared" si="198"/>
        <v>1.2032522171954219E-2</v>
      </c>
      <c r="J1030" s="10">
        <f t="shared" si="201"/>
        <v>0.68799758101457897</v>
      </c>
      <c r="K1030" s="10">
        <f t="shared" si="202"/>
        <v>1.0403590174098905</v>
      </c>
      <c r="AC1030" s="12"/>
      <c r="AD1030" s="13"/>
    </row>
    <row r="1031" spans="1:30" x14ac:dyDescent="0.3">
      <c r="A1031" s="17">
        <v>44098</v>
      </c>
      <c r="B1031" s="18">
        <v>-3.0042408106946378E-2</v>
      </c>
      <c r="C1031" s="8">
        <f t="shared" si="195"/>
        <v>-0.11604240810694637</v>
      </c>
      <c r="D1031" s="5">
        <f t="shared" si="196"/>
        <v>1.3465840479259092E-2</v>
      </c>
      <c r="E1031" s="5">
        <f t="shared" si="199"/>
        <v>7.6985686798385893E-3</v>
      </c>
      <c r="F1031" s="5">
        <f>B$6+B$7*E1023+B$8*(H1030*100)^2</f>
        <v>0.30352439650792495</v>
      </c>
      <c r="G1031" s="8">
        <v>1.4206098609835823E-2</v>
      </c>
      <c r="H1031" s="8">
        <f t="shared" si="200"/>
        <v>5.5093048246391751E-3</v>
      </c>
      <c r="I1031" s="7">
        <f t="shared" si="198"/>
        <v>8.6967937851966486E-3</v>
      </c>
      <c r="J1031" s="10">
        <f t="shared" si="201"/>
        <v>0.61218734460813062</v>
      </c>
      <c r="K1031" s="10">
        <f t="shared" si="202"/>
        <v>0.6313317367490594</v>
      </c>
      <c r="AC1031" s="12"/>
      <c r="AD1031" s="13"/>
    </row>
    <row r="1032" spans="1:30" x14ac:dyDescent="0.3">
      <c r="A1032" s="17">
        <v>44099</v>
      </c>
      <c r="B1032" s="18">
        <v>2.2587734763465022E-2</v>
      </c>
      <c r="C1032" s="8">
        <f t="shared" si="195"/>
        <v>-6.3412265236534968E-2</v>
      </c>
      <c r="D1032" s="5">
        <f t="shared" si="196"/>
        <v>4.0211153824286612E-3</v>
      </c>
      <c r="E1032" s="5">
        <f t="shared" si="199"/>
        <v>1.3465840479259092E-2</v>
      </c>
      <c r="F1032" s="5">
        <f>B$6+B$7*E1023+B$8*(H1031*100)^2</f>
        <v>0.30855689848947293</v>
      </c>
      <c r="G1032" s="8">
        <v>1.7043752480147174E-2</v>
      </c>
      <c r="H1032" s="8">
        <f t="shared" si="200"/>
        <v>5.5547898114102654E-3</v>
      </c>
      <c r="I1032" s="7">
        <f t="shared" si="198"/>
        <v>1.1488962668736908E-2</v>
      </c>
      <c r="J1032" s="10">
        <f t="shared" si="201"/>
        <v>0.67408645379703969</v>
      </c>
      <c r="K1032" s="10">
        <f t="shared" si="202"/>
        <v>0.94717523361524458</v>
      </c>
      <c r="AC1032" s="12"/>
      <c r="AD1032" s="13"/>
    </row>
    <row r="1033" spans="1:30" x14ac:dyDescent="0.3">
      <c r="A1033" s="17">
        <v>44102</v>
      </c>
      <c r="B1033" s="18">
        <v>1.5735138924906644E-2</v>
      </c>
      <c r="C1033" s="8">
        <f t="shared" si="195"/>
        <v>-7.0264861075093346E-2</v>
      </c>
      <c r="D1033" s="5">
        <f t="shared" si="196"/>
        <v>4.9371507019021679E-3</v>
      </c>
      <c r="E1033" s="5">
        <f t="shared" si="199"/>
        <v>4.0211153824286612E-3</v>
      </c>
      <c r="F1033" s="5">
        <f t="shared" ref="F1033" si="208">B$6+B$7*E1033+B$8*(G1032*100)^2</f>
        <v>2.5763242821402854</v>
      </c>
      <c r="G1033" s="8">
        <v>1.2872014795850449E-2</v>
      </c>
      <c r="H1033" s="8">
        <f t="shared" si="200"/>
        <v>1.6050932316037859E-2</v>
      </c>
      <c r="I1033" s="7">
        <f t="shared" si="198"/>
        <v>3.1789175201874104E-3</v>
      </c>
      <c r="J1033" s="10">
        <f t="shared" si="201"/>
        <v>0.24696347623933729</v>
      </c>
      <c r="K1033" s="10">
        <f t="shared" si="202"/>
        <v>2.2659484552907116E-2</v>
      </c>
      <c r="AC1033" s="12"/>
      <c r="AD1033" s="13"/>
    </row>
    <row r="1034" spans="1:30" x14ac:dyDescent="0.3">
      <c r="A1034" s="17">
        <v>44103</v>
      </c>
      <c r="B1034" s="18">
        <v>-2.2145146870495295E-4</v>
      </c>
      <c r="C1034" s="8">
        <f t="shared" si="195"/>
        <v>-8.622145146870494E-2</v>
      </c>
      <c r="D1034" s="5">
        <f t="shared" si="196"/>
        <v>7.4341386933702413E-3</v>
      </c>
      <c r="E1034" s="5">
        <f t="shared" si="199"/>
        <v>4.9371507019021679E-3</v>
      </c>
      <c r="F1034" s="5">
        <f>B$6+B$7*E1033+B$8*(H1033*100)^2</f>
        <v>2.289843485405564</v>
      </c>
      <c r="G1034" s="8">
        <v>8.2849912449707627E-3</v>
      </c>
      <c r="H1034" s="8">
        <f t="shared" si="200"/>
        <v>1.5132228802808805E-2</v>
      </c>
      <c r="I1034" s="7">
        <f t="shared" si="198"/>
        <v>6.8472375578380422E-3</v>
      </c>
      <c r="J1034" s="10">
        <f t="shared" si="201"/>
        <v>0.82646285981225631</v>
      </c>
      <c r="K1034" s="10">
        <f t="shared" si="202"/>
        <v>0.14988757542346853</v>
      </c>
      <c r="AC1034" s="12"/>
      <c r="AD1034" s="13"/>
    </row>
    <row r="1035" spans="1:30" x14ac:dyDescent="0.3">
      <c r="A1035" s="17">
        <v>44104</v>
      </c>
      <c r="B1035" s="18">
        <v>2.4910456620396253E-3</v>
      </c>
      <c r="C1035" s="8">
        <f t="shared" si="195"/>
        <v>-8.3508954337960364E-2</v>
      </c>
      <c r="D1035" s="5">
        <f t="shared" si="196"/>
        <v>6.9737454546195494E-3</v>
      </c>
      <c r="E1035" s="5">
        <f t="shared" si="199"/>
        <v>7.4341386933702413E-3</v>
      </c>
      <c r="F1035" s="5">
        <f>B$6+B$7*E1033+B$8*(H1034*100)^2</f>
        <v>2.0400608787325609</v>
      </c>
      <c r="G1035" s="8">
        <v>7.5609835946349119E-3</v>
      </c>
      <c r="H1035" s="8">
        <f t="shared" si="200"/>
        <v>1.4283069973687591E-2</v>
      </c>
      <c r="I1035" s="7">
        <f t="shared" si="198"/>
        <v>6.7220863790526794E-3</v>
      </c>
      <c r="J1035" s="10">
        <f t="shared" si="201"/>
        <v>0.88904919511034342</v>
      </c>
      <c r="K1035" s="10">
        <f t="shared" si="202"/>
        <v>0.16544046951976132</v>
      </c>
      <c r="AC1035" s="12"/>
      <c r="AD1035" s="13"/>
    </row>
    <row r="1036" spans="1:30" x14ac:dyDescent="0.3">
      <c r="A1036" s="17">
        <v>44105</v>
      </c>
      <c r="B1036" s="18">
        <v>1.6391202744333047E-2</v>
      </c>
      <c r="C1036" s="8">
        <f t="shared" ref="C1036:C1099" si="209">B1036-B$5</f>
        <v>-6.9608797255666946E-2</v>
      </c>
      <c r="D1036" s="5">
        <f t="shared" ref="D1036:D1099" si="210">C1036^2</f>
        <v>4.8453846553805462E-3</v>
      </c>
      <c r="E1036" s="5">
        <f t="shared" si="199"/>
        <v>6.9737454546195494E-3</v>
      </c>
      <c r="F1036" s="5">
        <f>B$6+B$7*E1033+B$8*(H1035*100)^2</f>
        <v>1.8222754239743695</v>
      </c>
      <c r="G1036" s="8">
        <v>9.7993240543510045E-3</v>
      </c>
      <c r="H1036" s="8">
        <f t="shared" si="200"/>
        <v>1.3499168211317206E-2</v>
      </c>
      <c r="I1036" s="7">
        <f t="shared" si="198"/>
        <v>3.6998441569662012E-3</v>
      </c>
      <c r="J1036" s="10">
        <f t="shared" si="201"/>
        <v>0.3775611599785223</v>
      </c>
      <c r="K1036" s="10">
        <f t="shared" si="202"/>
        <v>4.6235243049349783E-2</v>
      </c>
      <c r="AC1036" s="12"/>
      <c r="AD1036" s="13"/>
    </row>
    <row r="1037" spans="1:30" x14ac:dyDescent="0.3">
      <c r="A1037" s="17">
        <v>44109</v>
      </c>
      <c r="B1037" s="18">
        <v>7.1236496984521261E-3</v>
      </c>
      <c r="C1037" s="8">
        <f t="shared" si="209"/>
        <v>-7.8876350301547868E-2</v>
      </c>
      <c r="D1037" s="5">
        <f t="shared" si="210"/>
        <v>6.22147863689249E-3</v>
      </c>
      <c r="E1037" s="5">
        <f t="shared" si="199"/>
        <v>4.8453846553805462E-3</v>
      </c>
      <c r="F1037" s="5">
        <f>B$6+B$7*E1033+B$8*(H1036*100)^2</f>
        <v>1.6323882859707022</v>
      </c>
      <c r="G1037" s="8">
        <v>1.0317694298775361E-2</v>
      </c>
      <c r="H1037" s="8">
        <f t="shared" si="200"/>
        <v>1.2776495160922273E-2</v>
      </c>
      <c r="I1037" s="7">
        <f t="shared" ref="I1037:I1100" si="211">SQRT((G1037-H1037)^2)</f>
        <v>2.4588008621469117E-3</v>
      </c>
      <c r="J1037" s="10">
        <f t="shared" si="201"/>
        <v>0.23830914068066103</v>
      </c>
      <c r="K1037" s="10">
        <f t="shared" si="202"/>
        <v>2.1299641686113535E-2</v>
      </c>
      <c r="AC1037" s="12"/>
      <c r="AD1037" s="13"/>
    </row>
    <row r="1038" spans="1:30" x14ac:dyDescent="0.3">
      <c r="A1038" s="17">
        <v>44110</v>
      </c>
      <c r="B1038" s="18">
        <v>1.5299708531745162E-2</v>
      </c>
      <c r="C1038" s="8">
        <f t="shared" si="209"/>
        <v>-7.0700291468254836E-2</v>
      </c>
      <c r="D1038" s="5">
        <f t="shared" si="210"/>
        <v>4.998531213696188E-3</v>
      </c>
      <c r="E1038" s="5">
        <f t="shared" ref="E1038:E1101" si="212">D1037</f>
        <v>6.22147863689249E-3</v>
      </c>
      <c r="F1038" s="5">
        <f>B$6+B$7*E1033+B$8*(H1037*100)^2</f>
        <v>1.466825690345305</v>
      </c>
      <c r="G1038" s="8">
        <v>1.1383838033637541E-2</v>
      </c>
      <c r="H1038" s="8">
        <f t="shared" ref="H1038:H1101" si="213">SQRT(F1038)/100</f>
        <v>1.2111257945999272E-2</v>
      </c>
      <c r="I1038" s="7">
        <f t="shared" si="211"/>
        <v>7.2741991236173129E-4</v>
      </c>
      <c r="J1038" s="10">
        <f t="shared" ref="J1038:J1101" si="214">ABS(G1038-H1038)/G1038</f>
        <v>6.3899355403012073E-2</v>
      </c>
      <c r="K1038" s="10">
        <f t="shared" ref="K1038:K1101" si="215">G1038/H1038-LN(G1038/H1038)-1</f>
        <v>1.8793292442573772E-3</v>
      </c>
      <c r="AC1038" s="12"/>
      <c r="AD1038" s="13"/>
    </row>
    <row r="1039" spans="1:30" x14ac:dyDescent="0.3">
      <c r="A1039" s="17">
        <v>44111</v>
      </c>
      <c r="B1039" s="18">
        <v>7.6618480103522475E-3</v>
      </c>
      <c r="C1039" s="8">
        <f t="shared" si="209"/>
        <v>-7.8338151989647747E-2</v>
      </c>
      <c r="D1039" s="5">
        <f t="shared" si="210"/>
        <v>6.1368660571531515E-3</v>
      </c>
      <c r="E1039" s="5">
        <f t="shared" si="212"/>
        <v>4.998531213696188E-3</v>
      </c>
      <c r="F1039" s="5">
        <f>B$6+B$7*E1033+B$8*(H1038*100)^2</f>
        <v>1.3224716632195208</v>
      </c>
      <c r="G1039" s="8">
        <v>8.1450029720295872E-3</v>
      </c>
      <c r="H1039" s="8">
        <f t="shared" si="213"/>
        <v>1.1499876795946646E-2</v>
      </c>
      <c r="I1039" s="7">
        <f t="shared" si="211"/>
        <v>3.3548738239170591E-3</v>
      </c>
      <c r="J1039" s="10">
        <f t="shared" si="214"/>
        <v>0.41189350518813689</v>
      </c>
      <c r="K1039" s="10">
        <f t="shared" si="215"/>
        <v>5.3200430937625498E-2</v>
      </c>
      <c r="AC1039" s="12"/>
      <c r="AD1039" s="13"/>
    </row>
    <row r="1040" spans="1:30" x14ac:dyDescent="0.3">
      <c r="A1040" s="17">
        <v>44112</v>
      </c>
      <c r="B1040" s="18">
        <v>7.5872586420314553E-3</v>
      </c>
      <c r="C1040" s="8">
        <f t="shared" si="209"/>
        <v>-7.8412741357968538E-2</v>
      </c>
      <c r="D1040" s="5">
        <f t="shared" si="210"/>
        <v>6.1485580072716695E-3</v>
      </c>
      <c r="E1040" s="5">
        <f t="shared" si="212"/>
        <v>6.1368660571531515E-3</v>
      </c>
      <c r="F1040" s="5">
        <f>B$6+B$7*E1033+B$8*(H1039*100)^2</f>
        <v>1.1966093869685499</v>
      </c>
      <c r="G1040" s="8">
        <v>1.0721370754558758E-2</v>
      </c>
      <c r="H1040" s="8">
        <f t="shared" si="213"/>
        <v>1.0938964242415961E-2</v>
      </c>
      <c r="I1040" s="7">
        <f t="shared" si="211"/>
        <v>2.1759348785720285E-4</v>
      </c>
      <c r="J1040" s="10">
        <f t="shared" si="214"/>
        <v>2.0295304848466457E-2</v>
      </c>
      <c r="K1040" s="10">
        <f t="shared" si="215"/>
        <v>2.0050116508985028E-4</v>
      </c>
      <c r="AC1040" s="12"/>
      <c r="AD1040" s="13"/>
    </row>
    <row r="1041" spans="1:30" x14ac:dyDescent="0.3">
      <c r="A1041" s="17">
        <v>44113</v>
      </c>
      <c r="B1041" s="18">
        <v>8.1003704113840405E-3</v>
      </c>
      <c r="C1041" s="8">
        <f t="shared" si="209"/>
        <v>-7.789962958861596E-2</v>
      </c>
      <c r="D1041" s="5">
        <f t="shared" si="210"/>
        <v>6.0683522900435707E-3</v>
      </c>
      <c r="E1041" s="5">
        <f t="shared" si="212"/>
        <v>6.1485580072716695E-3</v>
      </c>
      <c r="F1041" s="5">
        <f>B$6+B$7*E1033+B$8*(H1040*100)^2</f>
        <v>1.0868700683053281</v>
      </c>
      <c r="G1041" s="8">
        <v>7.7412529852685982E-3</v>
      </c>
      <c r="H1041" s="8">
        <f t="shared" si="213"/>
        <v>1.0425306078505937E-2</v>
      </c>
      <c r="I1041" s="7">
        <f t="shared" si="211"/>
        <v>2.6840530932373385E-3</v>
      </c>
      <c r="J1041" s="10">
        <f t="shared" si="214"/>
        <v>0.34672075674894248</v>
      </c>
      <c r="K1041" s="10">
        <f t="shared" si="215"/>
        <v>4.0217000859333663E-2</v>
      </c>
      <c r="AC1041" s="12"/>
      <c r="AD1041" s="13"/>
    </row>
    <row r="1042" spans="1:30" x14ac:dyDescent="0.3">
      <c r="A1042" s="17">
        <v>44116</v>
      </c>
      <c r="B1042" s="18">
        <v>2.0791396094269887E-3</v>
      </c>
      <c r="C1042" s="8">
        <f t="shared" si="209"/>
        <v>-8.3920860390573004E-2</v>
      </c>
      <c r="D1042" s="5">
        <f t="shared" si="210"/>
        <v>7.0427108086940447E-3</v>
      </c>
      <c r="E1042" s="5">
        <f t="shared" si="212"/>
        <v>6.0683522900435707E-3</v>
      </c>
      <c r="F1042" s="5">
        <f>B$6+B$7*E1033+B$8*(H1041*100)^2</f>
        <v>0.99118835636286517</v>
      </c>
      <c r="G1042" s="8">
        <v>9.6458512914862713E-3</v>
      </c>
      <c r="H1042" s="8">
        <f t="shared" si="213"/>
        <v>9.9558442955023415E-3</v>
      </c>
      <c r="I1042" s="7">
        <f t="shared" si="211"/>
        <v>3.0999300401607019E-4</v>
      </c>
      <c r="J1042" s="10">
        <f t="shared" si="214"/>
        <v>3.2137443824131903E-2</v>
      </c>
      <c r="K1042" s="10">
        <f t="shared" si="215"/>
        <v>4.9505311303188471E-4</v>
      </c>
      <c r="AC1042" s="12"/>
      <c r="AD1042" s="13"/>
    </row>
    <row r="1043" spans="1:30" x14ac:dyDescent="0.3">
      <c r="A1043" s="17">
        <v>44117</v>
      </c>
      <c r="B1043" s="18">
        <v>7.8087189204770365E-4</v>
      </c>
      <c r="C1043" s="8">
        <f t="shared" si="209"/>
        <v>-8.5219128107952291E-2</v>
      </c>
      <c r="D1043" s="5">
        <f t="shared" si="210"/>
        <v>7.262299795479584E-3</v>
      </c>
      <c r="E1043" s="5">
        <f t="shared" si="212"/>
        <v>7.0427108086940447E-3</v>
      </c>
      <c r="F1043" s="5">
        <f t="shared" ref="F1043" si="216">B$6+B$7*E1043+B$8*(G1042*100)^2</f>
        <v>0.8551188374913431</v>
      </c>
      <c r="G1043" s="8">
        <v>5.2325222722436468E-3</v>
      </c>
      <c r="H1043" s="8">
        <f t="shared" si="213"/>
        <v>9.2472635816837363E-3</v>
      </c>
      <c r="I1043" s="7">
        <f t="shared" si="211"/>
        <v>4.0147413094400895E-3</v>
      </c>
      <c r="J1043" s="10">
        <f t="shared" si="214"/>
        <v>0.76726693180774819</v>
      </c>
      <c r="K1043" s="10">
        <f t="shared" si="215"/>
        <v>0.13527972389312004</v>
      </c>
      <c r="AC1043" s="12"/>
      <c r="AD1043" s="13"/>
    </row>
    <row r="1044" spans="1:30" x14ac:dyDescent="0.3">
      <c r="A1044" s="17">
        <v>44118</v>
      </c>
      <c r="B1044" s="18">
        <v>4.1568726743140289E-3</v>
      </c>
      <c r="C1044" s="8">
        <f t="shared" si="209"/>
        <v>-8.1843127325685966E-2</v>
      </c>
      <c r="D1044" s="5">
        <f t="shared" si="210"/>
        <v>6.6982974904484446E-3</v>
      </c>
      <c r="E1044" s="5">
        <f t="shared" si="212"/>
        <v>7.262299795479584E-3</v>
      </c>
      <c r="F1044" s="5">
        <f>B$6+B$7*E1043+B$8*(H1043*100)^2</f>
        <v>0.7894598553084673</v>
      </c>
      <c r="G1044" s="8">
        <v>1.030352635229193E-2</v>
      </c>
      <c r="H1044" s="8">
        <f t="shared" si="213"/>
        <v>8.8851553464667533E-3</v>
      </c>
      <c r="I1044" s="7">
        <f t="shared" si="211"/>
        <v>1.418371005825177E-3</v>
      </c>
      <c r="J1044" s="10">
        <f t="shared" si="214"/>
        <v>0.13765879343916781</v>
      </c>
      <c r="K1044" s="10">
        <f t="shared" si="215"/>
        <v>1.152953273940982E-2</v>
      </c>
      <c r="AC1044" s="12"/>
      <c r="AD1044" s="13"/>
    </row>
    <row r="1045" spans="1:30" x14ac:dyDescent="0.3">
      <c r="A1045" s="17">
        <v>44119</v>
      </c>
      <c r="B1045" s="18">
        <v>-2.6486556576013863E-2</v>
      </c>
      <c r="C1045" s="8">
        <f t="shared" si="209"/>
        <v>-0.11248655657601386</v>
      </c>
      <c r="D1045" s="5">
        <f t="shared" si="210"/>
        <v>1.2653225410328768E-2</v>
      </c>
      <c r="E1045" s="5">
        <f t="shared" si="212"/>
        <v>6.6982974904484446E-3</v>
      </c>
      <c r="F1045" s="5">
        <f>B$6+B$7*E1043+B$8*(H1044*100)^2</f>
        <v>0.73221178874321768</v>
      </c>
      <c r="G1045" s="8">
        <v>1.5435478442434484E-2</v>
      </c>
      <c r="H1045" s="8">
        <f t="shared" si="213"/>
        <v>8.556937470516059E-3</v>
      </c>
      <c r="I1045" s="7">
        <f t="shared" si="211"/>
        <v>6.8785409719184249E-3</v>
      </c>
      <c r="J1045" s="10">
        <f t="shared" si="214"/>
        <v>0.44563186023494206</v>
      </c>
      <c r="K1045" s="10">
        <f t="shared" si="215"/>
        <v>0.21392916692485531</v>
      </c>
      <c r="AC1045" s="12"/>
      <c r="AD1045" s="13"/>
    </row>
    <row r="1046" spans="1:30" x14ac:dyDescent="0.3">
      <c r="A1046" s="17">
        <v>44120</v>
      </c>
      <c r="B1046" s="18">
        <v>6.3873224641457279E-3</v>
      </c>
      <c r="C1046" s="8">
        <f t="shared" si="209"/>
        <v>-7.961267753585427E-2</v>
      </c>
      <c r="D1046" s="5">
        <f t="shared" si="210"/>
        <v>6.3381784244279154E-3</v>
      </c>
      <c r="E1046" s="5">
        <f t="shared" si="212"/>
        <v>1.2653225410328768E-2</v>
      </c>
      <c r="F1046" s="5">
        <f>B$6+B$7*E1043+B$8*(H1045*100)^2</f>
        <v>0.68229719950497669</v>
      </c>
      <c r="G1046" s="8">
        <v>8.8399607992362943E-3</v>
      </c>
      <c r="H1046" s="8">
        <f t="shared" si="213"/>
        <v>8.2601283253044971E-3</v>
      </c>
      <c r="I1046" s="7">
        <f t="shared" si="211"/>
        <v>5.798324739317972E-4</v>
      </c>
      <c r="J1046" s="10">
        <f t="shared" si="214"/>
        <v>6.5592199682818764E-2</v>
      </c>
      <c r="K1046" s="10">
        <f t="shared" si="215"/>
        <v>2.3542265123326356E-3</v>
      </c>
      <c r="AC1046" s="12"/>
      <c r="AD1046" s="13"/>
    </row>
    <row r="1047" spans="1:30" x14ac:dyDescent="0.3">
      <c r="A1047" s="17">
        <v>44123</v>
      </c>
      <c r="B1047" s="18">
        <v>1.1157820801614907E-2</v>
      </c>
      <c r="C1047" s="8">
        <f t="shared" si="209"/>
        <v>-7.4842179198385081E-2</v>
      </c>
      <c r="D1047" s="5">
        <f t="shared" si="210"/>
        <v>5.6013517871631845E-3</v>
      </c>
      <c r="E1047" s="5">
        <f t="shared" si="212"/>
        <v>6.3381784244279154E-3</v>
      </c>
      <c r="F1047" s="5">
        <f>B$6+B$7*E1043+B$8*(H1046*100)^2</f>
        <v>0.63877666914815423</v>
      </c>
      <c r="G1047" s="8">
        <v>9.6270686810124712E-3</v>
      </c>
      <c r="H1047" s="8">
        <f t="shared" si="213"/>
        <v>7.9923505250217488E-3</v>
      </c>
      <c r="I1047" s="7">
        <f t="shared" si="211"/>
        <v>1.6347181559907224E-3</v>
      </c>
      <c r="J1047" s="10">
        <f t="shared" si="214"/>
        <v>0.16980435168338284</v>
      </c>
      <c r="K1047" s="10">
        <f t="shared" si="215"/>
        <v>1.8441457891496649E-2</v>
      </c>
      <c r="AC1047" s="12"/>
      <c r="AD1047" s="13"/>
    </row>
    <row r="1048" spans="1:30" x14ac:dyDescent="0.3">
      <c r="A1048" s="17">
        <v>44124</v>
      </c>
      <c r="B1048" s="18">
        <v>2.7852608731527796E-3</v>
      </c>
      <c r="C1048" s="8">
        <f t="shared" si="209"/>
        <v>-8.3214739126847209E-2</v>
      </c>
      <c r="D1048" s="5">
        <f t="shared" si="210"/>
        <v>6.9246928079492358E-3</v>
      </c>
      <c r="E1048" s="5">
        <f t="shared" si="212"/>
        <v>5.6013517871631845E-3</v>
      </c>
      <c r="F1048" s="5">
        <f>B$6+B$7*E1043+B$8*(H1047*100)^2</f>
        <v>0.60083111873004069</v>
      </c>
      <c r="G1048" s="8">
        <v>6.7906168560968524E-3</v>
      </c>
      <c r="H1048" s="8">
        <f t="shared" si="213"/>
        <v>7.7513296841899369E-3</v>
      </c>
      <c r="I1048" s="7">
        <f t="shared" si="211"/>
        <v>9.6071282809308441E-4</v>
      </c>
      <c r="J1048" s="10">
        <f t="shared" si="214"/>
        <v>0.14147651803245576</v>
      </c>
      <c r="K1048" s="10">
        <f t="shared" si="215"/>
        <v>8.3809350069417032E-3</v>
      </c>
      <c r="AC1048" s="12"/>
      <c r="AD1048" s="13"/>
    </row>
    <row r="1049" spans="1:30" x14ac:dyDescent="0.3">
      <c r="A1049" s="17">
        <v>44125</v>
      </c>
      <c r="B1049" s="18">
        <v>4.0106916937483863E-3</v>
      </c>
      <c r="C1049" s="8">
        <f t="shared" si="209"/>
        <v>-8.1989308306251604E-2</v>
      </c>
      <c r="D1049" s="5">
        <f t="shared" si="210"/>
        <v>6.722246676537578E-3</v>
      </c>
      <c r="E1049" s="5">
        <f t="shared" si="212"/>
        <v>6.9246928079492358E-3</v>
      </c>
      <c r="F1049" s="5">
        <f>B$6+B$7*E1043+B$8*(H1048*100)^2</f>
        <v>0.56774639332048749</v>
      </c>
      <c r="G1049" s="8">
        <v>1.5444380058966655E-2</v>
      </c>
      <c r="H1049" s="8">
        <f t="shared" si="213"/>
        <v>7.5348947790960397E-3</v>
      </c>
      <c r="I1049" s="7">
        <f t="shared" si="211"/>
        <v>7.9094852798706154E-3</v>
      </c>
      <c r="J1049" s="10">
        <f t="shared" si="214"/>
        <v>0.51212708115652383</v>
      </c>
      <c r="K1049" s="10">
        <f t="shared" si="215"/>
        <v>0.33201377919075137</v>
      </c>
      <c r="AC1049" s="12"/>
      <c r="AD1049" s="13"/>
    </row>
    <row r="1050" spans="1:30" x14ac:dyDescent="0.3">
      <c r="A1050" s="17">
        <v>44126</v>
      </c>
      <c r="B1050" s="18">
        <v>-3.6625612393755193E-3</v>
      </c>
      <c r="C1050" s="8">
        <f t="shared" si="209"/>
        <v>-8.9662561239375507E-2</v>
      </c>
      <c r="D1050" s="5">
        <f t="shared" si="210"/>
        <v>8.0393748880047636E-3</v>
      </c>
      <c r="E1050" s="5">
        <f t="shared" si="212"/>
        <v>6.722246676537578E-3</v>
      </c>
      <c r="F1050" s="5">
        <f>B$6+B$7*E1043+B$8*(H1049*100)^2</f>
        <v>0.53889982123589819</v>
      </c>
      <c r="G1050" s="8">
        <v>7.9937501697396485E-3</v>
      </c>
      <c r="H1050" s="8">
        <f t="shared" si="213"/>
        <v>7.3409796433166752E-3</v>
      </c>
      <c r="I1050" s="7">
        <f t="shared" si="211"/>
        <v>6.5277052642297335E-4</v>
      </c>
      <c r="J1050" s="10">
        <f t="shared" si="214"/>
        <v>8.1660111031995594E-2</v>
      </c>
      <c r="K1050" s="10">
        <f t="shared" si="215"/>
        <v>3.7337387354090534E-3</v>
      </c>
      <c r="AC1050" s="12"/>
      <c r="AD1050" s="13"/>
    </row>
    <row r="1051" spans="1:30" x14ac:dyDescent="0.3">
      <c r="A1051" s="17">
        <v>44127</v>
      </c>
      <c r="B1051" s="18">
        <v>3.1266761987018468E-3</v>
      </c>
      <c r="C1051" s="8">
        <f t="shared" si="209"/>
        <v>-8.2873323801298152E-2</v>
      </c>
      <c r="D1051" s="5">
        <f t="shared" si="210"/>
        <v>6.8679877978748104E-3</v>
      </c>
      <c r="E1051" s="5">
        <f t="shared" si="212"/>
        <v>8.0393748880047636E-3</v>
      </c>
      <c r="F1051" s="5">
        <f>B$6+B$7*E1043+B$8*(H1050*100)^2</f>
        <v>0.5137484950353447</v>
      </c>
      <c r="G1051" s="8">
        <v>5.4509256521614027E-3</v>
      </c>
      <c r="H1051" s="8">
        <f t="shared" si="213"/>
        <v>7.1676250950739925E-3</v>
      </c>
      <c r="I1051" s="7">
        <f t="shared" si="211"/>
        <v>1.7166994429125898E-3</v>
      </c>
      <c r="J1051" s="10">
        <f t="shared" si="214"/>
        <v>0.31493723313431793</v>
      </c>
      <c r="K1051" s="10">
        <f t="shared" si="215"/>
        <v>3.4281506216409685E-2</v>
      </c>
      <c r="AC1051" s="12"/>
      <c r="AD1051" s="13"/>
    </row>
    <row r="1052" spans="1:30" x14ac:dyDescent="0.3">
      <c r="A1052" s="17">
        <v>44130</v>
      </c>
      <c r="B1052" s="18">
        <v>-1.3361409204454073E-2</v>
      </c>
      <c r="C1052" s="8">
        <f t="shared" si="209"/>
        <v>-9.9361409204454063E-2</v>
      </c>
      <c r="D1052" s="5">
        <f t="shared" si="210"/>
        <v>9.8726896390949684E-3</v>
      </c>
      <c r="E1052" s="5">
        <f t="shared" si="212"/>
        <v>6.8679877978748104E-3</v>
      </c>
      <c r="F1052" s="5">
        <f>B$6+B$7*E1043+B$8*(H1051*100)^2</f>
        <v>0.49181905372108209</v>
      </c>
      <c r="G1052" s="8">
        <v>1.0914275522808381E-2</v>
      </c>
      <c r="H1052" s="8">
        <f t="shared" si="213"/>
        <v>7.0129812043173345E-3</v>
      </c>
      <c r="I1052" s="7">
        <f t="shared" si="211"/>
        <v>3.9012943184910465E-3</v>
      </c>
      <c r="J1052" s="10">
        <f t="shared" si="214"/>
        <v>0.35744876609887838</v>
      </c>
      <c r="K1052" s="10">
        <f t="shared" si="215"/>
        <v>0.11398740819400577</v>
      </c>
      <c r="AC1052" s="12"/>
      <c r="AD1052" s="13"/>
    </row>
    <row r="1053" spans="1:30" x14ac:dyDescent="0.3">
      <c r="A1053" s="17">
        <v>44131</v>
      </c>
      <c r="B1053" s="18">
        <v>9.3371884451405023E-3</v>
      </c>
      <c r="C1053" s="8">
        <f t="shared" si="209"/>
        <v>-7.6662811554859489E-2</v>
      </c>
      <c r="D1053" s="5">
        <f t="shared" si="210"/>
        <v>5.8771866754958975E-3</v>
      </c>
      <c r="E1053" s="5">
        <f t="shared" si="212"/>
        <v>9.8726896390949684E-3</v>
      </c>
      <c r="F1053" s="5">
        <f t="shared" ref="F1053" si="217">B$6+B$7*E1053+B$8*(G1052*100)^2</f>
        <v>1.0828154439771425</v>
      </c>
      <c r="G1053" s="8">
        <v>8.9935091818867559E-3</v>
      </c>
      <c r="H1053" s="8">
        <f t="shared" si="213"/>
        <v>1.0405841839933674E-2</v>
      </c>
      <c r="I1053" s="7">
        <f t="shared" si="211"/>
        <v>1.4123326580469178E-3</v>
      </c>
      <c r="J1053" s="10">
        <f t="shared" si="214"/>
        <v>0.15703910781471214</v>
      </c>
      <c r="K1053" s="10">
        <f t="shared" si="215"/>
        <v>1.0139270377810927E-2</v>
      </c>
      <c r="AC1053" s="12"/>
      <c r="AD1053" s="13"/>
    </row>
    <row r="1054" spans="1:30" x14ac:dyDescent="0.3">
      <c r="A1054" s="17">
        <v>44132</v>
      </c>
      <c r="B1054" s="18">
        <v>-1.4908446581247849E-2</v>
      </c>
      <c r="C1054" s="8">
        <f t="shared" si="209"/>
        <v>-0.10090844658124784</v>
      </c>
      <c r="D1054" s="5">
        <f t="shared" si="210"/>
        <v>1.0182514591440549E-2</v>
      </c>
      <c r="E1054" s="5">
        <f t="shared" si="212"/>
        <v>5.8771866754958975E-3</v>
      </c>
      <c r="F1054" s="5">
        <f>B$6+B$7*E1053+B$8*(H1053*100)^2</f>
        <v>0.98830265415360985</v>
      </c>
      <c r="G1054" s="8">
        <v>1.1475058059988538E-2</v>
      </c>
      <c r="H1054" s="8">
        <f t="shared" si="213"/>
        <v>9.941341228192551E-3</v>
      </c>
      <c r="I1054" s="7">
        <f t="shared" si="211"/>
        <v>1.5337168317959872E-3</v>
      </c>
      <c r="J1054" s="10">
        <f t="shared" si="214"/>
        <v>0.13365656398234546</v>
      </c>
      <c r="K1054" s="10">
        <f t="shared" si="215"/>
        <v>1.0802779418474184E-2</v>
      </c>
      <c r="AC1054" s="12"/>
      <c r="AD1054" s="13"/>
    </row>
    <row r="1055" spans="1:30" x14ac:dyDescent="0.3">
      <c r="A1055" s="17">
        <v>44133</v>
      </c>
      <c r="B1055" s="18">
        <v>-4.3329894575045852E-3</v>
      </c>
      <c r="C1055" s="8">
        <f t="shared" si="209"/>
        <v>-9.0332989457504578E-2</v>
      </c>
      <c r="D1055" s="5">
        <f t="shared" si="210"/>
        <v>8.160048984329633E-3</v>
      </c>
      <c r="E1055" s="5">
        <f t="shared" si="212"/>
        <v>1.0182514591440549E-2</v>
      </c>
      <c r="F1055" s="5">
        <f>B$6+B$7*E1053+B$8*(H1054*100)^2</f>
        <v>0.90589695270647186</v>
      </c>
      <c r="G1055" s="8">
        <v>1.290088115329124E-2</v>
      </c>
      <c r="H1055" s="8">
        <f t="shared" si="213"/>
        <v>9.5178619064707586E-3</v>
      </c>
      <c r="I1055" s="7">
        <f t="shared" si="211"/>
        <v>3.3830192468204817E-3</v>
      </c>
      <c r="J1055" s="10">
        <f t="shared" si="214"/>
        <v>0.26223164190280246</v>
      </c>
      <c r="K1055" s="10">
        <f t="shared" si="215"/>
        <v>5.1313610934467846E-2</v>
      </c>
      <c r="AC1055" s="12"/>
      <c r="AD1055" s="13"/>
    </row>
    <row r="1056" spans="1:30" x14ac:dyDescent="0.3">
      <c r="A1056" s="17">
        <v>44134</v>
      </c>
      <c r="B1056" s="18">
        <v>-3.4217407424642272E-3</v>
      </c>
      <c r="C1056" s="8">
        <f t="shared" si="209"/>
        <v>-8.9421740742464215E-2</v>
      </c>
      <c r="D1056" s="5">
        <f t="shared" si="210"/>
        <v>7.9962477174124851E-3</v>
      </c>
      <c r="E1056" s="5">
        <f t="shared" si="212"/>
        <v>8.160048984329633E-3</v>
      </c>
      <c r="F1056" s="5">
        <f>B$6+B$7*E1053+B$8*(H1055*100)^2</f>
        <v>0.83404742161471224</v>
      </c>
      <c r="G1056" s="8">
        <v>1.2448440769290612E-2</v>
      </c>
      <c r="H1056" s="8">
        <f t="shared" si="213"/>
        <v>9.1326196768217183E-3</v>
      </c>
      <c r="I1056" s="7">
        <f t="shared" si="211"/>
        <v>3.3158210924688937E-3</v>
      </c>
      <c r="J1056" s="10">
        <f t="shared" si="214"/>
        <v>0.26636437076109809</v>
      </c>
      <c r="K1056" s="10">
        <f t="shared" si="215"/>
        <v>5.3331683219131953E-2</v>
      </c>
      <c r="AC1056" s="12"/>
      <c r="AD1056" s="13"/>
    </row>
    <row r="1057" spans="1:30" x14ac:dyDescent="0.3">
      <c r="A1057" s="17">
        <v>44137</v>
      </c>
      <c r="B1057" s="18">
        <v>3.6161015098715153E-3</v>
      </c>
      <c r="C1057" s="8">
        <f t="shared" si="209"/>
        <v>-8.2383898490128477E-2</v>
      </c>
      <c r="D1057" s="5">
        <f t="shared" si="210"/>
        <v>6.7871067304317934E-3</v>
      </c>
      <c r="E1057" s="5">
        <f t="shared" si="212"/>
        <v>7.9962477174124851E-3</v>
      </c>
      <c r="F1057" s="5">
        <f>B$6+B$7*E1053+B$8*(H1056*100)^2</f>
        <v>0.7714018154558071</v>
      </c>
      <c r="G1057" s="8">
        <v>1.3490617748865633E-2</v>
      </c>
      <c r="H1057" s="8">
        <f t="shared" si="213"/>
        <v>8.7829483401407251E-3</v>
      </c>
      <c r="I1057" s="7">
        <f t="shared" si="211"/>
        <v>4.7076694087249075E-3</v>
      </c>
      <c r="J1057" s="10">
        <f t="shared" si="214"/>
        <v>0.34895877241209022</v>
      </c>
      <c r="K1057" s="10">
        <f t="shared" si="215"/>
        <v>0.10681872676677506</v>
      </c>
      <c r="AC1057" s="12"/>
      <c r="AD1057" s="13"/>
    </row>
    <row r="1058" spans="1:30" x14ac:dyDescent="0.3">
      <c r="A1058" s="17">
        <v>44138</v>
      </c>
      <c r="B1058" s="18">
        <v>1.2585992628165597E-2</v>
      </c>
      <c r="C1058" s="8">
        <f t="shared" si="209"/>
        <v>-7.34140073718344E-2</v>
      </c>
      <c r="D1058" s="5">
        <f t="shared" si="210"/>
        <v>5.3896164783917557E-3</v>
      </c>
      <c r="E1058" s="5">
        <f t="shared" si="212"/>
        <v>6.7871067304317934E-3</v>
      </c>
      <c r="F1058" s="5">
        <f>B$6+B$7*E1053+B$8*(H1057*100)^2</f>
        <v>0.71678111144585777</v>
      </c>
      <c r="G1058" s="8">
        <v>8.0631497148185571E-3</v>
      </c>
      <c r="H1058" s="8">
        <f t="shared" si="213"/>
        <v>8.4662926446341172E-3</v>
      </c>
      <c r="I1058" s="7">
        <f t="shared" si="211"/>
        <v>4.0314292981556005E-4</v>
      </c>
      <c r="J1058" s="10">
        <f t="shared" si="214"/>
        <v>4.9998194759382796E-2</v>
      </c>
      <c r="K1058" s="10">
        <f t="shared" si="215"/>
        <v>1.171034681398897E-3</v>
      </c>
      <c r="AC1058" s="12"/>
      <c r="AD1058" s="13"/>
    </row>
    <row r="1059" spans="1:30" x14ac:dyDescent="0.3">
      <c r="A1059" s="17">
        <v>44139</v>
      </c>
      <c r="B1059" s="18">
        <v>8.7790797323828648E-3</v>
      </c>
      <c r="C1059" s="8">
        <f t="shared" si="209"/>
        <v>-7.7220920267617121E-2</v>
      </c>
      <c r="D1059" s="5">
        <f t="shared" si="210"/>
        <v>5.9630705269776811E-3</v>
      </c>
      <c r="E1059" s="5">
        <f t="shared" si="212"/>
        <v>5.3896164783917557E-3</v>
      </c>
      <c r="F1059" s="5">
        <f>B$6+B$7*E1053+B$8*(H1058*100)^2</f>
        <v>0.66915731961958269</v>
      </c>
      <c r="G1059" s="8">
        <v>8.4057278186293102E-3</v>
      </c>
      <c r="H1059" s="8">
        <f t="shared" si="213"/>
        <v>8.1802036626210158E-3</v>
      </c>
      <c r="I1059" s="7">
        <f t="shared" si="211"/>
        <v>2.2552415600829434E-4</v>
      </c>
      <c r="J1059" s="10">
        <f t="shared" si="214"/>
        <v>2.6829819008471024E-2</v>
      </c>
      <c r="K1059" s="10">
        <f t="shared" si="215"/>
        <v>3.7319509865318956E-4</v>
      </c>
      <c r="AC1059" s="12"/>
      <c r="AD1059" s="13"/>
    </row>
    <row r="1060" spans="1:30" x14ac:dyDescent="0.3">
      <c r="A1060" s="17">
        <v>44140</v>
      </c>
      <c r="B1060" s="18">
        <v>1.766888842464831E-2</v>
      </c>
      <c r="C1060" s="8">
        <f t="shared" si="209"/>
        <v>-6.8331111575351683E-2</v>
      </c>
      <c r="D1060" s="5">
        <f t="shared" si="210"/>
        <v>4.6691408091231604E-3</v>
      </c>
      <c r="E1060" s="5">
        <f t="shared" si="212"/>
        <v>5.9630705269776811E-3</v>
      </c>
      <c r="F1060" s="5">
        <f>B$6+B$7*E1053+B$8*(H1059*100)^2</f>
        <v>0.62763413552625391</v>
      </c>
      <c r="G1060" s="8">
        <v>1.2984076471506165E-2</v>
      </c>
      <c r="H1060" s="8">
        <f t="shared" si="213"/>
        <v>7.9223363695708725E-3</v>
      </c>
      <c r="I1060" s="7">
        <f t="shared" si="211"/>
        <v>5.0617401019352921E-3</v>
      </c>
      <c r="J1060" s="10">
        <f t="shared" si="214"/>
        <v>0.38984213571472642</v>
      </c>
      <c r="K1060" s="10">
        <f t="shared" si="215"/>
        <v>0.14488255836278485</v>
      </c>
      <c r="AC1060" s="12"/>
      <c r="AD1060" s="13"/>
    </row>
    <row r="1061" spans="1:30" x14ac:dyDescent="0.3">
      <c r="A1061" s="17">
        <v>44141</v>
      </c>
      <c r="B1061" s="18">
        <v>1.3285718814431538E-2</v>
      </c>
      <c r="C1061" s="8">
        <f t="shared" si="209"/>
        <v>-7.2714281185568455E-2</v>
      </c>
      <c r="D1061" s="5">
        <f t="shared" si="210"/>
        <v>5.287366688333915E-3</v>
      </c>
      <c r="E1061" s="5">
        <f t="shared" si="212"/>
        <v>4.6691408091231604E-3</v>
      </c>
      <c r="F1061" s="5">
        <f>B$6+B$7*E1053+B$8*(H1060*100)^2</f>
        <v>0.59143007131528025</v>
      </c>
      <c r="G1061" s="8">
        <v>7.2507119455137046E-3</v>
      </c>
      <c r="H1061" s="8">
        <f t="shared" si="213"/>
        <v>7.6904490851658347E-3</v>
      </c>
      <c r="I1061" s="7">
        <f t="shared" si="211"/>
        <v>4.3973713965213008E-4</v>
      </c>
      <c r="J1061" s="10">
        <f t="shared" si="214"/>
        <v>6.0647443031330517E-2</v>
      </c>
      <c r="K1061" s="10">
        <f t="shared" si="215"/>
        <v>1.699873137966712E-3</v>
      </c>
      <c r="AC1061" s="12"/>
      <c r="AD1061" s="13"/>
    </row>
    <row r="1062" spans="1:30" x14ac:dyDescent="0.3">
      <c r="A1062" s="17">
        <v>44144</v>
      </c>
      <c r="B1062" s="18">
        <v>1.6673768297183429E-2</v>
      </c>
      <c r="C1062" s="8">
        <f t="shared" si="209"/>
        <v>-6.9326231702816571E-2</v>
      </c>
      <c r="D1062" s="5">
        <f t="shared" si="210"/>
        <v>4.8061264021126097E-3</v>
      </c>
      <c r="E1062" s="5">
        <f t="shared" si="212"/>
        <v>5.287366688333915E-3</v>
      </c>
      <c r="F1062" s="5">
        <f>B$6+B$7*E1053+B$8*(H1061*100)^2</f>
        <v>0.55986374772973235</v>
      </c>
      <c r="G1062" s="8">
        <v>1.0020396112042232E-2</v>
      </c>
      <c r="H1062" s="8">
        <f t="shared" si="213"/>
        <v>7.4824043443917961E-3</v>
      </c>
      <c r="I1062" s="7">
        <f t="shared" si="211"/>
        <v>2.5379917676504361E-3</v>
      </c>
      <c r="J1062" s="10">
        <f t="shared" si="214"/>
        <v>0.25328257877953031</v>
      </c>
      <c r="K1062" s="10">
        <f t="shared" si="215"/>
        <v>4.7126232467080698E-2</v>
      </c>
      <c r="AC1062" s="12"/>
      <c r="AD1062" s="13"/>
    </row>
    <row r="1063" spans="1:30" x14ac:dyDescent="0.3">
      <c r="A1063" s="17">
        <v>44145</v>
      </c>
      <c r="B1063" s="18">
        <v>1.58423838820708E-2</v>
      </c>
      <c r="C1063" s="8">
        <f t="shared" si="209"/>
        <v>-7.01576161179292E-2</v>
      </c>
      <c r="D1063" s="5">
        <f t="shared" si="210"/>
        <v>4.9220910993507195E-3</v>
      </c>
      <c r="E1063" s="5">
        <f t="shared" si="212"/>
        <v>4.8061264021126097E-3</v>
      </c>
      <c r="F1063" s="5">
        <f t="shared" ref="F1063" si="218">B$6+B$7*E1063+B$8*(G1062*100)^2</f>
        <v>0.91909378116464724</v>
      </c>
      <c r="G1063" s="8">
        <v>1.3101604867062473E-2</v>
      </c>
      <c r="H1063" s="8">
        <f t="shared" si="213"/>
        <v>9.5869378905083513E-3</v>
      </c>
      <c r="I1063" s="7">
        <f t="shared" si="211"/>
        <v>3.5146669765541219E-3</v>
      </c>
      <c r="J1063" s="10">
        <f t="shared" si="214"/>
        <v>0.2682623245179695</v>
      </c>
      <c r="K1063" s="10">
        <f t="shared" si="215"/>
        <v>5.4276770180329947E-2</v>
      </c>
      <c r="AC1063" s="12"/>
      <c r="AD1063" s="13"/>
    </row>
    <row r="1064" spans="1:30" x14ac:dyDescent="0.3">
      <c r="A1064" s="17">
        <v>44146</v>
      </c>
      <c r="B1064" s="18">
        <v>7.2756999765092468E-3</v>
      </c>
      <c r="C1064" s="8">
        <f t="shared" si="209"/>
        <v>-7.8724300023490748E-2</v>
      </c>
      <c r="D1064" s="5">
        <f t="shared" si="210"/>
        <v>6.1975154141885851E-3</v>
      </c>
      <c r="E1064" s="5">
        <f t="shared" si="212"/>
        <v>4.9220910993507195E-3</v>
      </c>
      <c r="F1064" s="5">
        <f>B$6+B$7*E1063+B$8*(H1063*100)^2</f>
        <v>0.84499134782809038</v>
      </c>
      <c r="G1064" s="8">
        <v>1.2850104418768158E-2</v>
      </c>
      <c r="H1064" s="8">
        <f t="shared" si="213"/>
        <v>9.1923410936936532E-3</v>
      </c>
      <c r="I1064" s="7">
        <f t="shared" si="211"/>
        <v>3.6577633250745051E-3</v>
      </c>
      <c r="J1064" s="10">
        <f t="shared" si="214"/>
        <v>0.28464852937165058</v>
      </c>
      <c r="K1064" s="10">
        <f t="shared" si="215"/>
        <v>6.2932939905206542E-2</v>
      </c>
      <c r="AC1064" s="12"/>
      <c r="AD1064" s="13"/>
    </row>
    <row r="1065" spans="1:30" x14ac:dyDescent="0.3">
      <c r="A1065" s="17">
        <v>44147</v>
      </c>
      <c r="B1065" s="18">
        <v>-5.4394181470611017E-3</v>
      </c>
      <c r="C1065" s="8">
        <f t="shared" si="209"/>
        <v>-9.1439418147061094E-2</v>
      </c>
      <c r="D1065" s="5">
        <f t="shared" si="210"/>
        <v>8.3611671910730854E-3</v>
      </c>
      <c r="E1065" s="5">
        <f t="shared" si="212"/>
        <v>6.1975154141885851E-3</v>
      </c>
      <c r="F1065" s="5">
        <f>B$6+B$7*E1063+B$8*(H1064*100)^2</f>
        <v>0.78038143620194644</v>
      </c>
      <c r="G1065" s="8">
        <v>9.3371788840074764E-3</v>
      </c>
      <c r="H1065" s="8">
        <f t="shared" si="213"/>
        <v>8.8339200596447912E-3</v>
      </c>
      <c r="I1065" s="7">
        <f t="shared" si="211"/>
        <v>5.0325882436268524E-4</v>
      </c>
      <c r="J1065" s="10">
        <f t="shared" si="214"/>
        <v>5.3898380936522099E-2</v>
      </c>
      <c r="K1065" s="10">
        <f t="shared" si="215"/>
        <v>1.5636171467459103E-3</v>
      </c>
      <c r="AC1065" s="12"/>
      <c r="AD1065" s="13"/>
    </row>
    <row r="1066" spans="1:30" x14ac:dyDescent="0.3">
      <c r="A1066" s="17">
        <v>44148</v>
      </c>
      <c r="B1066" s="18">
        <v>1.9771528221981679E-3</v>
      </c>
      <c r="C1066" s="8">
        <f t="shared" si="209"/>
        <v>-8.4022847177801827E-2</v>
      </c>
      <c r="D1066" s="5">
        <f t="shared" si="210"/>
        <v>7.0598388478642403E-3</v>
      </c>
      <c r="E1066" s="5">
        <f t="shared" si="212"/>
        <v>8.3611671910730854E-3</v>
      </c>
      <c r="F1066" s="5">
        <f>B$6+B$7*E1063+B$8*(H1065*100)^2</f>
        <v>0.72404805425511143</v>
      </c>
      <c r="G1066" s="8">
        <v>7.43124132722913E-3</v>
      </c>
      <c r="H1066" s="8">
        <f t="shared" si="213"/>
        <v>8.5091013289013747E-3</v>
      </c>
      <c r="I1066" s="7">
        <f t="shared" si="211"/>
        <v>1.0778600016722447E-3</v>
      </c>
      <c r="J1066" s="10">
        <f t="shared" si="214"/>
        <v>0.14504440835783541</v>
      </c>
      <c r="K1066" s="10">
        <f t="shared" si="215"/>
        <v>8.7719945685329481E-3</v>
      </c>
      <c r="AC1066" s="12"/>
      <c r="AD1066" s="13"/>
    </row>
    <row r="1067" spans="1:30" x14ac:dyDescent="0.3">
      <c r="A1067" s="17">
        <v>44152</v>
      </c>
      <c r="B1067" s="18">
        <v>1.1664570523777996E-2</v>
      </c>
      <c r="C1067" s="8">
        <f t="shared" si="209"/>
        <v>-7.4335429476222001E-2</v>
      </c>
      <c r="D1067" s="5">
        <f t="shared" si="210"/>
        <v>5.525756075414375E-3</v>
      </c>
      <c r="E1067" s="5">
        <f t="shared" si="212"/>
        <v>7.0598388478642403E-3</v>
      </c>
      <c r="F1067" s="5">
        <f>B$6+B$7*E1063+B$8*(H1066*100)^2</f>
        <v>0.67493097853566619</v>
      </c>
      <c r="G1067" s="8">
        <v>1.6573483458951304E-2</v>
      </c>
      <c r="H1067" s="8">
        <f t="shared" si="213"/>
        <v>8.2154183005837648E-3</v>
      </c>
      <c r="I1067" s="7">
        <f t="shared" si="211"/>
        <v>8.3580651583675392E-3</v>
      </c>
      <c r="J1067" s="10">
        <f t="shared" si="214"/>
        <v>0.50430346638161727</v>
      </c>
      <c r="K1067" s="10">
        <f t="shared" si="215"/>
        <v>0.3155719434891302</v>
      </c>
      <c r="AC1067" s="12"/>
      <c r="AD1067" s="13"/>
    </row>
    <row r="1068" spans="1:30" x14ac:dyDescent="0.3">
      <c r="A1068" s="17">
        <v>44153</v>
      </c>
      <c r="B1068" s="18">
        <v>5.1590428701144744E-3</v>
      </c>
      <c r="C1068" s="8">
        <f t="shared" si="209"/>
        <v>-8.0840957129885524E-2</v>
      </c>
      <c r="D1068" s="5">
        <f t="shared" si="210"/>
        <v>6.5352603496759889E-3</v>
      </c>
      <c r="E1068" s="5">
        <f t="shared" si="212"/>
        <v>5.525756075414375E-3</v>
      </c>
      <c r="F1068" s="5">
        <f>B$6+B$7*E1063+B$8*(H1067*100)^2</f>
        <v>0.63210580021588192</v>
      </c>
      <c r="G1068" s="8">
        <v>6.3818121794404856E-3</v>
      </c>
      <c r="H1068" s="8">
        <f t="shared" si="213"/>
        <v>7.9505081612176332E-3</v>
      </c>
      <c r="I1068" s="7">
        <f t="shared" si="211"/>
        <v>1.5686959817771476E-3</v>
      </c>
      <c r="J1068" s="10">
        <f t="shared" si="214"/>
        <v>0.24580729386408867</v>
      </c>
      <c r="K1068" s="10">
        <f t="shared" si="215"/>
        <v>2.2476111139031252E-2</v>
      </c>
      <c r="AC1068" s="12"/>
      <c r="AD1068" s="13"/>
    </row>
    <row r="1069" spans="1:30" x14ac:dyDescent="0.3">
      <c r="A1069" s="17">
        <v>44154</v>
      </c>
      <c r="B1069" s="18">
        <v>-1.3217092982779398E-2</v>
      </c>
      <c r="C1069" s="8">
        <f t="shared" si="209"/>
        <v>-9.9217092982779392E-2</v>
      </c>
      <c r="D1069" s="5">
        <f t="shared" si="210"/>
        <v>9.8440315399534913E-3</v>
      </c>
      <c r="E1069" s="5">
        <f t="shared" si="212"/>
        <v>6.5352603496759889E-3</v>
      </c>
      <c r="F1069" s="5">
        <f>B$6+B$7*E1063+B$8*(H1068*100)^2</f>
        <v>0.59476652723886192</v>
      </c>
      <c r="G1069" s="8">
        <v>1.2331131250474575E-2</v>
      </c>
      <c r="H1069" s="8">
        <f t="shared" si="213"/>
        <v>7.7121107826512835E-3</v>
      </c>
      <c r="I1069" s="7">
        <f t="shared" si="211"/>
        <v>4.619020467823292E-3</v>
      </c>
      <c r="J1069" s="10">
        <f t="shared" si="214"/>
        <v>0.3745820536656379</v>
      </c>
      <c r="K1069" s="10">
        <f t="shared" si="215"/>
        <v>0.12959563379122319</v>
      </c>
      <c r="AC1069" s="12"/>
      <c r="AD1069" s="13"/>
    </row>
    <row r="1070" spans="1:30" x14ac:dyDescent="0.3">
      <c r="A1070" s="17">
        <v>44155</v>
      </c>
      <c r="B1070" s="18">
        <v>6.45365587460106E-3</v>
      </c>
      <c r="C1070" s="8">
        <f t="shared" si="209"/>
        <v>-7.9546344125398932E-2</v>
      </c>
      <c r="D1070" s="5">
        <f t="shared" si="210"/>
        <v>6.3276208637163892E-3</v>
      </c>
      <c r="E1070" s="5">
        <f t="shared" si="212"/>
        <v>9.8440315399534913E-3</v>
      </c>
      <c r="F1070" s="5">
        <f>B$6+B$7*E1063+B$8*(H1069*100)^2</f>
        <v>0.5622104151301982</v>
      </c>
      <c r="G1070" s="8">
        <v>8.9843634600533726E-3</v>
      </c>
      <c r="H1070" s="8">
        <f t="shared" si="213"/>
        <v>7.4980691856650549E-3</v>
      </c>
      <c r="I1070" s="7">
        <f t="shared" si="211"/>
        <v>1.4862942743883176E-3</v>
      </c>
      <c r="J1070" s="10">
        <f t="shared" si="214"/>
        <v>0.1654312273759557</v>
      </c>
      <c r="K1070" s="10">
        <f t="shared" si="215"/>
        <v>1.7383473477609934E-2</v>
      </c>
      <c r="AC1070" s="12"/>
      <c r="AD1070" s="13"/>
    </row>
    <row r="1071" spans="1:30" x14ac:dyDescent="0.3">
      <c r="A1071" s="17">
        <v>44158</v>
      </c>
      <c r="B1071" s="18">
        <v>4.4315618325128456E-3</v>
      </c>
      <c r="C1071" s="8">
        <f t="shared" si="209"/>
        <v>-8.1568438167487142E-2</v>
      </c>
      <c r="D1071" s="5">
        <f t="shared" si="210"/>
        <v>6.6534101050831733E-3</v>
      </c>
      <c r="E1071" s="5">
        <f t="shared" si="212"/>
        <v>6.3276208637163892E-3</v>
      </c>
      <c r="F1071" s="5">
        <f>B$6+B$7*E1063+B$8*(H1070*100)^2</f>
        <v>0.53382474098265431</v>
      </c>
      <c r="G1071" s="8">
        <v>1.0563159061532209E-2</v>
      </c>
      <c r="H1071" s="8">
        <f t="shared" si="213"/>
        <v>7.3063310969504677E-3</v>
      </c>
      <c r="I1071" s="7">
        <f t="shared" si="211"/>
        <v>3.2568279645817412E-3</v>
      </c>
      <c r="J1071" s="10">
        <f t="shared" si="214"/>
        <v>0.30831950419473581</v>
      </c>
      <c r="K1071" s="10">
        <f t="shared" si="215"/>
        <v>7.7123084963627964E-2</v>
      </c>
      <c r="AC1071" s="12"/>
      <c r="AD1071" s="13"/>
    </row>
    <row r="1072" spans="1:30" x14ac:dyDescent="0.3">
      <c r="A1072" s="17">
        <v>44159</v>
      </c>
      <c r="B1072" s="18">
        <v>1.006487612665455E-2</v>
      </c>
      <c r="C1072" s="8">
        <f t="shared" si="209"/>
        <v>-7.5935123873345445E-2</v>
      </c>
      <c r="D1072" s="5">
        <f t="shared" si="210"/>
        <v>5.7661430376603172E-3</v>
      </c>
      <c r="E1072" s="5">
        <f t="shared" si="212"/>
        <v>6.6534101050831733E-3</v>
      </c>
      <c r="F1072" s="5">
        <f>B$6+B$7*E1063+B$8*(H1071*100)^2</f>
        <v>0.50907527169341082</v>
      </c>
      <c r="G1072" s="8">
        <v>7.6301273562886405E-3</v>
      </c>
      <c r="H1072" s="8">
        <f t="shared" si="213"/>
        <v>7.1349510978941603E-3</v>
      </c>
      <c r="I1072" s="7">
        <f t="shared" si="211"/>
        <v>4.9517625839448024E-4</v>
      </c>
      <c r="J1072" s="10">
        <f t="shared" si="214"/>
        <v>6.4897508950012894E-2</v>
      </c>
      <c r="K1072" s="10">
        <f t="shared" si="215"/>
        <v>2.3023533559529685E-3</v>
      </c>
      <c r="AC1072" s="12"/>
      <c r="AD1072" s="13"/>
    </row>
    <row r="1073" spans="1:30" x14ac:dyDescent="0.3">
      <c r="A1073" s="17">
        <v>44160</v>
      </c>
      <c r="B1073" s="18">
        <v>-1.5731148421833218E-2</v>
      </c>
      <c r="C1073" s="8">
        <f t="shared" si="209"/>
        <v>-0.10173114842183321</v>
      </c>
      <c r="D1073" s="5">
        <f t="shared" si="210"/>
        <v>1.0349226559225058E-2</v>
      </c>
      <c r="E1073" s="5">
        <f t="shared" si="212"/>
        <v>5.7661430376603172E-3</v>
      </c>
      <c r="F1073" s="5">
        <f t="shared" ref="F1073" si="219">B$6+B$7*E1073+B$8*(G1072*100)^2</f>
        <v>0.55135013811987399</v>
      </c>
      <c r="G1073" s="8">
        <v>1.2322299998759681E-2</v>
      </c>
      <c r="H1073" s="8">
        <f t="shared" si="213"/>
        <v>7.4252955370131503E-3</v>
      </c>
      <c r="I1073" s="7">
        <f t="shared" si="211"/>
        <v>4.8970044617465307E-3</v>
      </c>
      <c r="J1073" s="10">
        <f t="shared" si="214"/>
        <v>0.39740993663840729</v>
      </c>
      <c r="K1073" s="10">
        <f t="shared" si="215"/>
        <v>0.15298482823284498</v>
      </c>
      <c r="AC1073" s="12"/>
      <c r="AD1073" s="13"/>
    </row>
    <row r="1074" spans="1:30" x14ac:dyDescent="0.3">
      <c r="A1074" s="17">
        <v>44161</v>
      </c>
      <c r="B1074" s="18">
        <v>9.8002215560932734E-3</v>
      </c>
      <c r="C1074" s="8">
        <f t="shared" si="209"/>
        <v>-7.6199778443906713E-2</v>
      </c>
      <c r="D1074" s="5">
        <f t="shared" si="210"/>
        <v>5.8064062349004698E-3</v>
      </c>
      <c r="E1074" s="5">
        <f t="shared" si="212"/>
        <v>1.0349226559225058E-2</v>
      </c>
      <c r="F1074" s="5">
        <f>B$6+B$7*E1073+B$8*(H1073*100)^2</f>
        <v>0.52446222730389858</v>
      </c>
      <c r="G1074" s="8">
        <v>1.2248915993435186E-2</v>
      </c>
      <c r="H1074" s="8">
        <f t="shared" si="213"/>
        <v>7.2419764381272235E-3</v>
      </c>
      <c r="I1074" s="7">
        <f t="shared" si="211"/>
        <v>5.0069395553079621E-3</v>
      </c>
      <c r="J1074" s="10">
        <f t="shared" si="214"/>
        <v>0.40876593144988788</v>
      </c>
      <c r="K1074" s="10">
        <f t="shared" si="215"/>
        <v>0.16583421377340191</v>
      </c>
      <c r="AC1074" s="12"/>
      <c r="AD1074" s="13"/>
    </row>
    <row r="1075" spans="1:30" x14ac:dyDescent="0.3">
      <c r="A1075" s="17">
        <v>44162</v>
      </c>
      <c r="B1075" s="18">
        <v>-2.4888646924643904E-3</v>
      </c>
      <c r="C1075" s="8">
        <f t="shared" si="209"/>
        <v>-8.8488864692464378E-2</v>
      </c>
      <c r="D1075" s="5">
        <f t="shared" si="210"/>
        <v>7.830279174561269E-3</v>
      </c>
      <c r="E1075" s="5">
        <f t="shared" si="212"/>
        <v>5.8064062349004698E-3</v>
      </c>
      <c r="F1075" s="5">
        <f>B$6+B$7*E1073+B$8*(H1074*100)^2</f>
        <v>0.50101865786344957</v>
      </c>
      <c r="G1075" s="8">
        <v>6.0009168370782811E-3</v>
      </c>
      <c r="H1075" s="8">
        <f t="shared" si="213"/>
        <v>7.0782671457317115E-3</v>
      </c>
      <c r="I1075" s="7">
        <f t="shared" si="211"/>
        <v>1.0773503086534304E-3</v>
      </c>
      <c r="J1075" s="10">
        <f t="shared" si="214"/>
        <v>0.17953095133675764</v>
      </c>
      <c r="K1075" s="10">
        <f t="shared" si="215"/>
        <v>1.2911485108273446E-2</v>
      </c>
      <c r="AC1075" s="12"/>
      <c r="AD1075" s="13"/>
    </row>
    <row r="1076" spans="1:30" x14ac:dyDescent="0.3">
      <c r="A1076" s="17">
        <v>44166</v>
      </c>
      <c r="B1076" s="18">
        <v>1.1389611197073679E-2</v>
      </c>
      <c r="C1076" s="8">
        <f t="shared" si="209"/>
        <v>-7.4610388802926308E-2</v>
      </c>
      <c r="D1076" s="5">
        <f t="shared" si="210"/>
        <v>5.5667101173238311E-3</v>
      </c>
      <c r="E1076" s="5">
        <f t="shared" si="212"/>
        <v>7.830279174561269E-3</v>
      </c>
      <c r="F1076" s="5">
        <f>B$6+B$7*E1073+B$8*(H1075*100)^2</f>
        <v>0.48057820966832188</v>
      </c>
      <c r="G1076" s="8">
        <v>1.1359879190104035E-2</v>
      </c>
      <c r="H1076" s="8">
        <f t="shared" si="213"/>
        <v>6.9323748432144226E-3</v>
      </c>
      <c r="I1076" s="7">
        <f t="shared" si="211"/>
        <v>4.4275043468896122E-3</v>
      </c>
      <c r="J1076" s="10">
        <f t="shared" si="214"/>
        <v>0.38974924581474046</v>
      </c>
      <c r="K1076" s="10">
        <f t="shared" si="215"/>
        <v>0.14478531611402801</v>
      </c>
      <c r="AC1076" s="12"/>
      <c r="AD1076" s="13"/>
    </row>
    <row r="1077" spans="1:30" x14ac:dyDescent="0.3">
      <c r="A1077" s="17">
        <v>44167</v>
      </c>
      <c r="B1077" s="18">
        <v>-8.3792736078015979E-4</v>
      </c>
      <c r="C1077" s="8">
        <f t="shared" si="209"/>
        <v>-8.6837927360780151E-2</v>
      </c>
      <c r="D1077" s="5">
        <f t="shared" si="210"/>
        <v>7.5408256283161302E-3</v>
      </c>
      <c r="E1077" s="5">
        <f t="shared" si="212"/>
        <v>5.5667101173238311E-3</v>
      </c>
      <c r="F1077" s="5">
        <f>B$6+B$7*E1073+B$8*(H1076*100)^2</f>
        <v>0.46275618288699016</v>
      </c>
      <c r="G1077" s="8">
        <v>1.0595579571621293E-2</v>
      </c>
      <c r="H1077" s="8">
        <f t="shared" si="213"/>
        <v>6.8026184876633367E-3</v>
      </c>
      <c r="I1077" s="7">
        <f t="shared" si="211"/>
        <v>3.7929610839579561E-3</v>
      </c>
      <c r="J1077" s="10">
        <f t="shared" si="214"/>
        <v>0.35797580097617754</v>
      </c>
      <c r="K1077" s="10">
        <f t="shared" si="215"/>
        <v>0.11444440602396622</v>
      </c>
      <c r="AC1077" s="12"/>
      <c r="AD1077" s="13"/>
    </row>
    <row r="1078" spans="1:30" x14ac:dyDescent="0.3">
      <c r="A1078" s="17">
        <v>44168</v>
      </c>
      <c r="B1078" s="18">
        <v>3.2737843348234531E-4</v>
      </c>
      <c r="C1078" s="8">
        <f t="shared" si="209"/>
        <v>-8.5672621566517643E-2</v>
      </c>
      <c r="D1078" s="5">
        <f t="shared" si="210"/>
        <v>7.3397980860797438E-3</v>
      </c>
      <c r="E1078" s="5">
        <f t="shared" si="212"/>
        <v>7.5408256283161302E-3</v>
      </c>
      <c r="F1078" s="5">
        <f>B$6+B$7*E1073+B$8*(H1077*100)^2</f>
        <v>0.44721715773634707</v>
      </c>
      <c r="G1078" s="8">
        <v>8.0408003008762535E-3</v>
      </c>
      <c r="H1078" s="8">
        <f t="shared" si="213"/>
        <v>6.6874296836403977E-3</v>
      </c>
      <c r="I1078" s="7">
        <f t="shared" si="211"/>
        <v>1.3533706172358557E-3</v>
      </c>
      <c r="J1078" s="10">
        <f t="shared" si="214"/>
        <v>0.16831292490728453</v>
      </c>
      <c r="K1078" s="10">
        <f t="shared" si="215"/>
        <v>1.8076283727559428E-2</v>
      </c>
      <c r="AC1078" s="12"/>
      <c r="AD1078" s="13"/>
    </row>
    <row r="1079" spans="1:30" x14ac:dyDescent="0.3">
      <c r="A1079" s="17">
        <v>44169</v>
      </c>
      <c r="B1079" s="18">
        <v>9.9631052274276287E-3</v>
      </c>
      <c r="C1079" s="8">
        <f t="shared" si="209"/>
        <v>-7.6036894772572361E-2</v>
      </c>
      <c r="D1079" s="5">
        <f t="shared" si="210"/>
        <v>5.7816093666552418E-3</v>
      </c>
      <c r="E1079" s="5">
        <f t="shared" si="212"/>
        <v>7.3397980860797438E-3</v>
      </c>
      <c r="F1079" s="5">
        <f>B$6+B$7*E1073+B$8*(H1078*100)^2</f>
        <v>0.43366868170750134</v>
      </c>
      <c r="G1079" s="8">
        <v>5.1847700825726154E-3</v>
      </c>
      <c r="H1079" s="8">
        <f t="shared" si="213"/>
        <v>6.5853525471875939E-3</v>
      </c>
      <c r="I1079" s="7">
        <f t="shared" si="211"/>
        <v>1.4005824646149785E-3</v>
      </c>
      <c r="J1079" s="10">
        <f t="shared" si="214"/>
        <v>0.27013395817158931</v>
      </c>
      <c r="K1079" s="10">
        <f t="shared" si="215"/>
        <v>2.6440903113460479E-2</v>
      </c>
      <c r="AC1079" s="12"/>
      <c r="AD1079" s="13"/>
    </row>
    <row r="1080" spans="1:30" x14ac:dyDescent="0.3">
      <c r="A1080" s="17">
        <v>44172</v>
      </c>
      <c r="B1080" s="18">
        <v>7.6772298160355046E-3</v>
      </c>
      <c r="C1080" s="8">
        <f t="shared" si="209"/>
        <v>-7.8322770183964482E-2</v>
      </c>
      <c r="D1080" s="5">
        <f t="shared" si="210"/>
        <v>6.1344563292901159E-3</v>
      </c>
      <c r="E1080" s="5">
        <f t="shared" si="212"/>
        <v>5.7816093666552418E-3</v>
      </c>
      <c r="F1080" s="5">
        <f>B$6+B$7*E1073+B$8*(H1079*100)^2</f>
        <v>0.42185576545795067</v>
      </c>
      <c r="G1080" s="8">
        <v>5.0287578636514785E-3</v>
      </c>
      <c r="H1080" s="8">
        <f t="shared" si="213"/>
        <v>6.4950424591218078E-3</v>
      </c>
      <c r="I1080" s="7">
        <f t="shared" si="211"/>
        <v>1.4662845954703293E-3</v>
      </c>
      <c r="J1080" s="10">
        <f t="shared" si="214"/>
        <v>0.29157987622924275</v>
      </c>
      <c r="K1080" s="10">
        <f t="shared" si="215"/>
        <v>3.0111751240533557E-2</v>
      </c>
      <c r="AC1080" s="12"/>
      <c r="AD1080" s="13"/>
    </row>
    <row r="1081" spans="1:30" x14ac:dyDescent="0.3">
      <c r="A1081" s="17">
        <v>44173</v>
      </c>
      <c r="B1081" s="18">
        <v>3.9884055858489991E-3</v>
      </c>
      <c r="C1081" s="8">
        <f t="shared" si="209"/>
        <v>-8.2011594414150998E-2</v>
      </c>
      <c r="D1081" s="5">
        <f t="shared" si="210"/>
        <v>6.725901618351203E-3</v>
      </c>
      <c r="E1081" s="5">
        <f t="shared" si="212"/>
        <v>6.1344563292901159E-3</v>
      </c>
      <c r="F1081" s="5">
        <f>B$6+B$7*E1073+B$8*(H1080*100)^2</f>
        <v>0.4115560837799675</v>
      </c>
      <c r="G1081" s="8">
        <v>6.7635849841737256E-3</v>
      </c>
      <c r="H1081" s="8">
        <f t="shared" si="213"/>
        <v>6.4152637029195256E-3</v>
      </c>
      <c r="I1081" s="7">
        <f t="shared" si="211"/>
        <v>3.4832128125420001E-4</v>
      </c>
      <c r="J1081" s="10">
        <f t="shared" si="214"/>
        <v>5.1499505376105321E-2</v>
      </c>
      <c r="K1081" s="10">
        <f t="shared" si="215"/>
        <v>1.4227393269505839E-3</v>
      </c>
      <c r="AC1081" s="12"/>
      <c r="AD1081" s="13"/>
    </row>
    <row r="1082" spans="1:30" x14ac:dyDescent="0.3">
      <c r="A1082" s="17">
        <v>44174</v>
      </c>
      <c r="B1082" s="18">
        <v>1.0794509429233816E-2</v>
      </c>
      <c r="C1082" s="8">
        <f t="shared" si="209"/>
        <v>-7.520549057076617E-2</v>
      </c>
      <c r="D1082" s="5">
        <f t="shared" si="210"/>
        <v>5.6558658119895992E-3</v>
      </c>
      <c r="E1082" s="5">
        <f t="shared" si="212"/>
        <v>6.725901618351203E-3</v>
      </c>
      <c r="F1082" s="5">
        <f>B$6+B$7*E1073+B$8*(H1081*100)^2</f>
        <v>0.40257579132493387</v>
      </c>
      <c r="G1082" s="8">
        <v>7.7726749973279132E-3</v>
      </c>
      <c r="H1082" s="8">
        <f t="shared" si="213"/>
        <v>6.3448860614272176E-3</v>
      </c>
      <c r="I1082" s="7">
        <f t="shared" si="211"/>
        <v>1.4277889359006956E-3</v>
      </c>
      <c r="J1082" s="10">
        <f t="shared" si="214"/>
        <v>0.18369337922807016</v>
      </c>
      <c r="K1082" s="10">
        <f t="shared" si="215"/>
        <v>2.2064644084325957E-2</v>
      </c>
      <c r="AC1082" s="12"/>
      <c r="AD1082" s="13"/>
    </row>
    <row r="1083" spans="1:30" x14ac:dyDescent="0.3">
      <c r="A1083" s="17">
        <v>44175</v>
      </c>
      <c r="B1083" s="18">
        <v>-3.1200508164155368E-3</v>
      </c>
      <c r="C1083" s="8">
        <f t="shared" si="209"/>
        <v>-8.9120050816415525E-2</v>
      </c>
      <c r="D1083" s="5">
        <f t="shared" si="210"/>
        <v>7.9423834575204858E-3</v>
      </c>
      <c r="E1083" s="5">
        <f t="shared" si="212"/>
        <v>5.6558658119895992E-3</v>
      </c>
      <c r="F1083" s="5">
        <f t="shared" ref="F1083" si="220">B$6+B$7*E1083+B$8*(G1082*100)^2</f>
        <v>0.5704816227033509</v>
      </c>
      <c r="G1083" s="8">
        <v>6.4566885943715532E-3</v>
      </c>
      <c r="H1083" s="8">
        <f t="shared" si="213"/>
        <v>7.5530233860577377E-3</v>
      </c>
      <c r="I1083" s="7">
        <f t="shared" si="211"/>
        <v>1.0963347916861845E-3</v>
      </c>
      <c r="J1083" s="10">
        <f t="shared" si="214"/>
        <v>0.16979830692808776</v>
      </c>
      <c r="K1083" s="10">
        <f t="shared" si="215"/>
        <v>1.1679566335193625E-2</v>
      </c>
      <c r="AC1083" s="12"/>
      <c r="AD1083" s="13"/>
    </row>
    <row r="1084" spans="1:30" x14ac:dyDescent="0.3">
      <c r="A1084" s="17">
        <v>44176</v>
      </c>
      <c r="B1084" s="18">
        <v>3.0226937885021116E-3</v>
      </c>
      <c r="C1084" s="8">
        <f t="shared" si="209"/>
        <v>-8.2977306211497875E-2</v>
      </c>
      <c r="D1084" s="5">
        <f t="shared" si="210"/>
        <v>6.8852333461166841E-3</v>
      </c>
      <c r="E1084" s="5">
        <f t="shared" si="212"/>
        <v>7.9423834575204858E-3</v>
      </c>
      <c r="F1084" s="5">
        <f>B$6+B$7*E1083+B$8*(H1083*100)^2</f>
        <v>0.54113072794018247</v>
      </c>
      <c r="G1084" s="8">
        <v>9.074813805257766E-3</v>
      </c>
      <c r="H1084" s="8">
        <f t="shared" si="213"/>
        <v>7.3561588342026876E-3</v>
      </c>
      <c r="I1084" s="7">
        <f t="shared" si="211"/>
        <v>1.7186549710550784E-3</v>
      </c>
      <c r="J1084" s="10">
        <f t="shared" si="214"/>
        <v>0.18938735360711467</v>
      </c>
      <c r="K1084" s="10">
        <f t="shared" si="215"/>
        <v>2.3669873484226667E-2</v>
      </c>
      <c r="AC1084" s="12"/>
      <c r="AD1084" s="13"/>
    </row>
    <row r="1085" spans="1:30" x14ac:dyDescent="0.3">
      <c r="A1085" s="17">
        <v>44179</v>
      </c>
      <c r="B1085" s="18">
        <v>3.3447802381488048E-3</v>
      </c>
      <c r="C1085" s="8">
        <f t="shared" si="209"/>
        <v>-8.2655219761851195E-2</v>
      </c>
      <c r="D1085" s="5">
        <f t="shared" si="210"/>
        <v>6.831885353879916E-3</v>
      </c>
      <c r="E1085" s="5">
        <f t="shared" si="212"/>
        <v>6.8852333461166841E-3</v>
      </c>
      <c r="F1085" s="5">
        <f>B$6+B$7*E1083+B$8*(H1084*100)^2</f>
        <v>0.51553968279617579</v>
      </c>
      <c r="G1085" s="8">
        <v>7.8039765995430279E-3</v>
      </c>
      <c r="H1085" s="8">
        <f t="shared" si="213"/>
        <v>7.1801092108419616E-3</v>
      </c>
      <c r="I1085" s="7">
        <f t="shared" si="211"/>
        <v>6.238673887010663E-4</v>
      </c>
      <c r="J1085" s="10">
        <f t="shared" si="214"/>
        <v>7.9942242361105711E-2</v>
      </c>
      <c r="K1085" s="10">
        <f t="shared" si="215"/>
        <v>3.5694559791734637E-3</v>
      </c>
      <c r="AC1085" s="12"/>
      <c r="AD1085" s="13"/>
    </row>
    <row r="1086" spans="1:30" x14ac:dyDescent="0.3">
      <c r="A1086" s="17">
        <v>44180</v>
      </c>
      <c r="B1086" s="18">
        <v>2.0992846886993876E-4</v>
      </c>
      <c r="C1086" s="8">
        <f t="shared" si="209"/>
        <v>-8.5790071531130052E-2</v>
      </c>
      <c r="D1086" s="5">
        <f t="shared" si="210"/>
        <v>7.3599363733164109E-3</v>
      </c>
      <c r="E1086" s="5">
        <f t="shared" si="212"/>
        <v>6.831885353879916E-3</v>
      </c>
      <c r="F1086" s="5">
        <f>B$6+B$7*E1083+B$8*(H1085*100)^2</f>
        <v>0.49322685053511656</v>
      </c>
      <c r="G1086" s="8">
        <v>8.8580149793462022E-3</v>
      </c>
      <c r="H1086" s="8">
        <f t="shared" si="213"/>
        <v>7.0230111101657567E-3</v>
      </c>
      <c r="I1086" s="7">
        <f t="shared" si="211"/>
        <v>1.8350038691804455E-3</v>
      </c>
      <c r="J1086" s="10">
        <f t="shared" si="214"/>
        <v>0.20715745835370947</v>
      </c>
      <c r="K1086" s="10">
        <f t="shared" si="215"/>
        <v>2.9153851594610147E-2</v>
      </c>
      <c r="AC1086" s="12"/>
      <c r="AD1086" s="13"/>
    </row>
    <row r="1087" spans="1:30" x14ac:dyDescent="0.3">
      <c r="A1087" s="17">
        <v>44181</v>
      </c>
      <c r="B1087" s="18">
        <v>8.6795047406548389E-3</v>
      </c>
      <c r="C1087" s="8">
        <f t="shared" si="209"/>
        <v>-7.7320495259345159E-2</v>
      </c>
      <c r="D1087" s="5">
        <f t="shared" si="210"/>
        <v>5.9784589871504177E-3</v>
      </c>
      <c r="E1087" s="5">
        <f t="shared" si="212"/>
        <v>7.3599363733164109E-3</v>
      </c>
      <c r="F1087" s="5">
        <f>B$6+B$7*E1083+B$8*(H1086*100)^2</f>
        <v>0.47377229208669897</v>
      </c>
      <c r="G1087" s="8">
        <v>8.0671145496033804E-3</v>
      </c>
      <c r="H1087" s="8">
        <f t="shared" si="213"/>
        <v>6.883111884073213E-3</v>
      </c>
      <c r="I1087" s="7">
        <f t="shared" si="211"/>
        <v>1.1840026655301674E-3</v>
      </c>
      <c r="J1087" s="10">
        <f t="shared" si="214"/>
        <v>0.14676904093154086</v>
      </c>
      <c r="K1087" s="10">
        <f t="shared" si="215"/>
        <v>1.3290599311480689E-2</v>
      </c>
      <c r="AC1087" s="12"/>
      <c r="AD1087" s="13"/>
    </row>
    <row r="1088" spans="1:30" x14ac:dyDescent="0.3">
      <c r="A1088" s="17">
        <v>44182</v>
      </c>
      <c r="B1088" s="18">
        <v>4.785955306638349E-3</v>
      </c>
      <c r="C1088" s="8">
        <f t="shared" si="209"/>
        <v>-8.1214044693361645E-2</v>
      </c>
      <c r="D1088" s="5">
        <f t="shared" si="210"/>
        <v>6.5957210554553431E-3</v>
      </c>
      <c r="E1088" s="5">
        <f t="shared" si="212"/>
        <v>5.9784589871504177E-3</v>
      </c>
      <c r="F1088" s="5">
        <f>B$6+B$7*E1083+B$8*(H1087*100)^2</f>
        <v>0.4568098625755237</v>
      </c>
      <c r="G1088" s="8">
        <v>5.4751029415147688E-3</v>
      </c>
      <c r="H1088" s="8">
        <f t="shared" si="213"/>
        <v>6.7587710611880002E-3</v>
      </c>
      <c r="I1088" s="7">
        <f t="shared" si="211"/>
        <v>1.2836681196732314E-3</v>
      </c>
      <c r="J1088" s="10">
        <f t="shared" si="214"/>
        <v>0.23445552227700864</v>
      </c>
      <c r="K1088" s="10">
        <f t="shared" si="215"/>
        <v>2.0703738763074853E-2</v>
      </c>
      <c r="AC1088" s="12"/>
      <c r="AD1088" s="13"/>
    </row>
    <row r="1089" spans="1:30" x14ac:dyDescent="0.3">
      <c r="A1089" s="17">
        <v>44183</v>
      </c>
      <c r="B1089" s="18">
        <v>1.4992179572276177E-3</v>
      </c>
      <c r="C1089" s="8">
        <f t="shared" si="209"/>
        <v>-8.4500782042772379E-2</v>
      </c>
      <c r="D1089" s="5">
        <f t="shared" si="210"/>
        <v>7.1403821658401227E-3</v>
      </c>
      <c r="E1089" s="5">
        <f t="shared" si="212"/>
        <v>6.5957210554553431E-3</v>
      </c>
      <c r="F1089" s="5">
        <f>B$6+B$7*E1083+B$8*(H1088*100)^2</f>
        <v>0.44202032028472998</v>
      </c>
      <c r="G1089" s="8">
        <v>7.721856713467039E-3</v>
      </c>
      <c r="H1089" s="8">
        <f t="shared" si="213"/>
        <v>6.6484608766595741E-3</v>
      </c>
      <c r="I1089" s="7">
        <f t="shared" si="211"/>
        <v>1.0733958368074649E-3</v>
      </c>
      <c r="J1089" s="10">
        <f t="shared" si="214"/>
        <v>0.13900747924206439</v>
      </c>
      <c r="K1089" s="10">
        <f t="shared" si="215"/>
        <v>1.1780813707153337E-2</v>
      </c>
      <c r="AC1089" s="12"/>
      <c r="AD1089" s="13"/>
    </row>
    <row r="1090" spans="1:30" x14ac:dyDescent="0.3">
      <c r="A1090" s="17">
        <v>44186</v>
      </c>
      <c r="B1090" s="18">
        <v>-3.041332077468966E-2</v>
      </c>
      <c r="C1090" s="8">
        <f t="shared" si="209"/>
        <v>-0.11641332077468966</v>
      </c>
      <c r="D1090" s="5">
        <f t="shared" si="210"/>
        <v>1.3552061253790791E-2</v>
      </c>
      <c r="E1090" s="5">
        <f t="shared" si="212"/>
        <v>7.1403821658401227E-3</v>
      </c>
      <c r="F1090" s="5">
        <f>B$6+B$7*E1083+B$8*(H1089*100)^2</f>
        <v>0.4291253183613869</v>
      </c>
      <c r="G1090" s="8">
        <v>2.6903486347895338E-2</v>
      </c>
      <c r="H1090" s="8">
        <f t="shared" si="213"/>
        <v>6.5507657442575896E-3</v>
      </c>
      <c r="I1090" s="7">
        <f t="shared" si="211"/>
        <v>2.0352720603637749E-2</v>
      </c>
      <c r="J1090" s="10">
        <f t="shared" si="214"/>
        <v>0.75650866733225242</v>
      </c>
      <c r="K1090" s="10">
        <f t="shared" si="215"/>
        <v>1.6942484338656278</v>
      </c>
      <c r="AC1090" s="12"/>
      <c r="AD1090" s="13"/>
    </row>
    <row r="1091" spans="1:30" x14ac:dyDescent="0.3">
      <c r="A1091" s="17">
        <v>44187</v>
      </c>
      <c r="B1091" s="18">
        <v>9.8892733247863719E-3</v>
      </c>
      <c r="C1091" s="8">
        <f t="shared" si="209"/>
        <v>-7.6110726675213625E-2</v>
      </c>
      <c r="D1091" s="5">
        <f t="shared" si="210"/>
        <v>5.7928427150290744E-3</v>
      </c>
      <c r="E1091" s="5">
        <f t="shared" si="212"/>
        <v>1.3552061253790791E-2</v>
      </c>
      <c r="F1091" s="5">
        <f>B$6+B$7*E1083+B$8*(H1090*100)^2</f>
        <v>0.41788216618442409</v>
      </c>
      <c r="G1091" s="8">
        <v>1.3676379458847683E-2</v>
      </c>
      <c r="H1091" s="8">
        <f t="shared" si="213"/>
        <v>6.4643806059391648E-3</v>
      </c>
      <c r="I1091" s="7">
        <f t="shared" si="211"/>
        <v>7.211998852908518E-3</v>
      </c>
      <c r="J1091" s="10">
        <f t="shared" si="214"/>
        <v>0.52733246211904772</v>
      </c>
      <c r="K1091" s="10">
        <f t="shared" si="215"/>
        <v>0.36628893639657312</v>
      </c>
      <c r="AC1091" s="12"/>
      <c r="AD1091" s="13"/>
    </row>
    <row r="1092" spans="1:30" x14ac:dyDescent="0.3">
      <c r="A1092" s="17">
        <v>44188</v>
      </c>
      <c r="B1092" s="18">
        <v>9.4643034006185005E-3</v>
      </c>
      <c r="C1092" s="8">
        <f t="shared" si="209"/>
        <v>-7.6535696599381489E-2</v>
      </c>
      <c r="D1092" s="5">
        <f t="shared" si="210"/>
        <v>5.8577128539525755E-3</v>
      </c>
      <c r="E1092" s="5">
        <f t="shared" si="212"/>
        <v>5.7928427150290744E-3</v>
      </c>
      <c r="F1092" s="5">
        <f>B$6+B$7*E1083+B$8*(H1091*100)^2</f>
        <v>0.40807926180133025</v>
      </c>
      <c r="G1092" s="8">
        <v>7.8445671474310988E-3</v>
      </c>
      <c r="H1092" s="8">
        <f t="shared" si="213"/>
        <v>6.3881081847549379E-3</v>
      </c>
      <c r="I1092" s="7">
        <f t="shared" si="211"/>
        <v>1.4564589626761609E-3</v>
      </c>
      <c r="J1092" s="10">
        <f t="shared" si="214"/>
        <v>0.18566466897451633</v>
      </c>
      <c r="K1092" s="10">
        <f t="shared" si="215"/>
        <v>2.261230696364791E-2</v>
      </c>
      <c r="AC1092" s="12"/>
      <c r="AD1092" s="13"/>
    </row>
    <row r="1093" spans="1:30" x14ac:dyDescent="0.3">
      <c r="A1093" s="17">
        <v>44189</v>
      </c>
      <c r="B1093" s="18">
        <v>1.1333289832669407E-2</v>
      </c>
      <c r="C1093" s="8">
        <f t="shared" si="209"/>
        <v>-7.4666710167330591E-2</v>
      </c>
      <c r="D1093" s="5">
        <f t="shared" si="210"/>
        <v>5.5751176072121496E-3</v>
      </c>
      <c r="E1093" s="5">
        <f t="shared" si="212"/>
        <v>5.8577128539525755E-3</v>
      </c>
      <c r="F1093" s="5">
        <f t="shared" ref="F1093" si="221">B$6+B$7*E1093+B$8*(G1092*100)^2</f>
        <v>0.58029334702350022</v>
      </c>
      <c r="G1093" s="8">
        <v>9.4437976347743757E-3</v>
      </c>
      <c r="H1093" s="8">
        <f t="shared" si="213"/>
        <v>7.6176987799695794E-3</v>
      </c>
      <c r="I1093" s="7">
        <f t="shared" si="211"/>
        <v>1.8260988548047963E-3</v>
      </c>
      <c r="J1093" s="10">
        <f t="shared" si="214"/>
        <v>0.19336488618526229</v>
      </c>
      <c r="K1093" s="10">
        <f t="shared" si="215"/>
        <v>2.4834048814584619E-2</v>
      </c>
      <c r="AC1093" s="12"/>
      <c r="AD1093" s="13"/>
    </row>
    <row r="1094" spans="1:30" x14ac:dyDescent="0.3">
      <c r="A1094" s="17">
        <v>44193</v>
      </c>
      <c r="B1094" s="18">
        <v>8.0615694652294619E-3</v>
      </c>
      <c r="C1094" s="8">
        <f t="shared" si="209"/>
        <v>-7.7938430534770536E-2</v>
      </c>
      <c r="D1094" s="5">
        <f t="shared" si="210"/>
        <v>6.0743989542232524E-3</v>
      </c>
      <c r="E1094" s="5">
        <f t="shared" si="212"/>
        <v>5.5751176072121496E-3</v>
      </c>
      <c r="F1094" s="5">
        <f>B$6+B$7*E1093+B$8*(H1093*100)^2</f>
        <v>0.54970797539657856</v>
      </c>
      <c r="G1094" s="8">
        <v>4.7727821297543615E-3</v>
      </c>
      <c r="H1094" s="8">
        <f t="shared" si="213"/>
        <v>7.4142293962122493E-3</v>
      </c>
      <c r="I1094" s="7">
        <f t="shared" si="211"/>
        <v>2.6414472664578878E-3</v>
      </c>
      <c r="J1094" s="10">
        <f t="shared" si="214"/>
        <v>0.55343973276941383</v>
      </c>
      <c r="K1094" s="10">
        <f t="shared" si="215"/>
        <v>8.4204384572070801E-2</v>
      </c>
      <c r="AC1094" s="12"/>
      <c r="AD1094" s="13"/>
    </row>
    <row r="1095" spans="1:30" x14ac:dyDescent="0.3">
      <c r="A1095" s="17">
        <v>44194</v>
      </c>
      <c r="B1095" s="18">
        <v>5.4614600637562282E-3</v>
      </c>
      <c r="C1095" s="8">
        <f t="shared" si="209"/>
        <v>-8.0538539936243769E-2</v>
      </c>
      <c r="D1095" s="5">
        <f t="shared" si="210"/>
        <v>6.4864564150619326E-3</v>
      </c>
      <c r="E1095" s="5">
        <f t="shared" si="212"/>
        <v>6.0743989542232524E-3</v>
      </c>
      <c r="F1095" s="5">
        <f>B$6+B$7*E1093+B$8*(H1094*100)^2</f>
        <v>0.52304058987506563</v>
      </c>
      <c r="G1095" s="8">
        <v>5.149055720604946E-3</v>
      </c>
      <c r="H1095" s="8">
        <f t="shared" si="213"/>
        <v>7.2321545190563077E-3</v>
      </c>
      <c r="I1095" s="7">
        <f t="shared" si="211"/>
        <v>2.0830987984513617E-3</v>
      </c>
      <c r="J1095" s="10">
        <f t="shared" si="214"/>
        <v>0.40455938165816258</v>
      </c>
      <c r="K1095" s="10">
        <f t="shared" si="215"/>
        <v>5.1690696589484553E-2</v>
      </c>
      <c r="AC1095" s="12"/>
      <c r="AD1095" s="13"/>
    </row>
    <row r="1096" spans="1:30" x14ac:dyDescent="0.3">
      <c r="A1096" s="17">
        <v>44195</v>
      </c>
      <c r="B1096" s="18">
        <v>2.7924012839197201E-3</v>
      </c>
      <c r="C1096" s="8">
        <f t="shared" si="209"/>
        <v>-8.3207598716080272E-2</v>
      </c>
      <c r="D1096" s="5">
        <f t="shared" si="210"/>
        <v>6.9235044840962436E-3</v>
      </c>
      <c r="E1096" s="5">
        <f t="shared" si="212"/>
        <v>6.4864564150619326E-3</v>
      </c>
      <c r="F1096" s="5">
        <f>B$6+B$7*E1093+B$8*(H1095*100)^2</f>
        <v>0.49978929643885861</v>
      </c>
      <c r="G1096" s="8">
        <v>8.7906161006513217E-3</v>
      </c>
      <c r="H1096" s="8">
        <f t="shared" si="213"/>
        <v>7.0695777556998305E-3</v>
      </c>
      <c r="I1096" s="7">
        <f t="shared" si="211"/>
        <v>1.7210383449514912E-3</v>
      </c>
      <c r="J1096" s="10">
        <f t="shared" si="214"/>
        <v>0.19578131103051749</v>
      </c>
      <c r="K1096" s="10">
        <f t="shared" si="215"/>
        <v>2.5558830982596037E-2</v>
      </c>
      <c r="AC1096" s="12"/>
      <c r="AD1096" s="13"/>
    </row>
    <row r="1097" spans="1:30" x14ac:dyDescent="0.3">
      <c r="A1097" s="17">
        <v>44196</v>
      </c>
      <c r="B1097" s="18">
        <v>1.070053665684064E-4</v>
      </c>
      <c r="C1097" s="8">
        <f t="shared" si="209"/>
        <v>-8.5892994633431585E-2</v>
      </c>
      <c r="D1097" s="5">
        <f t="shared" si="210"/>
        <v>7.3776065270987068E-3</v>
      </c>
      <c r="E1097" s="5">
        <f t="shared" si="212"/>
        <v>6.9235044840962436E-3</v>
      </c>
      <c r="F1097" s="5">
        <f>B$6+B$7*E1093+B$8*(H1096*100)^2</f>
        <v>0.47951649369182947</v>
      </c>
      <c r="G1097" s="8">
        <v>4.0402016160981926E-3</v>
      </c>
      <c r="H1097" s="8">
        <f t="shared" si="213"/>
        <v>6.9247129448940306E-3</v>
      </c>
      <c r="I1097" s="7">
        <f t="shared" si="211"/>
        <v>2.884511328795838E-3</v>
      </c>
      <c r="J1097" s="10">
        <f t="shared" si="214"/>
        <v>0.71395232289955435</v>
      </c>
      <c r="K1097" s="10">
        <f t="shared" si="215"/>
        <v>0.12224880459109677</v>
      </c>
      <c r="AC1097" s="12"/>
      <c r="AD1097" s="13"/>
    </row>
    <row r="1098" spans="1:30" x14ac:dyDescent="0.3">
      <c r="A1098" s="17">
        <v>44197</v>
      </c>
      <c r="B1098" s="18">
        <v>2.4608245853234376E-3</v>
      </c>
      <c r="C1098" s="8">
        <f t="shared" si="209"/>
        <v>-8.353917541467655E-2</v>
      </c>
      <c r="D1098" s="5">
        <f t="shared" si="210"/>
        <v>6.9787938289640992E-3</v>
      </c>
      <c r="E1098" s="5">
        <f t="shared" si="212"/>
        <v>7.3776065270987068E-3</v>
      </c>
      <c r="F1098" s="5">
        <f>B$6+B$7*E1093+B$8*(H1097*100)^2</f>
        <v>0.46184063697669486</v>
      </c>
      <c r="G1098" s="8">
        <v>3.1658486255212517E-3</v>
      </c>
      <c r="H1098" s="8">
        <f t="shared" si="213"/>
        <v>6.7958857919824915E-3</v>
      </c>
      <c r="I1098" s="7">
        <f t="shared" si="211"/>
        <v>3.6300371664612398E-3</v>
      </c>
      <c r="J1098" s="10">
        <f t="shared" si="214"/>
        <v>1.1466237321639345</v>
      </c>
      <c r="K1098" s="10">
        <f t="shared" si="215"/>
        <v>0.22974407723045975</v>
      </c>
      <c r="AC1098" s="12"/>
      <c r="AD1098" s="13"/>
    </row>
    <row r="1099" spans="1:30" x14ac:dyDescent="0.3">
      <c r="A1099" s="17">
        <v>44200</v>
      </c>
      <c r="B1099" s="18">
        <v>6.409888335243817E-3</v>
      </c>
      <c r="C1099" s="8">
        <f t="shared" si="209"/>
        <v>-7.9590111664756172E-2</v>
      </c>
      <c r="D1099" s="5">
        <f t="shared" si="210"/>
        <v>6.3345858748083562E-3</v>
      </c>
      <c r="E1099" s="5">
        <f t="shared" si="212"/>
        <v>6.9787938289640992E-3</v>
      </c>
      <c r="F1099" s="5">
        <f>B$6+B$7*E1093+B$8*(H1098*100)^2</f>
        <v>0.44642905750676909</v>
      </c>
      <c r="G1099" s="8">
        <v>1.178735983309461E-2</v>
      </c>
      <c r="H1099" s="8">
        <f t="shared" si="213"/>
        <v>6.6815346852857772E-3</v>
      </c>
      <c r="I1099" s="7">
        <f t="shared" si="211"/>
        <v>5.1058251478088325E-3</v>
      </c>
      <c r="J1099" s="10">
        <f t="shared" si="214"/>
        <v>0.43316104879343181</v>
      </c>
      <c r="K1099" s="10">
        <f t="shared" si="215"/>
        <v>0.19648946690227631</v>
      </c>
      <c r="AC1099" s="12"/>
      <c r="AD1099" s="13"/>
    </row>
    <row r="1100" spans="1:30" x14ac:dyDescent="0.3">
      <c r="A1100" s="17">
        <v>44201</v>
      </c>
      <c r="B1100" s="18">
        <v>5.4025199516951122E-3</v>
      </c>
      <c r="C1100" s="8">
        <f t="shared" ref="C1100:C1163" si="222">B1100-B$5</f>
        <v>-8.0597480048304887E-2</v>
      </c>
      <c r="D1100" s="5">
        <f t="shared" ref="D1100:D1163" si="223">C1100^2</f>
        <v>6.4959537901369043E-3</v>
      </c>
      <c r="E1100" s="5">
        <f t="shared" si="212"/>
        <v>6.3345858748083562E-3</v>
      </c>
      <c r="F1100" s="5">
        <f>B$6+B$7*E1093+B$8*(H1099*100)^2</f>
        <v>0.43299170136694065</v>
      </c>
      <c r="G1100" s="8">
        <v>7.2695027544519755E-3</v>
      </c>
      <c r="H1100" s="8">
        <f t="shared" si="213"/>
        <v>6.580210493342448E-3</v>
      </c>
      <c r="I1100" s="7">
        <f t="shared" si="211"/>
        <v>6.8929226110952743E-4</v>
      </c>
      <c r="J1100" s="10">
        <f t="shared" si="214"/>
        <v>9.4819726244328384E-2</v>
      </c>
      <c r="K1100" s="10">
        <f t="shared" si="215"/>
        <v>5.1311541704779362E-3</v>
      </c>
      <c r="AC1100" s="12"/>
      <c r="AD1100" s="13"/>
    </row>
    <row r="1101" spans="1:30" x14ac:dyDescent="0.3">
      <c r="A1101" s="17">
        <v>44202</v>
      </c>
      <c r="B1101" s="18">
        <v>-5.4594408244000433E-3</v>
      </c>
      <c r="C1101" s="8">
        <f t="shared" si="222"/>
        <v>-9.1459440824400037E-2</v>
      </c>
      <c r="D1101" s="5">
        <f t="shared" si="223"/>
        <v>8.3648293159119327E-3</v>
      </c>
      <c r="E1101" s="5">
        <f t="shared" si="212"/>
        <v>6.4959537901369043E-3</v>
      </c>
      <c r="F1101" s="5">
        <f>B$6+B$7*E1093+B$8*(H1100*100)^2</f>
        <v>0.42127567054862425</v>
      </c>
      <c r="G1101" s="8">
        <v>1.057332433059998E-2</v>
      </c>
      <c r="H1101" s="8">
        <f t="shared" si="213"/>
        <v>6.4905752483784074E-3</v>
      </c>
      <c r="I1101" s="7">
        <f t="shared" ref="I1101:I1164" si="224">SQRT((G1101-H1101)^2)</f>
        <v>4.0827490822215725E-3</v>
      </c>
      <c r="J1101" s="10">
        <f t="shared" si="214"/>
        <v>0.38613674891309213</v>
      </c>
      <c r="K1101" s="10">
        <f t="shared" si="215"/>
        <v>0.14104421524044164</v>
      </c>
      <c r="AC1101" s="12"/>
      <c r="AD1101" s="13"/>
    </row>
    <row r="1102" spans="1:30" x14ac:dyDescent="0.3">
      <c r="A1102" s="17">
        <v>44203</v>
      </c>
      <c r="B1102" s="18">
        <v>-1.677376097649825E-3</v>
      </c>
      <c r="C1102" s="8">
        <f t="shared" si="222"/>
        <v>-8.767737609764982E-2</v>
      </c>
      <c r="D1102" s="5">
        <f t="shared" si="223"/>
        <v>7.6873222793687364E-3</v>
      </c>
      <c r="E1102" s="5">
        <f t="shared" ref="E1102:E1165" si="225">D1101</f>
        <v>8.3648293159119327E-3</v>
      </c>
      <c r="F1102" s="5">
        <f>B$6+B$7*E1093+B$8*(H1101*100)^2</f>
        <v>0.41106046327813417</v>
      </c>
      <c r="G1102" s="8">
        <v>8.9301712969210734E-3</v>
      </c>
      <c r="H1102" s="8">
        <f t="shared" ref="H1102:H1165" si="226">SQRT(F1102)/100</f>
        <v>6.4113997167399737E-3</v>
      </c>
      <c r="I1102" s="7">
        <f t="shared" si="224"/>
        <v>2.5187715801810997E-3</v>
      </c>
      <c r="J1102" s="10">
        <f t="shared" ref="J1102:J1165" si="227">ABS(G1102-H1102)/G1102</f>
        <v>0.2820518774426552</v>
      </c>
      <c r="K1102" s="10">
        <f t="shared" ref="K1102:K1165" si="228">G1102/H1102-LN(G1102/H1102)-1</f>
        <v>6.1500332697828508E-2</v>
      </c>
      <c r="AC1102" s="12"/>
      <c r="AD1102" s="13"/>
    </row>
    <row r="1103" spans="1:30" x14ac:dyDescent="0.3">
      <c r="A1103" s="17">
        <v>44204</v>
      </c>
      <c r="B1103" s="18">
        <v>1.4228585585182125E-2</v>
      </c>
      <c r="C1103" s="8">
        <f t="shared" si="222"/>
        <v>-7.1771414414817866E-2</v>
      </c>
      <c r="D1103" s="5">
        <f t="shared" si="223"/>
        <v>5.1511359271035262E-3</v>
      </c>
      <c r="E1103" s="5">
        <f t="shared" si="225"/>
        <v>7.6873222793687364E-3</v>
      </c>
      <c r="F1103" s="5">
        <f t="shared" ref="F1103" si="229">B$6+B$7*E1103+B$8*(G1102*100)^2</f>
        <v>0.7392757507149359</v>
      </c>
      <c r="G1103" s="8">
        <v>9.5159753264501806E-3</v>
      </c>
      <c r="H1103" s="8">
        <f t="shared" si="226"/>
        <v>8.5981146230725246E-3</v>
      </c>
      <c r="I1103" s="7">
        <f t="shared" si="224"/>
        <v>9.1786070337765598E-4</v>
      </c>
      <c r="J1103" s="10">
        <f t="shared" si="227"/>
        <v>9.6454716609700675E-2</v>
      </c>
      <c r="K1103" s="10">
        <f t="shared" si="228"/>
        <v>5.3223416204775109E-3</v>
      </c>
      <c r="AC1103" s="12"/>
      <c r="AD1103" s="13"/>
    </row>
    <row r="1104" spans="1:30" x14ac:dyDescent="0.3">
      <c r="A1104" s="17">
        <v>44207</v>
      </c>
      <c r="B1104" s="18">
        <v>9.9296990899379045E-3</v>
      </c>
      <c r="C1104" s="8">
        <f t="shared" si="222"/>
        <v>-7.6070300910062089E-2</v>
      </c>
      <c r="D1104" s="5">
        <f t="shared" si="223"/>
        <v>5.7866906805473933E-3</v>
      </c>
      <c r="E1104" s="5">
        <f t="shared" si="225"/>
        <v>5.1511359271035262E-3</v>
      </c>
      <c r="F1104" s="5">
        <f>B$6+B$7*E1103+B$8*(H1103*100)^2</f>
        <v>0.68852781982136246</v>
      </c>
      <c r="G1104" s="8">
        <v>1.119494084295088E-2</v>
      </c>
      <c r="H1104" s="8">
        <f t="shared" si="226"/>
        <v>8.2977576478309029E-3</v>
      </c>
      <c r="I1104" s="7">
        <f t="shared" si="224"/>
        <v>2.8971831951199768E-3</v>
      </c>
      <c r="J1104" s="10">
        <f t="shared" si="227"/>
        <v>0.25879397093413375</v>
      </c>
      <c r="K1104" s="10">
        <f t="shared" si="228"/>
        <v>4.9675893939310711E-2</v>
      </c>
      <c r="AC1104" s="12"/>
      <c r="AD1104" s="13"/>
    </row>
    <row r="1105" spans="1:30" x14ac:dyDescent="0.3">
      <c r="A1105" s="17">
        <v>44208</v>
      </c>
      <c r="B1105" s="18">
        <v>5.0166724915417385E-3</v>
      </c>
      <c r="C1105" s="8">
        <f t="shared" si="222"/>
        <v>-8.0983327508458255E-2</v>
      </c>
      <c r="D1105" s="5">
        <f t="shared" si="223"/>
        <v>6.558299334342212E-3</v>
      </c>
      <c r="E1105" s="5">
        <f t="shared" si="225"/>
        <v>5.7866906805473933E-3</v>
      </c>
      <c r="F1105" s="5">
        <f>B$6+B$7*E1103+B$8*(H1104*100)^2</f>
        <v>0.64428069887525585</v>
      </c>
      <c r="G1105" s="8">
        <v>5.8999582602792117E-3</v>
      </c>
      <c r="H1105" s="8">
        <f t="shared" si="226"/>
        <v>8.0267097796996242E-3</v>
      </c>
      <c r="I1105" s="7">
        <f t="shared" si="224"/>
        <v>2.1267515194204126E-3</v>
      </c>
      <c r="J1105" s="10">
        <f t="shared" si="227"/>
        <v>0.36046890937153264</v>
      </c>
      <c r="K1105" s="10">
        <f t="shared" si="228"/>
        <v>4.2870112312201947E-2</v>
      </c>
      <c r="AC1105" s="12"/>
      <c r="AD1105" s="13"/>
    </row>
    <row r="1106" spans="1:30" x14ac:dyDescent="0.3">
      <c r="A1106" s="17">
        <v>44209</v>
      </c>
      <c r="B1106" s="18">
        <v>-5.0074145657062264E-4</v>
      </c>
      <c r="C1106" s="8">
        <f t="shared" si="222"/>
        <v>-8.6500741456570621E-2</v>
      </c>
      <c r="D1106" s="5">
        <f t="shared" si="223"/>
        <v>7.4823782725364756E-3</v>
      </c>
      <c r="E1106" s="5">
        <f t="shared" si="225"/>
        <v>6.558299334342212E-3</v>
      </c>
      <c r="F1106" s="5">
        <f>B$6+B$7*E1103+B$8*(H1105*100)^2</f>
        <v>0.60570163412234568</v>
      </c>
      <c r="G1106" s="8">
        <v>1.1562934122678179E-2</v>
      </c>
      <c r="H1106" s="8">
        <f t="shared" si="226"/>
        <v>7.7826835611011815E-3</v>
      </c>
      <c r="I1106" s="7">
        <f t="shared" si="224"/>
        <v>3.7802505615769973E-3</v>
      </c>
      <c r="J1106" s="10">
        <f t="shared" si="227"/>
        <v>0.32692831434219266</v>
      </c>
      <c r="K1106" s="10">
        <f t="shared" si="228"/>
        <v>8.9822408174607959E-2</v>
      </c>
      <c r="AC1106" s="12"/>
      <c r="AD1106" s="13"/>
    </row>
    <row r="1107" spans="1:30" x14ac:dyDescent="0.3">
      <c r="A1107" s="17">
        <v>44210</v>
      </c>
      <c r="B1107" s="18">
        <v>1.8539187024015184E-3</v>
      </c>
      <c r="C1107" s="8">
        <f t="shared" si="222"/>
        <v>-8.4146081297598471E-2</v>
      </c>
      <c r="D1107" s="5">
        <f t="shared" si="223"/>
        <v>7.0805629977420516E-3</v>
      </c>
      <c r="E1107" s="5">
        <f t="shared" si="225"/>
        <v>7.4823782725364756E-3</v>
      </c>
      <c r="F1107" s="5">
        <f>B$6+B$7*E1103+B$8*(H1106*100)^2</f>
        <v>0.57206454756428315</v>
      </c>
      <c r="G1107" s="8">
        <v>6.6709215566577319E-3</v>
      </c>
      <c r="H1107" s="8">
        <f t="shared" si="226"/>
        <v>7.5634948771337394E-3</v>
      </c>
      <c r="I1107" s="7">
        <f t="shared" si="224"/>
        <v>8.9257332047600751E-4</v>
      </c>
      <c r="J1107" s="10">
        <f t="shared" si="227"/>
        <v>0.13380060204503513</v>
      </c>
      <c r="K1107" s="10">
        <f t="shared" si="228"/>
        <v>7.5646544899994339E-3</v>
      </c>
      <c r="AC1107" s="12"/>
      <c r="AD1107" s="13"/>
    </row>
    <row r="1108" spans="1:30" x14ac:dyDescent="0.3">
      <c r="A1108" s="17">
        <v>44211</v>
      </c>
      <c r="B1108" s="18">
        <v>-1.1143793865692012E-2</v>
      </c>
      <c r="C1108" s="8">
        <f t="shared" si="222"/>
        <v>-9.714379386569201E-2</v>
      </c>
      <c r="D1108" s="5">
        <f t="shared" si="223"/>
        <v>9.4369166866200612E-3</v>
      </c>
      <c r="E1108" s="5">
        <f t="shared" si="225"/>
        <v>7.0805629977420516E-3</v>
      </c>
      <c r="F1108" s="5">
        <f>B$6+B$7*E1103+B$8*(H1107*100)^2</f>
        <v>0.54273637179430856</v>
      </c>
      <c r="G1108" s="8">
        <v>9.9106865299804243E-3</v>
      </c>
      <c r="H1108" s="8">
        <f t="shared" si="226"/>
        <v>7.3670643528769893E-3</v>
      </c>
      <c r="I1108" s="7">
        <f t="shared" si="224"/>
        <v>2.5436221771034349E-3</v>
      </c>
      <c r="J1108" s="10">
        <f t="shared" si="227"/>
        <v>0.25665448800230178</v>
      </c>
      <c r="K1108" s="10">
        <f t="shared" si="228"/>
        <v>4.8675119646455656E-2</v>
      </c>
      <c r="AC1108" s="12"/>
      <c r="AD1108" s="13"/>
    </row>
    <row r="1109" spans="1:30" x14ac:dyDescent="0.3">
      <c r="A1109" s="17">
        <v>44214</v>
      </c>
      <c r="B1109" s="18">
        <v>-9.6395714851237151E-3</v>
      </c>
      <c r="C1109" s="8">
        <f t="shared" si="222"/>
        <v>-9.5639571485123712E-2</v>
      </c>
      <c r="D1109" s="5">
        <f t="shared" si="223"/>
        <v>9.1469276338580884E-3</v>
      </c>
      <c r="E1109" s="5">
        <f t="shared" si="225"/>
        <v>9.4369166866200612E-3</v>
      </c>
      <c r="F1109" s="5">
        <f>B$6+B$7*E1103+B$8*(H1108*100)^2</f>
        <v>0.5171651353404676</v>
      </c>
      <c r="G1109" s="8">
        <v>8.0991195144744059E-3</v>
      </c>
      <c r="H1109" s="8">
        <f t="shared" si="226"/>
        <v>7.1914194380557975E-3</v>
      </c>
      <c r="I1109" s="7">
        <f t="shared" si="224"/>
        <v>9.0770007641860842E-4</v>
      </c>
      <c r="J1109" s="10">
        <f t="shared" si="227"/>
        <v>0.11207392047943052</v>
      </c>
      <c r="K1109" s="10">
        <f t="shared" si="228"/>
        <v>7.3530936912664657E-3</v>
      </c>
      <c r="AC1109" s="12"/>
      <c r="AD1109" s="13"/>
    </row>
    <row r="1110" spans="1:30" x14ac:dyDescent="0.3">
      <c r="A1110" s="17">
        <v>44215</v>
      </c>
      <c r="B1110" s="18">
        <v>1.7027723543796759E-2</v>
      </c>
      <c r="C1110" s="8">
        <f t="shared" si="222"/>
        <v>-6.8972276456203241E-2</v>
      </c>
      <c r="D1110" s="5">
        <f t="shared" si="223"/>
        <v>4.7571749195509279E-3</v>
      </c>
      <c r="E1110" s="5">
        <f t="shared" si="225"/>
        <v>9.1469276338580884E-3</v>
      </c>
      <c r="F1110" s="5">
        <f>B$6+B$7*E1103+B$8*(H1109*100)^2</f>
        <v>0.49486957427636363</v>
      </c>
      <c r="G1110" s="8">
        <v>1.0191679178381303E-2</v>
      </c>
      <c r="H1110" s="8">
        <f t="shared" si="226"/>
        <v>7.0346966834140311E-3</v>
      </c>
      <c r="I1110" s="7">
        <f t="shared" si="224"/>
        <v>3.156982494967272E-3</v>
      </c>
      <c r="J1110" s="10">
        <f t="shared" si="227"/>
        <v>0.30976078031026494</v>
      </c>
      <c r="K1110" s="10">
        <f t="shared" si="228"/>
        <v>7.8056033369384048E-2</v>
      </c>
      <c r="AC1110" s="12"/>
      <c r="AD1110" s="13"/>
    </row>
    <row r="1111" spans="1:30" x14ac:dyDescent="0.3">
      <c r="A1111" s="17">
        <v>44216</v>
      </c>
      <c r="B1111" s="18">
        <v>7.9409713133110436E-3</v>
      </c>
      <c r="C1111" s="8">
        <f t="shared" si="222"/>
        <v>-7.8059028686688944E-2</v>
      </c>
      <c r="D1111" s="5">
        <f t="shared" si="223"/>
        <v>6.0932119595093273E-3</v>
      </c>
      <c r="E1111" s="5">
        <f t="shared" si="225"/>
        <v>4.7571749195509279E-3</v>
      </c>
      <c r="F1111" s="5">
        <f>B$6+B$7*E1103+B$8*(H1110*100)^2</f>
        <v>0.47543007458457143</v>
      </c>
      <c r="G1111" s="8">
        <v>6.3104835138069609E-3</v>
      </c>
      <c r="H1111" s="8">
        <f t="shared" si="226"/>
        <v>6.8951437590856037E-3</v>
      </c>
      <c r="I1111" s="7">
        <f t="shared" si="224"/>
        <v>5.8466024527864275E-4</v>
      </c>
      <c r="J1111" s="10">
        <f t="shared" si="227"/>
        <v>9.2649040917299141E-2</v>
      </c>
      <c r="K1111" s="10">
        <f t="shared" si="228"/>
        <v>3.8120140911606093E-3</v>
      </c>
      <c r="AC1111" s="12"/>
      <c r="AD1111" s="13"/>
    </row>
    <row r="1112" spans="1:30" x14ac:dyDescent="0.3">
      <c r="A1112" s="17">
        <v>44217</v>
      </c>
      <c r="B1112" s="18">
        <v>-3.3668231865092613E-3</v>
      </c>
      <c r="C1112" s="8">
        <f t="shared" si="222"/>
        <v>-8.936682318650925E-2</v>
      </c>
      <c r="D1112" s="5">
        <f t="shared" si="223"/>
        <v>7.9864290864488079E-3</v>
      </c>
      <c r="E1112" s="5">
        <f t="shared" si="225"/>
        <v>6.0932119595093273E-3</v>
      </c>
      <c r="F1112" s="5">
        <f>B$6+B$7*E1103+B$8*(H1111*100)^2</f>
        <v>0.4584807748032978</v>
      </c>
      <c r="G1112" s="8">
        <v>1.1025683423849922E-2</v>
      </c>
      <c r="H1112" s="8">
        <f t="shared" si="226"/>
        <v>6.7711208437251933E-3</v>
      </c>
      <c r="I1112" s="7">
        <f t="shared" si="224"/>
        <v>4.2545625801247286E-3</v>
      </c>
      <c r="J1112" s="10">
        <f t="shared" si="227"/>
        <v>0.38587744782528233</v>
      </c>
      <c r="K1112" s="10">
        <f t="shared" si="228"/>
        <v>0.14077871007846054</v>
      </c>
      <c r="AC1112" s="12"/>
      <c r="AD1112" s="13"/>
    </row>
    <row r="1113" spans="1:30" x14ac:dyDescent="0.3">
      <c r="A1113" s="17">
        <v>44218</v>
      </c>
      <c r="B1113" s="18">
        <v>-1.5151511188596298E-2</v>
      </c>
      <c r="C1113" s="8">
        <f t="shared" si="222"/>
        <v>-0.10115151118859629</v>
      </c>
      <c r="D1113" s="5">
        <f t="shared" si="223"/>
        <v>1.0231628215736721E-2</v>
      </c>
      <c r="E1113" s="5">
        <f t="shared" si="225"/>
        <v>7.9864290864488079E-3</v>
      </c>
      <c r="F1113" s="5">
        <f t="shared" ref="F1113" si="230">B$6+B$7*E1113+B$8*(G1112*100)^2</f>
        <v>1.1039177880106348</v>
      </c>
      <c r="G1113" s="8">
        <v>8.1586221840315911E-3</v>
      </c>
      <c r="H1113" s="8">
        <f t="shared" si="226"/>
        <v>1.0506749202349102E-2</v>
      </c>
      <c r="I1113" s="7">
        <f t="shared" si="224"/>
        <v>2.3481270183175109E-3</v>
      </c>
      <c r="J1113" s="10">
        <f t="shared" si="227"/>
        <v>0.28780926060203732</v>
      </c>
      <c r="K1113" s="10">
        <f t="shared" si="228"/>
        <v>2.9455036071797336E-2</v>
      </c>
      <c r="AC1113" s="12"/>
      <c r="AD1113" s="13"/>
    </row>
    <row r="1114" spans="1:30" x14ac:dyDescent="0.3">
      <c r="A1114" s="17">
        <v>44221</v>
      </c>
      <c r="B1114" s="18">
        <v>-1.0922053625825509E-2</v>
      </c>
      <c r="C1114" s="8">
        <f t="shared" si="222"/>
        <v>-9.6922053625825497E-2</v>
      </c>
      <c r="D1114" s="5">
        <f t="shared" si="223"/>
        <v>9.3938844790473937E-3</v>
      </c>
      <c r="E1114" s="5">
        <f t="shared" si="225"/>
        <v>1.0231628215736721E-2</v>
      </c>
      <c r="F1114" s="5">
        <f>B$6+B$7*E1113+B$8*(H1113*100)^2</f>
        <v>1.0064924129950683</v>
      </c>
      <c r="G1114" s="8">
        <v>1.1722003204628529E-2</v>
      </c>
      <c r="H1114" s="8">
        <f t="shared" si="226"/>
        <v>1.003240954604161E-2</v>
      </c>
      <c r="I1114" s="7">
        <f t="shared" si="224"/>
        <v>1.689593658586919E-3</v>
      </c>
      <c r="J1114" s="10">
        <f t="shared" si="227"/>
        <v>0.14413864499881462</v>
      </c>
      <c r="K1114" s="10">
        <f t="shared" si="228"/>
        <v>1.2766660788698925E-2</v>
      </c>
      <c r="AC1114" s="12"/>
      <c r="AD1114" s="13"/>
    </row>
    <row r="1115" spans="1:30" x14ac:dyDescent="0.3">
      <c r="A1115" s="17">
        <v>44223</v>
      </c>
      <c r="B1115" s="18">
        <v>-1.958467870438918E-2</v>
      </c>
      <c r="C1115" s="8">
        <f t="shared" si="222"/>
        <v>-0.10558467870438917</v>
      </c>
      <c r="D1115" s="5">
        <f t="shared" si="223"/>
        <v>1.1148124377109093E-2</v>
      </c>
      <c r="E1115" s="5">
        <f t="shared" si="225"/>
        <v>9.3938844790473937E-3</v>
      </c>
      <c r="F1115" s="5">
        <f>B$6+B$7*E1113+B$8*(H1114*100)^2</f>
        <v>0.92154722851899573</v>
      </c>
      <c r="G1115" s="8">
        <v>1.0983664744359382E-2</v>
      </c>
      <c r="H1115" s="8">
        <f t="shared" si="226"/>
        <v>9.5997251446017749E-3</v>
      </c>
      <c r="I1115" s="7">
        <f t="shared" si="224"/>
        <v>1.3839395997576071E-3</v>
      </c>
      <c r="J1115" s="10">
        <f t="shared" si="227"/>
        <v>0.12599980352353016</v>
      </c>
      <c r="K1115" s="10">
        <f t="shared" si="228"/>
        <v>9.4898239903840054E-3</v>
      </c>
      <c r="AC1115" s="12"/>
      <c r="AD1115" s="13"/>
    </row>
    <row r="1116" spans="1:30" x14ac:dyDescent="0.3">
      <c r="A1116" s="17">
        <v>44224</v>
      </c>
      <c r="B1116" s="18">
        <v>-1.1360876309217378E-2</v>
      </c>
      <c r="C1116" s="8">
        <f t="shared" si="222"/>
        <v>-9.7360876309217373E-2</v>
      </c>
      <c r="D1116" s="5">
        <f t="shared" si="223"/>
        <v>9.4791402356987249E-3</v>
      </c>
      <c r="E1116" s="5">
        <f t="shared" si="225"/>
        <v>1.1148124377109093E-2</v>
      </c>
      <c r="F1116" s="5">
        <f>B$6+B$7*E1113+B$8*(H1115*100)^2</f>
        <v>0.84748352217430822</v>
      </c>
      <c r="G1116" s="8">
        <v>1.5236599770869708E-2</v>
      </c>
      <c r="H1116" s="8">
        <f t="shared" si="226"/>
        <v>9.2058868240615915E-3</v>
      </c>
      <c r="I1116" s="7">
        <f t="shared" si="224"/>
        <v>6.0307129468081169E-3</v>
      </c>
      <c r="J1116" s="10">
        <f t="shared" si="227"/>
        <v>0.39580438139078866</v>
      </c>
      <c r="K1116" s="10">
        <f t="shared" si="228"/>
        <v>0.15123583936300689</v>
      </c>
      <c r="AC1116" s="12"/>
      <c r="AD1116" s="13"/>
    </row>
    <row r="1117" spans="1:30" x14ac:dyDescent="0.3">
      <c r="A1117" s="17">
        <v>44225</v>
      </c>
      <c r="B1117" s="18">
        <v>-1.263625721782584E-2</v>
      </c>
      <c r="C1117" s="8">
        <f t="shared" si="222"/>
        <v>-9.8636257217825832E-2</v>
      </c>
      <c r="D1117" s="5">
        <f t="shared" si="223"/>
        <v>9.7291112379410977E-3</v>
      </c>
      <c r="E1117" s="5">
        <f t="shared" si="225"/>
        <v>9.4791402356987249E-3</v>
      </c>
      <c r="F1117" s="5">
        <f>B$6+B$7*E1113+B$8*(H1116*100)^2</f>
        <v>0.78290737661237508</v>
      </c>
      <c r="G1117" s="8">
        <v>1.6849114605019488E-2</v>
      </c>
      <c r="H1117" s="8">
        <f t="shared" si="226"/>
        <v>8.8482053356167944E-3</v>
      </c>
      <c r="I1117" s="7">
        <f t="shared" si="224"/>
        <v>8.0009092694026934E-3</v>
      </c>
      <c r="J1117" s="10">
        <f t="shared" si="227"/>
        <v>0.47485636230518352</v>
      </c>
      <c r="K1117" s="10">
        <f t="shared" si="228"/>
        <v>0.26015745460755779</v>
      </c>
      <c r="AC1117" s="12"/>
      <c r="AD1117" s="13"/>
    </row>
    <row r="1118" spans="1:30" x14ac:dyDescent="0.3">
      <c r="A1118" s="17">
        <v>44228</v>
      </c>
      <c r="B1118" s="18">
        <v>4.8801509095395053E-2</v>
      </c>
      <c r="C1118" s="8">
        <f t="shared" si="222"/>
        <v>-3.719849090460494E-2</v>
      </c>
      <c r="D1118" s="5">
        <f t="shared" si="223"/>
        <v>1.3837277255799765E-3</v>
      </c>
      <c r="E1118" s="5">
        <f t="shared" si="225"/>
        <v>9.7291112379410977E-3</v>
      </c>
      <c r="F1118" s="5">
        <f>B$6+B$7*E1113+B$8*(H1117*100)^2</f>
        <v>0.72660343529692573</v>
      </c>
      <c r="G1118" s="8">
        <v>2.4226635630112219E-2</v>
      </c>
      <c r="H1118" s="8">
        <f t="shared" si="226"/>
        <v>8.5241036789619456E-3</v>
      </c>
      <c r="I1118" s="7">
        <f t="shared" si="224"/>
        <v>1.5702531951150275E-2</v>
      </c>
      <c r="J1118" s="10">
        <f t="shared" si="227"/>
        <v>0.64815157130744949</v>
      </c>
      <c r="K1118" s="10">
        <f t="shared" si="228"/>
        <v>0.7975781177852943</v>
      </c>
      <c r="AC1118" s="12"/>
      <c r="AD1118" s="13"/>
    </row>
    <row r="1119" spans="1:30" x14ac:dyDescent="0.3">
      <c r="A1119" s="17">
        <v>44229</v>
      </c>
      <c r="B1119" s="18">
        <v>2.4333105340358784E-2</v>
      </c>
      <c r="C1119" s="8">
        <f t="shared" si="222"/>
        <v>-6.166689465964121E-2</v>
      </c>
      <c r="D1119" s="5">
        <f t="shared" si="223"/>
        <v>3.8028058969632856E-3</v>
      </c>
      <c r="E1119" s="5">
        <f t="shared" si="225"/>
        <v>1.3837277255799765E-3</v>
      </c>
      <c r="F1119" s="5">
        <f>B$6+B$7*E1113+B$8*(H1118*100)^2</f>
        <v>0.67751202886398543</v>
      </c>
      <c r="G1119" s="8">
        <v>1.6930691412270955E-2</v>
      </c>
      <c r="H1119" s="8">
        <f t="shared" si="226"/>
        <v>8.2311118863977635E-3</v>
      </c>
      <c r="I1119" s="7">
        <f t="shared" si="224"/>
        <v>8.6995795258731912E-3</v>
      </c>
      <c r="J1119" s="10">
        <f t="shared" si="227"/>
        <v>0.51383486439118176</v>
      </c>
      <c r="K1119" s="10">
        <f t="shared" si="228"/>
        <v>0.33570733210208514</v>
      </c>
      <c r="AC1119" s="12"/>
      <c r="AD1119" s="13"/>
    </row>
    <row r="1120" spans="1:30" x14ac:dyDescent="0.3">
      <c r="A1120" s="17">
        <v>44230</v>
      </c>
      <c r="B1120" s="18">
        <v>9.1557935050669993E-3</v>
      </c>
      <c r="C1120" s="8">
        <f t="shared" si="222"/>
        <v>-7.6844206494932996E-2</v>
      </c>
      <c r="D1120" s="5">
        <f t="shared" si="223"/>
        <v>5.905032071835902E-3</v>
      </c>
      <c r="E1120" s="5">
        <f t="shared" si="225"/>
        <v>3.8028058969632856E-3</v>
      </c>
      <c r="F1120" s="5">
        <f>B$6+B$7*E1113+B$8*(H1119*100)^2</f>
        <v>0.63470923159510484</v>
      </c>
      <c r="G1120" s="8">
        <v>1.6847076083285742E-2</v>
      </c>
      <c r="H1120" s="8">
        <f t="shared" si="226"/>
        <v>7.9668640731162515E-3</v>
      </c>
      <c r="I1120" s="7">
        <f t="shared" si="224"/>
        <v>8.8802120101694904E-3</v>
      </c>
      <c r="J1120" s="10">
        <f t="shared" si="227"/>
        <v>0.52710701645015379</v>
      </c>
      <c r="K1120" s="10">
        <f t="shared" si="228"/>
        <v>0.36575717730209534</v>
      </c>
      <c r="AC1120" s="12"/>
      <c r="AD1120" s="13"/>
    </row>
    <row r="1121" spans="1:30" x14ac:dyDescent="0.3">
      <c r="A1121" s="17">
        <v>44231</v>
      </c>
      <c r="B1121" s="18">
        <v>7.1089607141639104E-3</v>
      </c>
      <c r="C1121" s="8">
        <f t="shared" si="222"/>
        <v>-7.8891039285836087E-2</v>
      </c>
      <c r="D1121" s="5">
        <f t="shared" si="223"/>
        <v>6.2237960795993325E-3</v>
      </c>
      <c r="E1121" s="5">
        <f t="shared" si="225"/>
        <v>5.905032071835902E-3</v>
      </c>
      <c r="F1121" s="5">
        <f>B$6+B$7*E1113+B$8*(H1120*100)^2</f>
        <v>0.59738947265636755</v>
      </c>
      <c r="G1121" s="8">
        <v>9.4015526923402742E-3</v>
      </c>
      <c r="H1121" s="8">
        <f t="shared" si="226"/>
        <v>7.7290974418515882E-3</v>
      </c>
      <c r="I1121" s="7">
        <f t="shared" si="224"/>
        <v>1.672455250488686E-3</v>
      </c>
      <c r="J1121" s="10">
        <f t="shared" si="227"/>
        <v>0.17789138722280259</v>
      </c>
      <c r="K1121" s="10">
        <f t="shared" si="228"/>
        <v>2.0501528150064008E-2</v>
      </c>
      <c r="AC1121" s="12"/>
      <c r="AD1121" s="13"/>
    </row>
    <row r="1122" spans="1:30" x14ac:dyDescent="0.3">
      <c r="A1122" s="17">
        <v>44232</v>
      </c>
      <c r="B1122" s="18">
        <v>2.3156314242273068E-3</v>
      </c>
      <c r="C1122" s="8">
        <f t="shared" si="222"/>
        <v>-8.3684368575772689E-2</v>
      </c>
      <c r="D1122" s="5">
        <f t="shared" si="223"/>
        <v>7.003073543925771E-3</v>
      </c>
      <c r="E1122" s="5">
        <f t="shared" si="225"/>
        <v>6.2237960795993325E-3</v>
      </c>
      <c r="F1122" s="5">
        <f>B$6+B$7*E1113+B$8*(H1121*100)^2</f>
        <v>0.56485037483768274</v>
      </c>
      <c r="G1122" s="8">
        <v>1.0141994877939587E-2</v>
      </c>
      <c r="H1122" s="8">
        <f t="shared" si="226"/>
        <v>7.5156528315089358E-3</v>
      </c>
      <c r="I1122" s="7">
        <f t="shared" si="224"/>
        <v>2.6263420464306513E-3</v>
      </c>
      <c r="J1122" s="10">
        <f t="shared" si="227"/>
        <v>0.25895714581194995</v>
      </c>
      <c r="K1122" s="10">
        <f t="shared" si="228"/>
        <v>4.9752800269429853E-2</v>
      </c>
      <c r="AC1122" s="12"/>
      <c r="AD1122" s="13"/>
    </row>
    <row r="1123" spans="1:30" x14ac:dyDescent="0.3">
      <c r="A1123" s="17">
        <v>44235</v>
      </c>
      <c r="B1123" s="18">
        <v>1.2091413305102345E-2</v>
      </c>
      <c r="C1123" s="8">
        <f t="shared" si="222"/>
        <v>-7.3908586694897652E-2</v>
      </c>
      <c r="D1123" s="5">
        <f t="shared" si="223"/>
        <v>5.4624791872372024E-3</v>
      </c>
      <c r="E1123" s="5">
        <f t="shared" si="225"/>
        <v>7.003073543925771E-3</v>
      </c>
      <c r="F1123" s="5">
        <f t="shared" ref="F1123" si="231">B$6+B$7*E1123+B$8*(G1122*100)^2</f>
        <v>0.94071420521148408</v>
      </c>
      <c r="G1123" s="8">
        <v>9.4836563948216528E-3</v>
      </c>
      <c r="H1123" s="8">
        <f t="shared" si="226"/>
        <v>9.6990422476215879E-3</v>
      </c>
      <c r="I1123" s="7">
        <f t="shared" si="224"/>
        <v>2.1538585279993507E-4</v>
      </c>
      <c r="J1123" s="10">
        <f t="shared" si="227"/>
        <v>2.2711267029617593E-2</v>
      </c>
      <c r="K1123" s="10">
        <f t="shared" si="228"/>
        <v>2.50285968735664E-4</v>
      </c>
      <c r="AC1123" s="12"/>
      <c r="AD1123" s="13"/>
    </row>
    <row r="1124" spans="1:30" x14ac:dyDescent="0.3">
      <c r="A1124" s="17">
        <v>44236</v>
      </c>
      <c r="B1124" s="18">
        <v>-3.8355705618867229E-4</v>
      </c>
      <c r="C1124" s="8">
        <f t="shared" si="222"/>
        <v>-8.6383557056188665E-2</v>
      </c>
      <c r="D1124" s="5">
        <f t="shared" si="223"/>
        <v>7.4621189296798021E-3</v>
      </c>
      <c r="E1124" s="5">
        <f t="shared" si="225"/>
        <v>5.4624791872372024E-3</v>
      </c>
      <c r="F1124" s="5">
        <f>B$6+B$7*E1123+B$8*(H1123*100)^2</f>
        <v>0.86408605668726879</v>
      </c>
      <c r="G1124" s="8">
        <v>8.841404690018909E-3</v>
      </c>
      <c r="H1124" s="8">
        <f t="shared" si="226"/>
        <v>9.2956229306446637E-3</v>
      </c>
      <c r="I1124" s="7">
        <f t="shared" si="224"/>
        <v>4.5421824062575472E-4</v>
      </c>
      <c r="J1124" s="10">
        <f t="shared" si="227"/>
        <v>5.1373990508377383E-2</v>
      </c>
      <c r="K1124" s="10">
        <f t="shared" si="228"/>
        <v>1.2342022880291736E-3</v>
      </c>
      <c r="AC1124" s="12"/>
      <c r="AD1124" s="13"/>
    </row>
    <row r="1125" spans="1:30" x14ac:dyDescent="0.3">
      <c r="A1125" s="17">
        <v>44237</v>
      </c>
      <c r="B1125" s="18">
        <v>-3.8362809736382832E-4</v>
      </c>
      <c r="C1125" s="8">
        <f t="shared" si="222"/>
        <v>-8.6383628097363815E-2</v>
      </c>
      <c r="D1125" s="5">
        <f t="shared" si="223"/>
        <v>7.4621312032636632E-3</v>
      </c>
      <c r="E1125" s="5">
        <f t="shared" si="225"/>
        <v>7.4621189296798021E-3</v>
      </c>
      <c r="F1125" s="5">
        <f>B$6+B$7*E1123+B$8*(H1124*100)^2</f>
        <v>0.79727397398900546</v>
      </c>
      <c r="G1125" s="8">
        <v>9.3822891609420082E-3</v>
      </c>
      <c r="H1125" s="8">
        <f t="shared" si="226"/>
        <v>8.9290199573581735E-3</v>
      </c>
      <c r="I1125" s="7">
        <f t="shared" si="224"/>
        <v>4.5326920358383475E-4</v>
      </c>
      <c r="J1125" s="10">
        <f t="shared" si="227"/>
        <v>4.8311152620489607E-2</v>
      </c>
      <c r="K1125" s="10">
        <f t="shared" si="228"/>
        <v>1.2464620776946322E-3</v>
      </c>
      <c r="AC1125" s="12"/>
      <c r="AD1125" s="13"/>
    </row>
    <row r="1126" spans="1:30" x14ac:dyDescent="0.3">
      <c r="A1126" s="17">
        <v>44238</v>
      </c>
      <c r="B1126" s="18">
        <v>4.3198616454317457E-3</v>
      </c>
      <c r="C1126" s="8">
        <f t="shared" si="222"/>
        <v>-8.1680138354568249E-2</v>
      </c>
      <c r="D1126" s="5">
        <f t="shared" si="223"/>
        <v>6.6716450016214108E-3</v>
      </c>
      <c r="E1126" s="5">
        <f t="shared" si="225"/>
        <v>7.4621312032636632E-3</v>
      </c>
      <c r="F1126" s="5">
        <f>B$6+B$7*E1123+B$8*(H1125*100)^2</f>
        <v>0.73902051908438959</v>
      </c>
      <c r="G1126" s="8">
        <v>4.9637979319353993E-3</v>
      </c>
      <c r="H1126" s="8">
        <f t="shared" si="226"/>
        <v>8.5966302647280893E-3</v>
      </c>
      <c r="I1126" s="7">
        <f t="shared" si="224"/>
        <v>3.63283233279269E-3</v>
      </c>
      <c r="J1126" s="10">
        <f t="shared" si="227"/>
        <v>0.73186547530878998</v>
      </c>
      <c r="K1126" s="10">
        <f t="shared" si="228"/>
        <v>0.12661119019936784</v>
      </c>
      <c r="AC1126" s="12"/>
      <c r="AD1126" s="13"/>
    </row>
    <row r="1127" spans="1:30" x14ac:dyDescent="0.3">
      <c r="A1127" s="17">
        <v>44239</v>
      </c>
      <c r="B1127" s="18">
        <v>2.4799705744284206E-4</v>
      </c>
      <c r="C1127" s="8">
        <f t="shared" si="222"/>
        <v>-8.5752002942557151E-2</v>
      </c>
      <c r="D1127" s="5">
        <f t="shared" si="223"/>
        <v>7.3534060086603301E-3</v>
      </c>
      <c r="E1127" s="5">
        <f t="shared" si="225"/>
        <v>6.6716450016214108E-3</v>
      </c>
      <c r="F1127" s="5">
        <f>B$6+B$7*E1123+B$8*(H1126*100)^2</f>
        <v>0.68822933175305478</v>
      </c>
      <c r="G1127" s="8">
        <v>7.1526758376721849E-3</v>
      </c>
      <c r="H1127" s="8">
        <f t="shared" si="226"/>
        <v>8.2959588460470007E-3</v>
      </c>
      <c r="I1127" s="7">
        <f t="shared" si="224"/>
        <v>1.1432830083748157E-3</v>
      </c>
      <c r="J1127" s="10">
        <f t="shared" si="227"/>
        <v>0.15983990248143182</v>
      </c>
      <c r="K1127" s="10">
        <f t="shared" si="228"/>
        <v>1.0469940967833047E-2</v>
      </c>
      <c r="AC1127" s="12"/>
      <c r="AD1127" s="13"/>
    </row>
    <row r="1128" spans="1:30" x14ac:dyDescent="0.3">
      <c r="A1128" s="17">
        <v>44242</v>
      </c>
      <c r="B1128" s="18">
        <v>1.1761704724101792E-2</v>
      </c>
      <c r="C1128" s="8">
        <f t="shared" si="222"/>
        <v>-7.4238295275898203E-2</v>
      </c>
      <c r="D1128" s="5">
        <f t="shared" si="223"/>
        <v>5.5113244854714492E-3</v>
      </c>
      <c r="E1128" s="5">
        <f t="shared" si="225"/>
        <v>7.3534060086603301E-3</v>
      </c>
      <c r="F1128" s="5">
        <f>B$6+B$7*E1123+B$8*(H1127*100)^2</f>
        <v>0.64394449551886423</v>
      </c>
      <c r="G1128" s="8">
        <v>7.9296464437526651E-3</v>
      </c>
      <c r="H1128" s="8">
        <f t="shared" si="226"/>
        <v>8.0246152276533741E-3</v>
      </c>
      <c r="I1128" s="7">
        <f t="shared" si="224"/>
        <v>9.4968783900709064E-5</v>
      </c>
      <c r="J1128" s="10">
        <f t="shared" si="227"/>
        <v>1.1976420963324257E-2</v>
      </c>
      <c r="K1128" s="10">
        <f t="shared" si="228"/>
        <v>7.0587342411165821E-5</v>
      </c>
      <c r="AC1128" s="12"/>
      <c r="AD1128" s="13"/>
    </row>
    <row r="1129" spans="1:30" x14ac:dyDescent="0.3">
      <c r="A1129" s="17">
        <v>44243</v>
      </c>
      <c r="B1129" s="18">
        <v>-9.583320406918029E-4</v>
      </c>
      <c r="C1129" s="8">
        <f t="shared" si="222"/>
        <v>-8.6958332040691796E-2</v>
      </c>
      <c r="D1129" s="5">
        <f t="shared" si="223"/>
        <v>7.5617515112992055E-3</v>
      </c>
      <c r="E1129" s="5">
        <f t="shared" si="225"/>
        <v>5.5113244854714492E-3</v>
      </c>
      <c r="F1129" s="5">
        <f>B$6+B$7*E1123+B$8*(H1128*100)^2</f>
        <v>0.60533254680627346</v>
      </c>
      <c r="G1129" s="8">
        <v>9.082251075124689E-3</v>
      </c>
      <c r="H1129" s="8">
        <f t="shared" si="226"/>
        <v>7.7803119912139354E-3</v>
      </c>
      <c r="I1129" s="7">
        <f t="shared" si="224"/>
        <v>1.3019390839107536E-3</v>
      </c>
      <c r="J1129" s="10">
        <f t="shared" si="227"/>
        <v>0.14334982298349194</v>
      </c>
      <c r="K1129" s="10">
        <f t="shared" si="228"/>
        <v>1.261200616958269E-2</v>
      </c>
      <c r="AC1129" s="12"/>
      <c r="AD1129" s="13"/>
    </row>
    <row r="1130" spans="1:30" x14ac:dyDescent="0.3">
      <c r="A1130" s="17">
        <v>44244</v>
      </c>
      <c r="B1130" s="18">
        <v>-7.7131961855628007E-3</v>
      </c>
      <c r="C1130" s="8">
        <f t="shared" si="222"/>
        <v>-9.37131961855628E-2</v>
      </c>
      <c r="D1130" s="5">
        <f t="shared" si="223"/>
        <v>8.7821631393137818E-3</v>
      </c>
      <c r="E1130" s="5">
        <f t="shared" si="225"/>
        <v>7.5617515112992055E-3</v>
      </c>
      <c r="F1130" s="5">
        <f>B$6+B$7*E1123+B$8*(H1129*100)^2</f>
        <v>0.57166678872376553</v>
      </c>
      <c r="G1130" s="8">
        <v>5.8244073573866344E-3</v>
      </c>
      <c r="H1130" s="8">
        <f t="shared" si="226"/>
        <v>7.5608649553061428E-3</v>
      </c>
      <c r="I1130" s="7">
        <f t="shared" si="224"/>
        <v>1.7364575979195085E-3</v>
      </c>
      <c r="J1130" s="10">
        <f t="shared" si="227"/>
        <v>0.29813464123818484</v>
      </c>
      <c r="K1130" s="10">
        <f t="shared" si="228"/>
        <v>3.1264460536742256E-2</v>
      </c>
      <c r="AC1130" s="12"/>
      <c r="AD1130" s="13"/>
    </row>
    <row r="1131" spans="1:30" x14ac:dyDescent="0.3">
      <c r="A1131" s="17">
        <v>44245</v>
      </c>
      <c r="B1131" s="18">
        <v>-7.3598733998750873E-3</v>
      </c>
      <c r="C1131" s="8">
        <f t="shared" si="222"/>
        <v>-9.3359873399875087E-2</v>
      </c>
      <c r="D1131" s="5">
        <f t="shared" si="223"/>
        <v>8.7160659612407036E-3</v>
      </c>
      <c r="E1131" s="5">
        <f t="shared" si="225"/>
        <v>8.7821631393137818E-3</v>
      </c>
      <c r="F1131" s="5">
        <f>B$6+B$7*E1123+B$8*(H1130*100)^2</f>
        <v>0.54231361425162694</v>
      </c>
      <c r="G1131" s="8">
        <v>8.0773419717982322E-3</v>
      </c>
      <c r="H1131" s="8">
        <f t="shared" si="226"/>
        <v>7.3641945537283766E-3</v>
      </c>
      <c r="I1131" s="7">
        <f t="shared" si="224"/>
        <v>7.1314741806985556E-4</v>
      </c>
      <c r="J1131" s="10">
        <f t="shared" si="227"/>
        <v>8.828986324459033E-2</v>
      </c>
      <c r="K1131" s="10">
        <f t="shared" si="228"/>
        <v>4.4066674916654058E-3</v>
      </c>
      <c r="AC1131" s="12"/>
      <c r="AD1131" s="13"/>
    </row>
    <row r="1132" spans="1:30" x14ac:dyDescent="0.3">
      <c r="A1132" s="17">
        <v>44246</v>
      </c>
      <c r="B1132" s="18">
        <v>-8.5101920349306016E-3</v>
      </c>
      <c r="C1132" s="8">
        <f t="shared" si="222"/>
        <v>-9.4510192034930593E-2</v>
      </c>
      <c r="D1132" s="5">
        <f t="shared" si="223"/>
        <v>8.9321763984794578E-3</v>
      </c>
      <c r="E1132" s="5">
        <f t="shared" si="225"/>
        <v>8.7160659612407036E-3</v>
      </c>
      <c r="F1132" s="5">
        <f>B$6+B$7*E1123+B$8*(H1131*100)^2</f>
        <v>0.51672058142936927</v>
      </c>
      <c r="G1132" s="8">
        <v>9.896721071231079E-3</v>
      </c>
      <c r="H1132" s="8">
        <f t="shared" si="226"/>
        <v>7.1883279100870825E-3</v>
      </c>
      <c r="I1132" s="7">
        <f t="shared" si="224"/>
        <v>2.7083931611439965E-3</v>
      </c>
      <c r="J1132" s="10">
        <f t="shared" si="227"/>
        <v>0.27366570621223868</v>
      </c>
      <c r="K1132" s="10">
        <f t="shared" si="228"/>
        <v>5.7031607757002556E-2</v>
      </c>
      <c r="AC1132" s="12"/>
      <c r="AD1132" s="13"/>
    </row>
    <row r="1133" spans="1:30" x14ac:dyDescent="0.3">
      <c r="A1133" s="17">
        <v>44249</v>
      </c>
      <c r="B1133" s="18">
        <v>-2.2765465794904096E-2</v>
      </c>
      <c r="C1133" s="8">
        <f t="shared" si="222"/>
        <v>-0.10876546579490409</v>
      </c>
      <c r="D1133" s="5">
        <f t="shared" si="223"/>
        <v>1.1829926549582452E-2</v>
      </c>
      <c r="E1133" s="5">
        <f t="shared" si="225"/>
        <v>8.9321763984794578E-3</v>
      </c>
      <c r="F1133" s="5">
        <f t="shared" ref="F1133" si="232">B$6+B$7*E1133+B$8*(G1132*100)^2</f>
        <v>0.89807469351872282</v>
      </c>
      <c r="G1133" s="8">
        <v>1.2867606794203821E-2</v>
      </c>
      <c r="H1133" s="8">
        <f t="shared" si="226"/>
        <v>9.4766802917410006E-3</v>
      </c>
      <c r="I1133" s="7">
        <f t="shared" si="224"/>
        <v>3.3909265024628203E-3</v>
      </c>
      <c r="J1133" s="10">
        <f t="shared" si="227"/>
        <v>0.26352425565181664</v>
      </c>
      <c r="K1133" s="10">
        <f t="shared" si="228"/>
        <v>5.1938992505974335E-2</v>
      </c>
      <c r="AC1133" s="12"/>
      <c r="AD1133" s="13"/>
    </row>
    <row r="1134" spans="1:30" x14ac:dyDescent="0.3">
      <c r="A1134" s="17">
        <v>44250</v>
      </c>
      <c r="B1134" s="18">
        <v>1.4251553767380008E-4</v>
      </c>
      <c r="C1134" s="8">
        <f t="shared" si="222"/>
        <v>-8.5857484462326189E-2</v>
      </c>
      <c r="D1134" s="5">
        <f t="shared" si="223"/>
        <v>7.3715076381985828E-3</v>
      </c>
      <c r="E1134" s="5">
        <f t="shared" si="225"/>
        <v>1.1829926549582452E-2</v>
      </c>
      <c r="F1134" s="5">
        <f>B$6+B$7*E1133+B$8*(H1133*100)^2</f>
        <v>0.82712279685920587</v>
      </c>
      <c r="G1134" s="8">
        <v>1.0221915114885355E-2</v>
      </c>
      <c r="H1134" s="8">
        <f t="shared" si="226"/>
        <v>9.0946291670370265E-3</v>
      </c>
      <c r="I1134" s="7">
        <f t="shared" si="224"/>
        <v>1.127285947848328E-3</v>
      </c>
      <c r="J1134" s="10">
        <f t="shared" si="227"/>
        <v>0.11028128635178666</v>
      </c>
      <c r="K1134" s="10">
        <f t="shared" si="228"/>
        <v>7.1008142939741337E-3</v>
      </c>
      <c r="AC1134" s="12"/>
      <c r="AD1134" s="13"/>
    </row>
    <row r="1135" spans="1:30" x14ac:dyDescent="0.3">
      <c r="A1135" s="17">
        <v>44251</v>
      </c>
      <c r="B1135" s="18">
        <v>2.0497076181885329E-2</v>
      </c>
      <c r="C1135" s="8">
        <f t="shared" si="222"/>
        <v>-6.5502923818114664E-2</v>
      </c>
      <c r="D1135" s="5">
        <f t="shared" si="223"/>
        <v>4.2906330287217336E-3</v>
      </c>
      <c r="E1135" s="5">
        <f t="shared" si="225"/>
        <v>7.3715076381985828E-3</v>
      </c>
      <c r="F1135" s="5">
        <f>B$6+B$7*E1133+B$8*(H1134*100)^2</f>
        <v>0.76525983816177279</v>
      </c>
      <c r="G1135" s="8">
        <v>1.1891211142600517E-2</v>
      </c>
      <c r="H1135" s="8">
        <f t="shared" si="226"/>
        <v>8.7479131120614863E-3</v>
      </c>
      <c r="I1135" s="7">
        <f t="shared" si="224"/>
        <v>3.1432980305390306E-3</v>
      </c>
      <c r="J1135" s="10">
        <f t="shared" si="227"/>
        <v>0.26433792091018371</v>
      </c>
      <c r="K1135" s="10">
        <f t="shared" si="228"/>
        <v>5.2335361568932814E-2</v>
      </c>
      <c r="AC1135" s="12"/>
      <c r="AD1135" s="13"/>
    </row>
    <row r="1136" spans="1:30" x14ac:dyDescent="0.3">
      <c r="A1136" s="17">
        <v>44252</v>
      </c>
      <c r="B1136" s="18">
        <v>5.060208350058347E-3</v>
      </c>
      <c r="C1136" s="8">
        <f t="shared" si="222"/>
        <v>-8.0939791649941639E-2</v>
      </c>
      <c r="D1136" s="5">
        <f t="shared" si="223"/>
        <v>6.5512498723359625E-3</v>
      </c>
      <c r="E1136" s="5">
        <f t="shared" si="225"/>
        <v>4.2906330287217336E-3</v>
      </c>
      <c r="F1136" s="5">
        <f>B$6+B$7*E1133+B$8*(H1135*100)^2</f>
        <v>0.71132152447348085</v>
      </c>
      <c r="G1136" s="8">
        <v>9.7387717112434203E-3</v>
      </c>
      <c r="H1136" s="8">
        <f t="shared" si="226"/>
        <v>8.4339879326062635E-3</v>
      </c>
      <c r="I1136" s="7">
        <f t="shared" si="224"/>
        <v>1.3047837786371568E-3</v>
      </c>
      <c r="J1136" s="10">
        <f t="shared" si="227"/>
        <v>0.13397826926477627</v>
      </c>
      <c r="K1136" s="10">
        <f t="shared" si="228"/>
        <v>1.0860158292185451E-2</v>
      </c>
      <c r="AC1136" s="12"/>
      <c r="AD1136" s="13"/>
    </row>
    <row r="1137" spans="1:30" x14ac:dyDescent="0.3">
      <c r="A1137" s="17">
        <v>44253</v>
      </c>
      <c r="B1137" s="18">
        <v>-3.8737296454717185E-2</v>
      </c>
      <c r="C1137" s="8">
        <f t="shared" si="222"/>
        <v>-0.12473729645471718</v>
      </c>
      <c r="D1137" s="5">
        <f t="shared" si="223"/>
        <v>1.5559393126831999E-2</v>
      </c>
      <c r="E1137" s="5">
        <f t="shared" si="225"/>
        <v>6.5512498723359625E-3</v>
      </c>
      <c r="F1137" s="5">
        <f>B$6+B$7*E1133+B$8*(H1136*100)^2</f>
        <v>0.6642927087686592</v>
      </c>
      <c r="G1137" s="8">
        <v>2.1954156081370604E-2</v>
      </c>
      <c r="H1137" s="8">
        <f t="shared" si="226"/>
        <v>8.150415380633427E-3</v>
      </c>
      <c r="I1137" s="7">
        <f t="shared" si="224"/>
        <v>1.3803740700737177E-2</v>
      </c>
      <c r="J1137" s="10">
        <f t="shared" si="227"/>
        <v>0.62875296365641065</v>
      </c>
      <c r="K1137" s="10">
        <f t="shared" si="228"/>
        <v>0.70273662476003285</v>
      </c>
      <c r="AC1137" s="12"/>
      <c r="AD1137" s="13"/>
    </row>
    <row r="1138" spans="1:30" x14ac:dyDescent="0.3">
      <c r="A1138" s="17">
        <v>44256</v>
      </c>
      <c r="B1138" s="18">
        <v>1.5156487510029636E-2</v>
      </c>
      <c r="C1138" s="8">
        <f t="shared" si="222"/>
        <v>-7.0843512489970353E-2</v>
      </c>
      <c r="D1138" s="5">
        <f t="shared" si="223"/>
        <v>5.0188032619165853E-3</v>
      </c>
      <c r="E1138" s="5">
        <f t="shared" si="225"/>
        <v>1.5559393126831999E-2</v>
      </c>
      <c r="F1138" s="5">
        <f>B$6+B$7*E1133+B$8*(H1137*100)^2</f>
        <v>0.62328828435562522</v>
      </c>
      <c r="G1138" s="8">
        <v>1.5435717457624818E-2</v>
      </c>
      <c r="H1138" s="8">
        <f t="shared" si="226"/>
        <v>7.8948608876637291E-3</v>
      </c>
      <c r="I1138" s="7">
        <f t="shared" si="224"/>
        <v>7.540856569961089E-3</v>
      </c>
      <c r="J1138" s="10">
        <f t="shared" si="227"/>
        <v>0.48853294902959721</v>
      </c>
      <c r="K1138" s="10">
        <f t="shared" si="228"/>
        <v>0.28468804548877813</v>
      </c>
      <c r="AC1138" s="12"/>
      <c r="AD1138" s="13"/>
    </row>
    <row r="1139" spans="1:30" x14ac:dyDescent="0.3">
      <c r="A1139" s="17">
        <v>44257</v>
      </c>
      <c r="B1139" s="18">
        <v>8.9279749551746009E-3</v>
      </c>
      <c r="C1139" s="8">
        <f t="shared" si="222"/>
        <v>-7.7072025044825396E-2</v>
      </c>
      <c r="D1139" s="5">
        <f t="shared" si="223"/>
        <v>5.9400970445101934E-3</v>
      </c>
      <c r="E1139" s="5">
        <f t="shared" si="225"/>
        <v>5.0188032619165853E-3</v>
      </c>
      <c r="F1139" s="5">
        <f>B$6+B$7*E1133+B$8*(H1138*100)^2</f>
        <v>0.58753652670990097</v>
      </c>
      <c r="G1139" s="8">
        <v>1.2278418267032099E-2</v>
      </c>
      <c r="H1139" s="8">
        <f t="shared" si="226"/>
        <v>7.6650931286573491E-3</v>
      </c>
      <c r="I1139" s="7">
        <f t="shared" si="224"/>
        <v>4.6133251383747497E-3</v>
      </c>
      <c r="J1139" s="10">
        <f t="shared" si="227"/>
        <v>0.37572633852697934</v>
      </c>
      <c r="K1139" s="10">
        <f t="shared" si="228"/>
        <v>0.13069514336125465</v>
      </c>
      <c r="AC1139" s="12"/>
      <c r="AD1139" s="13"/>
    </row>
    <row r="1140" spans="1:30" x14ac:dyDescent="0.3">
      <c r="A1140" s="17">
        <v>44258</v>
      </c>
      <c r="B1140" s="18">
        <v>2.2563183455357148E-2</v>
      </c>
      <c r="C1140" s="8">
        <f t="shared" si="222"/>
        <v>-6.3436816544642838E-2</v>
      </c>
      <c r="D1140" s="5">
        <f t="shared" si="223"/>
        <v>4.0242296933186714E-3</v>
      </c>
      <c r="E1140" s="5">
        <f t="shared" si="225"/>
        <v>5.9400970445101934E-3</v>
      </c>
      <c r="F1140" s="5">
        <f>B$6+B$7*E1133+B$8*(H1139*100)^2</f>
        <v>0.5563645692185939</v>
      </c>
      <c r="G1140" s="8">
        <v>1.4086260275790149E-2</v>
      </c>
      <c r="H1140" s="8">
        <f t="shared" si="226"/>
        <v>7.4589849793292506E-3</v>
      </c>
      <c r="I1140" s="7">
        <f t="shared" si="224"/>
        <v>6.6272752964608985E-3</v>
      </c>
      <c r="J1140" s="10">
        <f t="shared" si="227"/>
        <v>0.47047798114671358</v>
      </c>
      <c r="K1140" s="10">
        <f t="shared" si="228"/>
        <v>0.25271506431814306</v>
      </c>
      <c r="AC1140" s="12"/>
      <c r="AD1140" s="13"/>
    </row>
    <row r="1141" spans="1:30" x14ac:dyDescent="0.3">
      <c r="A1141" s="17">
        <v>44259</v>
      </c>
      <c r="B1141" s="18">
        <v>-1.1703448881765081E-2</v>
      </c>
      <c r="C1141" s="8">
        <f t="shared" si="222"/>
        <v>-9.7703448881765076E-2</v>
      </c>
      <c r="D1141" s="5">
        <f t="shared" si="223"/>
        <v>9.5459639233916819E-3</v>
      </c>
      <c r="E1141" s="5">
        <f t="shared" si="225"/>
        <v>4.0242296933186714E-3</v>
      </c>
      <c r="F1141" s="5">
        <f>B$6+B$7*E1133+B$8*(H1140*100)^2</f>
        <v>0.52918573948192316</v>
      </c>
      <c r="G1141" s="8">
        <v>1.5514245537990114E-2</v>
      </c>
      <c r="H1141" s="8">
        <f t="shared" si="226"/>
        <v>7.2745153754866943E-3</v>
      </c>
      <c r="I1141" s="7">
        <f t="shared" si="224"/>
        <v>8.2397301625034194E-3</v>
      </c>
      <c r="J1141" s="10">
        <f t="shared" si="227"/>
        <v>0.53110737111428263</v>
      </c>
      <c r="K1141" s="10">
        <f t="shared" si="228"/>
        <v>0.37530293785407576</v>
      </c>
      <c r="AC1141" s="12"/>
      <c r="AD1141" s="13"/>
    </row>
    <row r="1142" spans="1:30" x14ac:dyDescent="0.3">
      <c r="A1142" s="17">
        <v>44260</v>
      </c>
      <c r="B1142" s="18">
        <v>-8.7062619061380239E-3</v>
      </c>
      <c r="C1142" s="8">
        <f t="shared" si="222"/>
        <v>-9.4706261906138012E-2</v>
      </c>
      <c r="D1142" s="5">
        <f t="shared" si="223"/>
        <v>8.9692760442340071E-3</v>
      </c>
      <c r="E1142" s="5">
        <f t="shared" si="225"/>
        <v>9.5459639233916819E-3</v>
      </c>
      <c r="F1142" s="5">
        <f>B$6+B$7*E1133+B$8*(H1141*100)^2</f>
        <v>0.50548851783451998</v>
      </c>
      <c r="G1142" s="8">
        <v>1.1459578872838773E-2</v>
      </c>
      <c r="H1142" s="8">
        <f t="shared" si="226"/>
        <v>7.1097715704129339E-3</v>
      </c>
      <c r="I1142" s="7">
        <f t="shared" si="224"/>
        <v>4.3498073024258394E-3</v>
      </c>
      <c r="J1142" s="10">
        <f t="shared" si="227"/>
        <v>0.37957828561533369</v>
      </c>
      <c r="K1142" s="10">
        <f t="shared" si="228"/>
        <v>0.13445105207788322</v>
      </c>
      <c r="AC1142" s="12"/>
      <c r="AD1142" s="13"/>
    </row>
    <row r="1143" spans="1:30" x14ac:dyDescent="0.3">
      <c r="A1143" s="17">
        <v>44263</v>
      </c>
      <c r="B1143" s="18">
        <v>7.0899912780219058E-4</v>
      </c>
      <c r="C1143" s="8">
        <f t="shared" si="222"/>
        <v>-8.5291000872197806E-2</v>
      </c>
      <c r="D1143" s="5">
        <f t="shared" si="223"/>
        <v>7.2745548297812471E-3</v>
      </c>
      <c r="E1143" s="5">
        <f t="shared" si="225"/>
        <v>8.9692760442340071E-3</v>
      </c>
      <c r="F1143" s="5">
        <f t="shared" ref="F1143" si="233">B$6+B$7*E1143+B$8*(G1142*100)^2</f>
        <v>1.1890916537542946</v>
      </c>
      <c r="G1143" s="8">
        <v>1.0029683394487484E-2</v>
      </c>
      <c r="H1143" s="8">
        <f t="shared" si="226"/>
        <v>1.0904547921643953E-2</v>
      </c>
      <c r="I1143" s="7">
        <f t="shared" si="224"/>
        <v>8.7486452715646902E-4</v>
      </c>
      <c r="J1143" s="10">
        <f t="shared" si="227"/>
        <v>8.7227531792011717E-2</v>
      </c>
      <c r="K1143" s="10">
        <f t="shared" si="228"/>
        <v>3.4015813791838934E-3</v>
      </c>
      <c r="AC1143" s="12"/>
      <c r="AD1143" s="13"/>
    </row>
    <row r="1144" spans="1:30" x14ac:dyDescent="0.3">
      <c r="A1144" s="17">
        <v>44264</v>
      </c>
      <c r="B1144" s="18">
        <v>1.1519394601776919E-2</v>
      </c>
      <c r="C1144" s="8">
        <f t="shared" si="222"/>
        <v>-7.4480605398223071E-2</v>
      </c>
      <c r="D1144" s="5">
        <f t="shared" si="223"/>
        <v>5.547360580485816E-3</v>
      </c>
      <c r="E1144" s="5">
        <f t="shared" si="225"/>
        <v>7.2745548297812471E-3</v>
      </c>
      <c r="F1144" s="5">
        <f>B$6+B$7*E1143+B$8*(H1143*100)^2</f>
        <v>1.0808646025492792</v>
      </c>
      <c r="G1144" s="8">
        <v>1.0613442556162872E-2</v>
      </c>
      <c r="H1144" s="8">
        <f t="shared" si="226"/>
        <v>1.0396463834156685E-2</v>
      </c>
      <c r="I1144" s="7">
        <f t="shared" si="224"/>
        <v>2.1697872200618709E-4</v>
      </c>
      <c r="J1144" s="10">
        <f t="shared" si="227"/>
        <v>2.0443764674657309E-2</v>
      </c>
      <c r="K1144" s="10">
        <f t="shared" si="228"/>
        <v>2.1480396658724032E-4</v>
      </c>
      <c r="AC1144" s="12"/>
      <c r="AD1144" s="13"/>
    </row>
    <row r="1145" spans="1:30" x14ac:dyDescent="0.3">
      <c r="A1145" s="17">
        <v>44265</v>
      </c>
      <c r="B1145" s="18">
        <v>4.9661657102272024E-3</v>
      </c>
      <c r="C1145" s="8">
        <f t="shared" si="222"/>
        <v>-8.1033834289772788E-2</v>
      </c>
      <c r="D1145" s="5">
        <f t="shared" si="223"/>
        <v>6.566482299702356E-3</v>
      </c>
      <c r="E1145" s="5">
        <f t="shared" si="225"/>
        <v>5.547360580485816E-3</v>
      </c>
      <c r="F1145" s="5">
        <f>B$6+B$7*E1143+B$8*(H1144*100)^2</f>
        <v>0.98650143660362632</v>
      </c>
      <c r="G1145" s="8">
        <v>9.1484751488576741E-3</v>
      </c>
      <c r="H1145" s="8">
        <f t="shared" si="226"/>
        <v>9.9322778686645012E-3</v>
      </c>
      <c r="I1145" s="7">
        <f t="shared" si="224"/>
        <v>7.838027198068271E-4</v>
      </c>
      <c r="J1145" s="10">
        <f t="shared" si="227"/>
        <v>8.5675777334837791E-2</v>
      </c>
      <c r="K1145" s="10">
        <f t="shared" si="228"/>
        <v>3.2879302210839789E-3</v>
      </c>
      <c r="AC1145" s="12"/>
      <c r="AD1145" s="13"/>
    </row>
    <row r="1146" spans="1:30" x14ac:dyDescent="0.3">
      <c r="A1146" s="17">
        <v>44267</v>
      </c>
      <c r="B1146" s="18">
        <v>-9.550890698938979E-3</v>
      </c>
      <c r="C1146" s="8">
        <f t="shared" si="222"/>
        <v>-9.5550890698938976E-2</v>
      </c>
      <c r="D1146" s="5">
        <f t="shared" si="223"/>
        <v>9.1299727133605825E-3</v>
      </c>
      <c r="E1146" s="5">
        <f t="shared" si="225"/>
        <v>6.566482299702356E-3</v>
      </c>
      <c r="F1146" s="5">
        <f>B$6+B$7*E1143+B$8*(H1145*100)^2</f>
        <v>0.90422619221561185</v>
      </c>
      <c r="G1146" s="8">
        <v>1.5622439471223675E-2</v>
      </c>
      <c r="H1146" s="8">
        <f t="shared" si="226"/>
        <v>9.5090808820601155E-3</v>
      </c>
      <c r="I1146" s="7">
        <f t="shared" si="224"/>
        <v>6.1133585891635592E-3</v>
      </c>
      <c r="J1146" s="10">
        <f t="shared" si="227"/>
        <v>0.39131907666688576</v>
      </c>
      <c r="K1146" s="10">
        <f t="shared" si="228"/>
        <v>0.14643581267184347</v>
      </c>
      <c r="AC1146" s="12"/>
      <c r="AD1146" s="13"/>
    </row>
    <row r="1147" spans="1:30" x14ac:dyDescent="0.3">
      <c r="A1147" s="17">
        <v>44270</v>
      </c>
      <c r="B1147" s="18">
        <v>-7.8468859442519297E-3</v>
      </c>
      <c r="C1147" s="8">
        <f t="shared" si="222"/>
        <v>-9.3846885944251918E-2</v>
      </c>
      <c r="D1147" s="5">
        <f t="shared" si="223"/>
        <v>8.8072380014334282E-3</v>
      </c>
      <c r="E1147" s="5">
        <f t="shared" si="225"/>
        <v>9.1299727133605825E-3</v>
      </c>
      <c r="F1147" s="5">
        <f>B$6+B$7*E1143+B$8*(H1146*100)^2</f>
        <v>0.83249040663370211</v>
      </c>
      <c r="G1147" s="8">
        <v>1.4638518767504338E-2</v>
      </c>
      <c r="H1147" s="8">
        <f t="shared" si="226"/>
        <v>9.1240912239724022E-3</v>
      </c>
      <c r="I1147" s="7">
        <f t="shared" si="224"/>
        <v>5.5144275435319353E-3</v>
      </c>
      <c r="J1147" s="10">
        <f t="shared" si="227"/>
        <v>0.37670666213669568</v>
      </c>
      <c r="K1147" s="10">
        <f t="shared" si="228"/>
        <v>0.1316429944225197</v>
      </c>
      <c r="AC1147" s="12"/>
      <c r="AD1147" s="13"/>
    </row>
    <row r="1148" spans="1:30" x14ac:dyDescent="0.3">
      <c r="A1148" s="17">
        <v>44271</v>
      </c>
      <c r="B1148" s="18">
        <v>-6.1765552309327035E-4</v>
      </c>
      <c r="C1148" s="8">
        <f t="shared" si="222"/>
        <v>-8.6617655523093265E-2</v>
      </c>
      <c r="D1148" s="5">
        <f t="shared" si="223"/>
        <v>7.5026182483172495E-3</v>
      </c>
      <c r="E1148" s="5">
        <f t="shared" si="225"/>
        <v>8.8072380014334282E-3</v>
      </c>
      <c r="F1148" s="5">
        <f>B$6+B$7*E1143+B$8*(H1147*100)^2</f>
        <v>0.76994397518483482</v>
      </c>
      <c r="G1148" s="8">
        <v>8.3843627926352658E-3</v>
      </c>
      <c r="H1148" s="8">
        <f t="shared" si="226"/>
        <v>8.7746451505735252E-3</v>
      </c>
      <c r="I1148" s="7">
        <f t="shared" si="224"/>
        <v>3.9028235793825937E-4</v>
      </c>
      <c r="J1148" s="10">
        <f t="shared" si="227"/>
        <v>4.6548839499297334E-2</v>
      </c>
      <c r="K1148" s="10">
        <f t="shared" si="228"/>
        <v>1.019510552435765E-3</v>
      </c>
      <c r="AC1148" s="12"/>
      <c r="AD1148" s="13"/>
    </row>
    <row r="1149" spans="1:30" x14ac:dyDescent="0.3">
      <c r="A1149" s="17">
        <v>44272</v>
      </c>
      <c r="B1149" s="18">
        <v>-1.1228322951414557E-2</v>
      </c>
      <c r="C1149" s="8">
        <f t="shared" si="222"/>
        <v>-9.722832295141455E-2</v>
      </c>
      <c r="D1149" s="5">
        <f t="shared" si="223"/>
        <v>9.4533467839445651E-3</v>
      </c>
      <c r="E1149" s="5">
        <f t="shared" si="225"/>
        <v>7.5026182483172495E-3</v>
      </c>
      <c r="F1149" s="5">
        <f>B$6+B$7*E1143+B$8*(H1148*100)^2</f>
        <v>0.71540974160456761</v>
      </c>
      <c r="G1149" s="8">
        <v>8.8192282552721803E-3</v>
      </c>
      <c r="H1149" s="8">
        <f t="shared" si="226"/>
        <v>8.4581897685294793E-3</v>
      </c>
      <c r="I1149" s="7">
        <f t="shared" si="224"/>
        <v>3.6103848674270099E-4</v>
      </c>
      <c r="J1149" s="10">
        <f t="shared" si="227"/>
        <v>4.093765081166488E-2</v>
      </c>
      <c r="K1149" s="10">
        <f t="shared" si="228"/>
        <v>8.8588619674934144E-4</v>
      </c>
      <c r="AC1149" s="12"/>
      <c r="AD1149" s="13"/>
    </row>
    <row r="1150" spans="1:30" x14ac:dyDescent="0.3">
      <c r="A1150" s="17">
        <v>44273</v>
      </c>
      <c r="B1150" s="18">
        <v>-1.1818205611310683E-2</v>
      </c>
      <c r="C1150" s="8">
        <f t="shared" si="222"/>
        <v>-9.7818205611310674E-2</v>
      </c>
      <c r="D1150" s="5">
        <f t="shared" si="223"/>
        <v>9.5684013490166513E-3</v>
      </c>
      <c r="E1150" s="5">
        <f t="shared" si="225"/>
        <v>9.4533467839445651E-3</v>
      </c>
      <c r="F1150" s="5">
        <f>B$6+B$7*E1143+B$8*(H1149*100)^2</f>
        <v>0.66786134334593261</v>
      </c>
      <c r="G1150" s="8">
        <v>1.6162489617446443E-2</v>
      </c>
      <c r="H1150" s="8">
        <f t="shared" si="226"/>
        <v>8.1722784053526506E-3</v>
      </c>
      <c r="I1150" s="7">
        <f t="shared" si="224"/>
        <v>7.9902112120937927E-3</v>
      </c>
      <c r="J1150" s="10">
        <f t="shared" si="227"/>
        <v>0.49436760061202678</v>
      </c>
      <c r="K1150" s="10">
        <f t="shared" si="228"/>
        <v>0.29577600963385509</v>
      </c>
      <c r="AC1150" s="12"/>
      <c r="AD1150" s="13"/>
    </row>
    <row r="1151" spans="1:30" x14ac:dyDescent="0.3">
      <c r="A1151" s="17">
        <v>44274</v>
      </c>
      <c r="B1151" s="18">
        <v>1.2954414190090241E-2</v>
      </c>
      <c r="C1151" s="8">
        <f t="shared" si="222"/>
        <v>-7.3045585809909747E-2</v>
      </c>
      <c r="D1151" s="5">
        <f t="shared" si="223"/>
        <v>5.3356576063128885E-3</v>
      </c>
      <c r="E1151" s="5">
        <f t="shared" si="225"/>
        <v>9.5684013490166513E-3</v>
      </c>
      <c r="F1151" s="5">
        <f>B$6+B$7*E1143+B$8*(H1150*100)^2</f>
        <v>0.62640389490422876</v>
      </c>
      <c r="G1151" s="8">
        <v>1.7129309787308183E-2</v>
      </c>
      <c r="H1151" s="8">
        <f t="shared" si="226"/>
        <v>7.9145681809194672E-3</v>
      </c>
      <c r="I1151" s="7">
        <f t="shared" si="224"/>
        <v>9.2147416063887155E-3</v>
      </c>
      <c r="J1151" s="10">
        <f t="shared" si="227"/>
        <v>0.53795171672452913</v>
      </c>
      <c r="K1151" s="10">
        <f t="shared" si="228"/>
        <v>0.39219009352687229</v>
      </c>
      <c r="AC1151" s="12"/>
      <c r="AD1151" s="13"/>
    </row>
    <row r="1152" spans="1:30" x14ac:dyDescent="0.3">
      <c r="A1152" s="17">
        <v>44277</v>
      </c>
      <c r="B1152" s="18">
        <v>-1.7454512360568896E-3</v>
      </c>
      <c r="C1152" s="8">
        <f t="shared" si="222"/>
        <v>-8.7745451236056884E-2</v>
      </c>
      <c r="D1152" s="5">
        <f t="shared" si="223"/>
        <v>7.6992642126192364E-3</v>
      </c>
      <c r="E1152" s="5">
        <f t="shared" si="225"/>
        <v>5.3356576063128885E-3</v>
      </c>
      <c r="F1152" s="5">
        <f>B$6+B$7*E1143+B$8*(H1151*100)^2</f>
        <v>0.5902571456079071</v>
      </c>
      <c r="G1152" s="8">
        <v>1.0142270785146528E-2</v>
      </c>
      <c r="H1152" s="8">
        <f t="shared" si="226"/>
        <v>7.6828194408557274E-3</v>
      </c>
      <c r="I1152" s="7">
        <f t="shared" si="224"/>
        <v>2.4594513442908004E-3</v>
      </c>
      <c r="J1152" s="10">
        <f t="shared" si="227"/>
        <v>0.24249513707449966</v>
      </c>
      <c r="K1152" s="10">
        <f t="shared" si="228"/>
        <v>4.2398216483859219E-2</v>
      </c>
      <c r="AC1152" s="12"/>
      <c r="AD1152" s="13"/>
    </row>
    <row r="1153" spans="1:30" x14ac:dyDescent="0.3">
      <c r="A1153" s="17">
        <v>44278</v>
      </c>
      <c r="B1153" s="18">
        <v>5.6130117453556394E-3</v>
      </c>
      <c r="C1153" s="8">
        <f t="shared" si="222"/>
        <v>-8.0386988254644354E-2</v>
      </c>
      <c r="D1153" s="5">
        <f t="shared" si="223"/>
        <v>6.462067880652329E-3</v>
      </c>
      <c r="E1153" s="5">
        <f t="shared" si="225"/>
        <v>7.6992642126192364E-3</v>
      </c>
      <c r="F1153" s="5">
        <f t="shared" ref="F1153" si="234">B$6+B$7*E1153+B$8*(G1152*100)^2</f>
        <v>0.94084027891386612</v>
      </c>
      <c r="G1153" s="8">
        <v>7.9475707288986907E-3</v>
      </c>
      <c r="H1153" s="8">
        <f t="shared" si="226"/>
        <v>9.6996921544648326E-3</v>
      </c>
      <c r="I1153" s="7">
        <f t="shared" si="224"/>
        <v>1.7521214255661419E-3</v>
      </c>
      <c r="J1153" s="10">
        <f t="shared" si="227"/>
        <v>0.22045999781985415</v>
      </c>
      <c r="K1153" s="10">
        <f t="shared" si="228"/>
        <v>1.8591027465647336E-2</v>
      </c>
      <c r="AC1153" s="12"/>
      <c r="AD1153" s="13"/>
    </row>
    <row r="1154" spans="1:30" x14ac:dyDescent="0.3">
      <c r="A1154" s="17">
        <v>44279</v>
      </c>
      <c r="B1154" s="18">
        <v>-1.7557993122435958E-2</v>
      </c>
      <c r="C1154" s="8">
        <f t="shared" si="222"/>
        <v>-0.10355799312243595</v>
      </c>
      <c r="D1154" s="5">
        <f t="shared" si="223"/>
        <v>1.0724257939546492E-2</v>
      </c>
      <c r="E1154" s="5">
        <f t="shared" si="225"/>
        <v>6.462067880652329E-3</v>
      </c>
      <c r="F1154" s="5">
        <f>B$6+B$7*E1153+B$8*(H1153*100)^2</f>
        <v>0.86427325751260076</v>
      </c>
      <c r="G1154" s="8">
        <v>8.9401209330833113E-3</v>
      </c>
      <c r="H1154" s="8">
        <f t="shared" si="226"/>
        <v>9.2966298060781181E-3</v>
      </c>
      <c r="I1154" s="7">
        <f t="shared" si="224"/>
        <v>3.5650887299480682E-4</v>
      </c>
      <c r="J1154" s="10">
        <f t="shared" si="227"/>
        <v>3.9877410570088603E-2</v>
      </c>
      <c r="K1154" s="10">
        <f t="shared" si="228"/>
        <v>7.5464747280262756E-4</v>
      </c>
      <c r="AC1154" s="12"/>
      <c r="AD1154" s="13"/>
    </row>
    <row r="1155" spans="1:30" x14ac:dyDescent="0.3">
      <c r="A1155" s="17">
        <v>44280</v>
      </c>
      <c r="B1155" s="18">
        <v>-1.5164892997034076E-2</v>
      </c>
      <c r="C1155" s="8">
        <f t="shared" si="222"/>
        <v>-0.10116489299703407</v>
      </c>
      <c r="D1155" s="5">
        <f t="shared" si="223"/>
        <v>1.0234335575101354E-2</v>
      </c>
      <c r="E1155" s="5">
        <f t="shared" si="225"/>
        <v>1.0724257939546492E-2</v>
      </c>
      <c r="F1155" s="5">
        <f>B$6+B$7*E1153+B$8*(H1154*100)^2</f>
        <v>0.79751447155283728</v>
      </c>
      <c r="G1155" s="8">
        <v>1.0962680884636778E-2</v>
      </c>
      <c r="H1155" s="8">
        <f t="shared" si="226"/>
        <v>8.9303665745188616E-3</v>
      </c>
      <c r="I1155" s="7">
        <f t="shared" si="224"/>
        <v>2.0323143101179161E-3</v>
      </c>
      <c r="J1155" s="10">
        <f t="shared" si="227"/>
        <v>0.18538479150351114</v>
      </c>
      <c r="K1155" s="10">
        <f t="shared" si="228"/>
        <v>2.2534033600272174E-2</v>
      </c>
      <c r="AC1155" s="12"/>
      <c r="AD1155" s="13"/>
    </row>
    <row r="1156" spans="1:30" x14ac:dyDescent="0.3">
      <c r="A1156" s="17">
        <v>44281</v>
      </c>
      <c r="B1156" s="18">
        <v>1.1665333901566075E-2</v>
      </c>
      <c r="C1156" s="8">
        <f t="shared" si="222"/>
        <v>-7.4334666098433921E-2</v>
      </c>
      <c r="D1156" s="5">
        <f t="shared" si="223"/>
        <v>5.5256425839656613E-3</v>
      </c>
      <c r="E1156" s="5">
        <f t="shared" si="225"/>
        <v>1.0234335575101354E-2</v>
      </c>
      <c r="F1156" s="5">
        <f>B$6+B$7*E1153+B$8*(H1155*100)^2</f>
        <v>0.73930748607451979</v>
      </c>
      <c r="G1156" s="8">
        <v>1.3006737218582823E-2</v>
      </c>
      <c r="H1156" s="8">
        <f t="shared" si="226"/>
        <v>8.5982991694550839E-3</v>
      </c>
      <c r="I1156" s="7">
        <f t="shared" si="224"/>
        <v>4.408438049127739E-3</v>
      </c>
      <c r="J1156" s="10">
        <f t="shared" si="227"/>
        <v>0.33893496693616371</v>
      </c>
      <c r="K1156" s="10">
        <f t="shared" si="228"/>
        <v>9.880741664565984E-2</v>
      </c>
      <c r="AC1156" s="12"/>
      <c r="AD1156" s="13"/>
    </row>
    <row r="1157" spans="1:30" x14ac:dyDescent="0.3">
      <c r="A1157" s="17">
        <v>44285</v>
      </c>
      <c r="B1157" s="18">
        <v>2.2757091536896097E-2</v>
      </c>
      <c r="C1157" s="8">
        <f t="shared" si="222"/>
        <v>-6.3242908463103903E-2</v>
      </c>
      <c r="D1157" s="5">
        <f t="shared" si="223"/>
        <v>3.9996654708725392E-3</v>
      </c>
      <c r="E1157" s="5">
        <f t="shared" si="225"/>
        <v>5.5256425839656613E-3</v>
      </c>
      <c r="F1157" s="5">
        <f>B$6+B$7*E1153+B$8*(H1156*100)^2</f>
        <v>0.68855681543597458</v>
      </c>
      <c r="G1157" s="8">
        <v>1.1111777057296391E-2</v>
      </c>
      <c r="H1157" s="8">
        <f t="shared" si="226"/>
        <v>8.2979323655714057E-3</v>
      </c>
      <c r="I1157" s="7">
        <f t="shared" si="224"/>
        <v>2.8138446917249857E-3</v>
      </c>
      <c r="J1157" s="10">
        <f t="shared" si="227"/>
        <v>0.25323084482488911</v>
      </c>
      <c r="K1157" s="10">
        <f t="shared" si="228"/>
        <v>4.7102736464147421E-2</v>
      </c>
      <c r="AC1157" s="12"/>
      <c r="AD1157" s="13"/>
    </row>
    <row r="1158" spans="1:30" x14ac:dyDescent="0.3">
      <c r="A1158" s="17">
        <v>44286</v>
      </c>
      <c r="B1158" s="18">
        <v>-1.259337457390956E-2</v>
      </c>
      <c r="C1158" s="8">
        <f t="shared" si="222"/>
        <v>-9.8593374573909556E-2</v>
      </c>
      <c r="D1158" s="5">
        <f t="shared" si="223"/>
        <v>9.7206535098712347E-3</v>
      </c>
      <c r="E1158" s="5">
        <f t="shared" si="225"/>
        <v>3.9996654708725392E-3</v>
      </c>
      <c r="F1158" s="5">
        <f>B$6+B$7*E1153+B$8*(H1157*100)^2</f>
        <v>0.64430730570622696</v>
      </c>
      <c r="G1158" s="8">
        <v>5.8649967944402418E-3</v>
      </c>
      <c r="H1158" s="8">
        <f t="shared" si="226"/>
        <v>8.0268755173244517E-3</v>
      </c>
      <c r="I1158" s="7">
        <f t="shared" si="224"/>
        <v>2.1618787228842098E-3</v>
      </c>
      <c r="J1158" s="10">
        <f t="shared" si="227"/>
        <v>0.36860697433519068</v>
      </c>
      <c r="K1158" s="10">
        <f t="shared" si="228"/>
        <v>4.4463373153257102E-2</v>
      </c>
      <c r="AC1158" s="12"/>
      <c r="AD1158" s="13"/>
    </row>
    <row r="1159" spans="1:30" x14ac:dyDescent="0.3">
      <c r="A1159" s="17">
        <v>44287</v>
      </c>
      <c r="B1159" s="18">
        <v>1.0461920638182107E-2</v>
      </c>
      <c r="C1159" s="8">
        <f t="shared" si="222"/>
        <v>-7.5538079361817889E-2</v>
      </c>
      <c r="D1159" s="5">
        <f t="shared" si="223"/>
        <v>5.7060014336722973E-3</v>
      </c>
      <c r="E1159" s="5">
        <f t="shared" si="225"/>
        <v>9.7206535098712347E-3</v>
      </c>
      <c r="F1159" s="5">
        <f>B$6+B$7*E1153+B$8*(H1158*100)^2</f>
        <v>0.60572615817286002</v>
      </c>
      <c r="G1159" s="8">
        <v>1.1531876447177064E-2</v>
      </c>
      <c r="H1159" s="8">
        <f t="shared" si="226"/>
        <v>7.7828411147399124E-3</v>
      </c>
      <c r="I1159" s="7">
        <f t="shared" si="224"/>
        <v>3.749035332437152E-3</v>
      </c>
      <c r="J1159" s="10">
        <f t="shared" si="227"/>
        <v>0.32510193372344826</v>
      </c>
      <c r="K1159" s="10">
        <f t="shared" si="228"/>
        <v>8.8511625684609907E-2</v>
      </c>
      <c r="AC1159" s="12"/>
      <c r="AD1159" s="13"/>
    </row>
    <row r="1160" spans="1:30" x14ac:dyDescent="0.3">
      <c r="A1160" s="17">
        <v>44291</v>
      </c>
      <c r="B1160" s="18">
        <v>-1.7552931480480045E-2</v>
      </c>
      <c r="C1160" s="8">
        <f t="shared" si="222"/>
        <v>-0.10355293148048003</v>
      </c>
      <c r="D1160" s="5">
        <f t="shared" si="223"/>
        <v>1.0723209618200993E-2</v>
      </c>
      <c r="E1160" s="5">
        <f t="shared" si="225"/>
        <v>5.7060014336722973E-3</v>
      </c>
      <c r="F1160" s="5">
        <f>B$6+B$7*E1153+B$8*(H1159*100)^2</f>
        <v>0.57208725563851737</v>
      </c>
      <c r="G1160" s="8">
        <v>1.8487775486732871E-2</v>
      </c>
      <c r="H1160" s="8">
        <f t="shared" si="226"/>
        <v>7.5636449919236513E-3</v>
      </c>
      <c r="I1160" s="7">
        <f t="shared" si="224"/>
        <v>1.0924130494809219E-2</v>
      </c>
      <c r="J1160" s="10">
        <f t="shared" si="227"/>
        <v>0.59088398724057167</v>
      </c>
      <c r="K1160" s="10">
        <f t="shared" si="228"/>
        <v>0.55053793809946816</v>
      </c>
      <c r="AC1160" s="12"/>
      <c r="AD1160" s="13"/>
    </row>
    <row r="1161" spans="1:30" x14ac:dyDescent="0.3">
      <c r="A1161" s="17">
        <v>44292</v>
      </c>
      <c r="B1161" s="18">
        <v>8.5542925959894303E-4</v>
      </c>
      <c r="C1161" s="8">
        <f t="shared" si="222"/>
        <v>-8.5144570740401049E-2</v>
      </c>
      <c r="D1161" s="5">
        <f t="shared" si="223"/>
        <v>7.2495979265671581E-3</v>
      </c>
      <c r="E1161" s="5">
        <f t="shared" si="225"/>
        <v>1.0723209618200993E-2</v>
      </c>
      <c r="F1161" s="5">
        <f>B$6+B$7*E1153+B$8*(H1160*100)^2</f>
        <v>0.5427574965188241</v>
      </c>
      <c r="G1161" s="8">
        <v>1.0113161799343212E-2</v>
      </c>
      <c r="H1161" s="8">
        <f t="shared" si="226"/>
        <v>7.3672077242251301E-3</v>
      </c>
      <c r="I1161" s="7">
        <f t="shared" si="224"/>
        <v>2.745954075118082E-3</v>
      </c>
      <c r="J1161" s="10">
        <f t="shared" si="227"/>
        <v>0.27152280657631866</v>
      </c>
      <c r="K1161" s="10">
        <f t="shared" si="228"/>
        <v>5.5927611251603171E-2</v>
      </c>
      <c r="AC1161" s="12"/>
      <c r="AD1161" s="13"/>
    </row>
    <row r="1162" spans="1:30" x14ac:dyDescent="0.3">
      <c r="A1162" s="17">
        <v>44293</v>
      </c>
      <c r="B1162" s="18">
        <v>9.3133672253234018E-3</v>
      </c>
      <c r="C1162" s="8">
        <f t="shared" si="222"/>
        <v>-7.6686632774676591E-2</v>
      </c>
      <c r="D1162" s="5">
        <f t="shared" si="223"/>
        <v>5.880839646318102E-3</v>
      </c>
      <c r="E1162" s="5">
        <f t="shared" si="225"/>
        <v>7.2495979265671581E-3</v>
      </c>
      <c r="F1162" s="5">
        <f>B$6+B$7*E1153+B$8*(H1161*100)^2</f>
        <v>0.51718487954236358</v>
      </c>
      <c r="G1162" s="8">
        <v>9.959115196735176E-3</v>
      </c>
      <c r="H1162" s="8">
        <f t="shared" si="226"/>
        <v>7.1915567128568456E-3</v>
      </c>
      <c r="I1162" s="7">
        <f t="shared" si="224"/>
        <v>2.7675584838783305E-3</v>
      </c>
      <c r="J1162" s="10">
        <f t="shared" si="227"/>
        <v>0.27789200438063</v>
      </c>
      <c r="K1162" s="10">
        <f t="shared" si="228"/>
        <v>5.9253837048425906E-2</v>
      </c>
      <c r="AC1162" s="12"/>
      <c r="AD1162" s="13"/>
    </row>
    <row r="1163" spans="1:30" x14ac:dyDescent="0.3">
      <c r="A1163" s="17">
        <v>44294</v>
      </c>
      <c r="B1163" s="18">
        <v>1.6990435839050997E-3</v>
      </c>
      <c r="C1163" s="8">
        <f t="shared" si="222"/>
        <v>-8.4300956416094891E-2</v>
      </c>
      <c r="D1163" s="5">
        <f t="shared" si="223"/>
        <v>7.1066512526683301E-3</v>
      </c>
      <c r="E1163" s="5">
        <f t="shared" si="225"/>
        <v>5.880839646318102E-3</v>
      </c>
      <c r="F1163" s="5">
        <f t="shared" ref="F1163" si="235">B$6+B$7*E1163+B$8*(G1162*100)^2</f>
        <v>0.90853785560129774</v>
      </c>
      <c r="G1163" s="8">
        <v>8.2603836760271592E-3</v>
      </c>
      <c r="H1163" s="8">
        <f t="shared" si="226"/>
        <v>9.5317252142584231E-3</v>
      </c>
      <c r="I1163" s="7">
        <f t="shared" si="224"/>
        <v>1.2713415382312639E-3</v>
      </c>
      <c r="J1163" s="10">
        <f t="shared" si="227"/>
        <v>0.15390829144182283</v>
      </c>
      <c r="K1163" s="10">
        <f t="shared" si="228"/>
        <v>9.7746917150154378E-3</v>
      </c>
      <c r="AC1163" s="12"/>
      <c r="AD1163" s="13"/>
    </row>
    <row r="1164" spans="1:30" x14ac:dyDescent="0.3">
      <c r="A1164" s="17">
        <v>44295</v>
      </c>
      <c r="B1164" s="18">
        <v>-3.1184739257222598E-3</v>
      </c>
      <c r="C1164" s="8">
        <f t="shared" ref="C1164:C1227" si="236">B1164-B$5</f>
        <v>-8.9118473925722252E-2</v>
      </c>
      <c r="D1164" s="5">
        <f t="shared" ref="D1164:D1227" si="237">C1164^2</f>
        <v>7.9421023948496369E-3</v>
      </c>
      <c r="E1164" s="5">
        <f t="shared" si="225"/>
        <v>7.1066512526683301E-3</v>
      </c>
      <c r="F1164" s="5">
        <f>B$6+B$7*E1163+B$8*(H1163*100)^2</f>
        <v>0.83590692949951295</v>
      </c>
      <c r="G1164" s="8">
        <v>5.6536881499936794E-3</v>
      </c>
      <c r="H1164" s="8">
        <f t="shared" si="226"/>
        <v>9.1427945919150613E-3</v>
      </c>
      <c r="I1164" s="7">
        <f t="shared" si="224"/>
        <v>3.4891064419213819E-3</v>
      </c>
      <c r="J1164" s="10">
        <f t="shared" si="227"/>
        <v>0.61713811398056728</v>
      </c>
      <c r="K1164" s="10">
        <f t="shared" si="228"/>
        <v>9.903436269778898E-2</v>
      </c>
      <c r="AC1164" s="12"/>
      <c r="AD1164" s="13"/>
    </row>
    <row r="1165" spans="1:30" x14ac:dyDescent="0.3">
      <c r="A1165" s="17">
        <v>44298</v>
      </c>
      <c r="B1165" s="18">
        <v>-3.5047376212322304E-2</v>
      </c>
      <c r="C1165" s="8">
        <f t="shared" si="236"/>
        <v>-0.1210473762123223</v>
      </c>
      <c r="D1165" s="5">
        <f t="shared" si="237"/>
        <v>1.4652467287887491E-2</v>
      </c>
      <c r="E1165" s="5">
        <f t="shared" si="225"/>
        <v>7.9421023948496369E-3</v>
      </c>
      <c r="F1165" s="5">
        <f>B$6+B$7*E1163+B$8*(H1164*100)^2</f>
        <v>0.77258002503136658</v>
      </c>
      <c r="G1165" s="8">
        <v>1.8057434979455188E-2</v>
      </c>
      <c r="H1165" s="8">
        <f t="shared" si="226"/>
        <v>8.7896531503317381E-3</v>
      </c>
      <c r="I1165" s="7">
        <f t="shared" ref="I1165:I1228" si="238">SQRT((G1165-H1165)^2)</f>
        <v>9.2677818291234497E-3</v>
      </c>
      <c r="J1165" s="10">
        <f t="shared" si="227"/>
        <v>0.51323910841533427</v>
      </c>
      <c r="K1165" s="10">
        <f t="shared" si="228"/>
        <v>0.33441450410228502</v>
      </c>
      <c r="AC1165" s="12"/>
      <c r="AD1165" s="13"/>
    </row>
    <row r="1166" spans="1:30" x14ac:dyDescent="0.3">
      <c r="A1166" s="17">
        <v>44299</v>
      </c>
      <c r="B1166" s="18">
        <v>1.370336168313952E-2</v>
      </c>
      <c r="C1166" s="8">
        <f t="shared" si="236"/>
        <v>-7.2296638316860479E-2</v>
      </c>
      <c r="D1166" s="5">
        <f t="shared" si="237"/>
        <v>5.2268039119189392E-3</v>
      </c>
      <c r="E1166" s="5">
        <f t="shared" ref="E1166:E1229" si="239">D1165</f>
        <v>1.4652467287887491E-2</v>
      </c>
      <c r="F1166" s="5">
        <f>B$6+B$7*E1163+B$8*(H1165*100)^2</f>
        <v>0.71736529702558971</v>
      </c>
      <c r="G1166" s="8">
        <v>1.0248721857030487E-2</v>
      </c>
      <c r="H1166" s="8">
        <f t="shared" ref="H1166:H1229" si="240">SQRT(F1166)/100</f>
        <v>8.4697420092089554E-3</v>
      </c>
      <c r="I1166" s="7">
        <f t="shared" si="238"/>
        <v>1.7789798478215317E-3</v>
      </c>
      <c r="J1166" s="10">
        <f t="shared" ref="J1166:J1229" si="241">ABS(G1166-H1166)/G1166</f>
        <v>0.17358065450875468</v>
      </c>
      <c r="K1166" s="10">
        <f t="shared" ref="K1166:K1229" si="242">G1166/H1166-LN(G1166/H1166)-1</f>
        <v>1.9386485456242442E-2</v>
      </c>
      <c r="AC1166" s="12"/>
      <c r="AD1166" s="13"/>
    </row>
    <row r="1167" spans="1:30" x14ac:dyDescent="0.3">
      <c r="A1167" s="17">
        <v>44301</v>
      </c>
      <c r="B1167" s="18">
        <v>5.3339032598642491E-3</v>
      </c>
      <c r="C1167" s="8">
        <f t="shared" si="236"/>
        <v>-8.0666096740135751E-2</v>
      </c>
      <c r="D1167" s="5">
        <f t="shared" si="237"/>
        <v>6.5070191632889398E-3</v>
      </c>
      <c r="E1167" s="5">
        <f t="shared" si="239"/>
        <v>5.2268039119189392E-3</v>
      </c>
      <c r="F1167" s="5">
        <f>B$6+B$7*E1163+B$8*(H1166*100)^2</f>
        <v>0.66922357567735291</v>
      </c>
      <c r="G1167" s="8">
        <v>1.2755348601284034E-2</v>
      </c>
      <c r="H1167" s="8">
        <f t="shared" si="240"/>
        <v>8.1806086306420549E-3</v>
      </c>
      <c r="I1167" s="7">
        <f t="shared" si="238"/>
        <v>4.5747399706419795E-3</v>
      </c>
      <c r="J1167" s="10">
        <f t="shared" si="241"/>
        <v>0.35865268081982937</v>
      </c>
      <c r="K1167" s="10">
        <f t="shared" si="242"/>
        <v>0.11503342747832779</v>
      </c>
      <c r="AC1167" s="12"/>
      <c r="AD1167" s="13"/>
    </row>
    <row r="1168" spans="1:30" x14ac:dyDescent="0.3">
      <c r="A1168" s="17">
        <v>44302</v>
      </c>
      <c r="B1168" s="18">
        <v>5.8076216221814036E-4</v>
      </c>
      <c r="C1168" s="8">
        <f t="shared" si="236"/>
        <v>-8.5419237837781853E-2</v>
      </c>
      <c r="D1168" s="5">
        <f t="shared" si="237"/>
        <v>7.2964461927875427E-3</v>
      </c>
      <c r="E1168" s="5">
        <f t="shared" si="239"/>
        <v>6.5070191632889398E-3</v>
      </c>
      <c r="F1168" s="5">
        <f>B$6+B$7*E1163+B$8*(H1167*100)^2</f>
        <v>0.62724880883382517</v>
      </c>
      <c r="G1168" s="8">
        <v>5.8293245584394547E-3</v>
      </c>
      <c r="H1168" s="8">
        <f t="shared" si="240"/>
        <v>7.9199040955924786E-3</v>
      </c>
      <c r="I1168" s="7">
        <f t="shared" si="238"/>
        <v>2.0905795371530238E-3</v>
      </c>
      <c r="J1168" s="10">
        <f t="shared" si="241"/>
        <v>0.35863152174746721</v>
      </c>
      <c r="K1168" s="10">
        <f t="shared" si="242"/>
        <v>4.2512699980693069E-2</v>
      </c>
      <c r="AC1168" s="12"/>
      <c r="AD1168" s="13"/>
    </row>
    <row r="1169" spans="1:30" x14ac:dyDescent="0.3">
      <c r="A1169" s="17">
        <v>44305</v>
      </c>
      <c r="B1169" s="18">
        <v>-1.8239731184268873E-2</v>
      </c>
      <c r="C1169" s="8">
        <f t="shared" si="236"/>
        <v>-0.10423973118426887</v>
      </c>
      <c r="D1169" s="5">
        <f t="shared" si="237"/>
        <v>1.0865921557368634E-2</v>
      </c>
      <c r="E1169" s="5">
        <f t="shared" si="239"/>
        <v>7.2964461927875427E-3</v>
      </c>
      <c r="F1169" s="5">
        <f>B$6+B$7*E1163+B$8*(H1168*100)^2</f>
        <v>0.59065100962295336</v>
      </c>
      <c r="G1169" s="8">
        <v>2.1658063541519994E-2</v>
      </c>
      <c r="H1169" s="8">
        <f t="shared" si="240"/>
        <v>7.685382291226334E-3</v>
      </c>
      <c r="I1169" s="7">
        <f t="shared" si="238"/>
        <v>1.397268125029366E-2</v>
      </c>
      <c r="J1169" s="10">
        <f t="shared" si="241"/>
        <v>0.64514914842257576</v>
      </c>
      <c r="K1169" s="10">
        <f t="shared" si="242"/>
        <v>0.78202767451500899</v>
      </c>
      <c r="AC1169" s="12"/>
      <c r="AD1169" s="13"/>
    </row>
    <row r="1170" spans="1:30" x14ac:dyDescent="0.3">
      <c r="A1170" s="17">
        <v>44306</v>
      </c>
      <c r="B1170" s="18">
        <v>-5.093744256481343E-3</v>
      </c>
      <c r="C1170" s="8">
        <f t="shared" si="236"/>
        <v>-9.109374425648134E-2</v>
      </c>
      <c r="D1170" s="5">
        <f t="shared" si="237"/>
        <v>8.2980702426652276E-3</v>
      </c>
      <c r="E1170" s="5">
        <f t="shared" si="239"/>
        <v>1.0865921557368634E-2</v>
      </c>
      <c r="F1170" s="5">
        <f>B$6+B$7*E1163+B$8*(H1169*100)^2</f>
        <v>0.55874138849099431</v>
      </c>
      <c r="G1170" s="8">
        <v>1.6125830437273916E-2</v>
      </c>
      <c r="H1170" s="8">
        <f t="shared" si="240"/>
        <v>7.4749005912519949E-3</v>
      </c>
      <c r="I1170" s="7">
        <f t="shared" si="238"/>
        <v>8.6509298460219208E-3</v>
      </c>
      <c r="J1170" s="10">
        <f t="shared" si="241"/>
        <v>0.53646414550073662</v>
      </c>
      <c r="K1170" s="10">
        <f t="shared" si="242"/>
        <v>0.38845887972512072</v>
      </c>
      <c r="AC1170" s="12"/>
      <c r="AD1170" s="13"/>
    </row>
    <row r="1171" spans="1:30" x14ac:dyDescent="0.3">
      <c r="A1171" s="17">
        <v>44308</v>
      </c>
      <c r="B1171" s="18">
        <v>7.8272640647221794E-3</v>
      </c>
      <c r="C1171" s="8">
        <f t="shared" si="236"/>
        <v>-7.8172735935277821E-2</v>
      </c>
      <c r="D1171" s="5">
        <f t="shared" si="237"/>
        <v>6.1109766436066764E-3</v>
      </c>
      <c r="E1171" s="5">
        <f t="shared" si="239"/>
        <v>8.2980702426652276E-3</v>
      </c>
      <c r="F1171" s="5">
        <f>B$6+B$7*E1163+B$8*(H1170*100)^2</f>
        <v>0.53091938982603915</v>
      </c>
      <c r="G1171" s="8">
        <v>1.2379543602534614E-2</v>
      </c>
      <c r="H1171" s="8">
        <f t="shared" si="240"/>
        <v>7.2864215485108951E-3</v>
      </c>
      <c r="I1171" s="7">
        <f t="shared" si="238"/>
        <v>5.0931220540237189E-3</v>
      </c>
      <c r="J1171" s="10">
        <f t="shared" si="241"/>
        <v>0.41141436369115758</v>
      </c>
      <c r="K1171" s="10">
        <f t="shared" si="242"/>
        <v>0.16895526710287223</v>
      </c>
      <c r="AC1171" s="12"/>
      <c r="AD1171" s="13"/>
    </row>
    <row r="1172" spans="1:30" x14ac:dyDescent="0.3">
      <c r="A1172" s="17">
        <v>44309</v>
      </c>
      <c r="B1172" s="18">
        <v>-4.21477298472815E-3</v>
      </c>
      <c r="C1172" s="8">
        <f t="shared" si="236"/>
        <v>-9.0214772984728145E-2</v>
      </c>
      <c r="D1172" s="5">
        <f t="shared" si="237"/>
        <v>8.1387052646860348E-3</v>
      </c>
      <c r="E1172" s="5">
        <f t="shared" si="239"/>
        <v>6.1109766436066764E-3</v>
      </c>
      <c r="F1172" s="5">
        <f>B$6+B$7*E1163+B$8*(H1171*100)^2</f>
        <v>0.50666138919006487</v>
      </c>
      <c r="G1172" s="8">
        <v>9.6507734668292416E-3</v>
      </c>
      <c r="H1172" s="8">
        <f t="shared" si="240"/>
        <v>7.1180150968515434E-3</v>
      </c>
      <c r="I1172" s="7">
        <f t="shared" si="238"/>
        <v>2.5327583699776982E-3</v>
      </c>
      <c r="J1172" s="10">
        <f t="shared" si="241"/>
        <v>0.26244097208198536</v>
      </c>
      <c r="K1172" s="10">
        <f t="shared" si="242"/>
        <v>5.1414530054233909E-2</v>
      </c>
      <c r="AC1172" s="12"/>
      <c r="AD1172" s="13"/>
    </row>
    <row r="1173" spans="1:30" x14ac:dyDescent="0.3">
      <c r="A1173" s="17">
        <v>44312</v>
      </c>
      <c r="B1173" s="18">
        <v>1.0555600135979041E-2</v>
      </c>
      <c r="C1173" s="8">
        <f t="shared" si="236"/>
        <v>-7.5444399864020947E-2</v>
      </c>
      <c r="D1173" s="5">
        <f t="shared" si="237"/>
        <v>5.6918574708422843E-3</v>
      </c>
      <c r="E1173" s="5">
        <f t="shared" si="239"/>
        <v>8.1387052646860348E-3</v>
      </c>
      <c r="F1173" s="5">
        <f t="shared" ref="F1173" si="243">B$6+B$7*E1173+B$8*(G1172*100)^2</f>
        <v>0.85606863544611411</v>
      </c>
      <c r="G1173" s="8">
        <v>9.9180042204291535E-3</v>
      </c>
      <c r="H1173" s="8">
        <f t="shared" si="240"/>
        <v>9.2523977186787319E-3</v>
      </c>
      <c r="I1173" s="7">
        <f t="shared" si="238"/>
        <v>6.656065017504216E-4</v>
      </c>
      <c r="J1173" s="10">
        <f t="shared" si="241"/>
        <v>6.7110931489563402E-2</v>
      </c>
      <c r="K1173" s="10">
        <f t="shared" si="242"/>
        <v>2.4698293510854175E-3</v>
      </c>
      <c r="AC1173" s="12"/>
      <c r="AD1173" s="13"/>
    </row>
    <row r="1174" spans="1:30" x14ac:dyDescent="0.3">
      <c r="A1174" s="17">
        <v>44313</v>
      </c>
      <c r="B1174" s="18">
        <v>1.1458569199791909E-2</v>
      </c>
      <c r="C1174" s="8">
        <f t="shared" si="236"/>
        <v>-7.4541430800208086E-2</v>
      </c>
      <c r="D1174" s="5">
        <f t="shared" si="237"/>
        <v>5.5564249057422103E-3</v>
      </c>
      <c r="E1174" s="5">
        <f t="shared" si="239"/>
        <v>5.6918574708422843E-3</v>
      </c>
      <c r="F1174" s="5">
        <f>B$6+B$7*E1173+B$8*(H1173*100)^2</f>
        <v>0.79040963952984689</v>
      </c>
      <c r="G1174" s="8">
        <v>5.9727989833587153E-3</v>
      </c>
      <c r="H1174" s="8">
        <f t="shared" si="240"/>
        <v>8.8904985210608231E-3</v>
      </c>
      <c r="I1174" s="7">
        <f t="shared" si="238"/>
        <v>2.9176995377021078E-3</v>
      </c>
      <c r="J1174" s="10">
        <f t="shared" si="241"/>
        <v>0.488497862699103</v>
      </c>
      <c r="K1174" s="10">
        <f t="shared" si="242"/>
        <v>6.9585695948181758E-2</v>
      </c>
      <c r="AC1174" s="12"/>
      <c r="AD1174" s="13"/>
    </row>
    <row r="1175" spans="1:30" x14ac:dyDescent="0.3">
      <c r="A1175" s="17">
        <v>44314</v>
      </c>
      <c r="B1175" s="18">
        <v>1.6005922989477686E-2</v>
      </c>
      <c r="C1175" s="8">
        <f t="shared" si="236"/>
        <v>-6.9994077010522307E-2</v>
      </c>
      <c r="D1175" s="5">
        <f t="shared" si="237"/>
        <v>4.8991708165549274E-3</v>
      </c>
      <c r="E1175" s="5">
        <f t="shared" si="239"/>
        <v>5.5564249057422103E-3</v>
      </c>
      <c r="F1175" s="5">
        <f>B$6+B$7*E1173+B$8*(H1174*100)^2</f>
        <v>0.7331615609904536</v>
      </c>
      <c r="G1175" s="8">
        <v>7.0714905125869934E-3</v>
      </c>
      <c r="H1175" s="8">
        <f t="shared" si="240"/>
        <v>8.5624853926325253E-3</v>
      </c>
      <c r="I1175" s="7">
        <f t="shared" si="238"/>
        <v>1.4909948800455319E-3</v>
      </c>
      <c r="J1175" s="10">
        <f t="shared" si="241"/>
        <v>0.2108459139401539</v>
      </c>
      <c r="K1175" s="10">
        <f t="shared" si="242"/>
        <v>1.7188131807436946E-2</v>
      </c>
      <c r="AC1175" s="12"/>
      <c r="AD1175" s="13"/>
    </row>
    <row r="1176" spans="1:30" x14ac:dyDescent="0.3">
      <c r="A1176" s="17">
        <v>44315</v>
      </c>
      <c r="B1176" s="18">
        <v>6.4525897867368485E-4</v>
      </c>
      <c r="C1176" s="8">
        <f t="shared" si="236"/>
        <v>-8.5354741021326314E-2</v>
      </c>
      <c r="D1176" s="5">
        <f t="shared" si="237"/>
        <v>7.2854318148176849E-3</v>
      </c>
      <c r="E1176" s="5">
        <f t="shared" si="239"/>
        <v>4.8991708165549274E-3</v>
      </c>
      <c r="F1176" s="5">
        <f>B$6+B$7*E1173+B$8*(H1175*100)^2</f>
        <v>0.68324696131195672</v>
      </c>
      <c r="G1176" s="8">
        <v>1.26905976996781E-2</v>
      </c>
      <c r="H1176" s="8">
        <f t="shared" si="240"/>
        <v>8.2658754001736362E-3</v>
      </c>
      <c r="I1176" s="7">
        <f t="shared" si="238"/>
        <v>4.4247222995044636E-3</v>
      </c>
      <c r="J1176" s="10">
        <f t="shared" si="241"/>
        <v>0.3486614582082842</v>
      </c>
      <c r="K1176" s="10">
        <f t="shared" si="242"/>
        <v>0.10657416447946466</v>
      </c>
      <c r="AC1176" s="12"/>
      <c r="AD1176" s="13"/>
    </row>
    <row r="1177" spans="1:30" x14ac:dyDescent="0.3">
      <c r="A1177" s="17">
        <v>44316</v>
      </c>
      <c r="B1177" s="18">
        <v>-1.9962083264893991E-2</v>
      </c>
      <c r="C1177" s="8">
        <f t="shared" si="236"/>
        <v>-0.10596208326489398</v>
      </c>
      <c r="D1177" s="5">
        <f t="shared" si="237"/>
        <v>1.1227963089836325E-2</v>
      </c>
      <c r="E1177" s="5">
        <f t="shared" si="239"/>
        <v>7.2854318148176849E-3</v>
      </c>
      <c r="F1177" s="5">
        <f>B$6+B$7*E1173+B$8*(H1176*100)^2</f>
        <v>0.63972642185227524</v>
      </c>
      <c r="G1177" s="8">
        <v>1.2830829877337054E-2</v>
      </c>
      <c r="H1177" s="8">
        <f t="shared" si="240"/>
        <v>7.9982899538105969E-3</v>
      </c>
      <c r="I1177" s="7">
        <f t="shared" si="238"/>
        <v>4.832539923526457E-3</v>
      </c>
      <c r="J1177" s="10">
        <f t="shared" si="241"/>
        <v>0.37663502436908747</v>
      </c>
      <c r="K1177" s="10">
        <f t="shared" si="242"/>
        <v>0.13157354491547846</v>
      </c>
      <c r="AC1177" s="12"/>
      <c r="AD1177" s="13"/>
    </row>
    <row r="1178" spans="1:30" x14ac:dyDescent="0.3">
      <c r="A1178" s="17">
        <v>44319</v>
      </c>
      <c r="B1178" s="18">
        <v>-1.3095236389484095E-3</v>
      </c>
      <c r="C1178" s="8">
        <f t="shared" si="236"/>
        <v>-8.7309523638948408E-2</v>
      </c>
      <c r="D1178" s="5">
        <f t="shared" si="237"/>
        <v>7.6229529180600912E-3</v>
      </c>
      <c r="E1178" s="5">
        <f t="shared" si="239"/>
        <v>1.1227963089836325E-2</v>
      </c>
      <c r="F1178" s="5">
        <f>B$6+B$7*E1173+B$8*(H1177*100)^2</f>
        <v>0.6017808634973788</v>
      </c>
      <c r="G1178" s="8">
        <v>1.3951285787576146E-2</v>
      </c>
      <c r="H1178" s="8">
        <f t="shared" si="240"/>
        <v>7.7574535995865211E-3</v>
      </c>
      <c r="I1178" s="7">
        <f t="shared" si="238"/>
        <v>6.1938321879896245E-3</v>
      </c>
      <c r="J1178" s="10">
        <f t="shared" si="241"/>
        <v>0.44396138695010723</v>
      </c>
      <c r="K1178" s="10">
        <f t="shared" si="242"/>
        <v>0.21151871418998303</v>
      </c>
      <c r="AC1178" s="12"/>
      <c r="AD1178" s="13"/>
    </row>
    <row r="1179" spans="1:30" x14ac:dyDescent="0.3">
      <c r="A1179" s="17">
        <v>44320</v>
      </c>
      <c r="B1179" s="18">
        <v>-9.5906287780401795E-3</v>
      </c>
      <c r="C1179" s="8">
        <f t="shared" si="236"/>
        <v>-9.5590628778040171E-2</v>
      </c>
      <c r="D1179" s="5">
        <f t="shared" si="237"/>
        <v>9.1375683101810809E-3</v>
      </c>
      <c r="E1179" s="5">
        <f t="shared" si="239"/>
        <v>7.6229529180600912E-3</v>
      </c>
      <c r="F1179" s="5">
        <f>B$6+B$7*E1173+B$8*(H1178*100)^2</f>
        <v>0.56869613116774465</v>
      </c>
      <c r="G1179" s="8">
        <v>9.6942045322444721E-3</v>
      </c>
      <c r="H1179" s="8">
        <f t="shared" si="240"/>
        <v>7.5411944091618843E-3</v>
      </c>
      <c r="I1179" s="7">
        <f t="shared" si="238"/>
        <v>2.1530101230825879E-3</v>
      </c>
      <c r="J1179" s="10">
        <f t="shared" si="241"/>
        <v>0.22209250030998753</v>
      </c>
      <c r="K1179" s="10">
        <f t="shared" si="242"/>
        <v>3.4352226338092873E-2</v>
      </c>
      <c r="AC1179" s="12"/>
      <c r="AD1179" s="13"/>
    </row>
    <row r="1180" spans="1:30" x14ac:dyDescent="0.3">
      <c r="A1180" s="17">
        <v>44321</v>
      </c>
      <c r="B1180" s="18">
        <v>8.7493473529300873E-3</v>
      </c>
      <c r="C1180" s="8">
        <f t="shared" si="236"/>
        <v>-7.7250652647069901E-2</v>
      </c>
      <c r="D1180" s="5">
        <f t="shared" si="237"/>
        <v>5.9676633343982476E-3</v>
      </c>
      <c r="E1180" s="5">
        <f t="shared" si="239"/>
        <v>9.1375683101810809E-3</v>
      </c>
      <c r="F1180" s="5">
        <f>B$6+B$7*E1173+B$8*(H1179*100)^2</f>
        <v>0.53984955304953675</v>
      </c>
      <c r="G1180" s="8">
        <v>9.7899781687547545E-3</v>
      </c>
      <c r="H1180" s="8">
        <f t="shared" si="240"/>
        <v>7.3474454952012856E-3</v>
      </c>
      <c r="I1180" s="7">
        <f t="shared" si="238"/>
        <v>2.4425326735534689E-3</v>
      </c>
      <c r="J1180" s="10">
        <f t="shared" si="241"/>
        <v>0.24949316856997131</v>
      </c>
      <c r="K1180" s="10">
        <f t="shared" si="242"/>
        <v>4.5426382719970348E-2</v>
      </c>
      <c r="AC1180" s="12"/>
      <c r="AD1180" s="13"/>
    </row>
    <row r="1181" spans="1:30" x14ac:dyDescent="0.3">
      <c r="A1181" s="17">
        <v>44322</v>
      </c>
      <c r="B1181" s="18">
        <v>5.576546889610485E-3</v>
      </c>
      <c r="C1181" s="8">
        <f t="shared" si="236"/>
        <v>-8.0423453110389509E-2</v>
      </c>
      <c r="D1181" s="5">
        <f t="shared" si="237"/>
        <v>6.4679318101990204E-3</v>
      </c>
      <c r="E1181" s="5">
        <f t="shared" si="239"/>
        <v>5.9676633343982476E-3</v>
      </c>
      <c r="F1181" s="5">
        <f>B$6+B$7*E1173+B$8*(H1180*100)^2</f>
        <v>0.51469822158827117</v>
      </c>
      <c r="G1181" s="8">
        <v>7.204849358662834E-3</v>
      </c>
      <c r="H1181" s="8">
        <f t="shared" si="240"/>
        <v>7.1742471492712819E-3</v>
      </c>
      <c r="I1181" s="7">
        <f t="shared" si="238"/>
        <v>3.0602209391552074E-5</v>
      </c>
      <c r="J1181" s="10">
        <f t="shared" si="241"/>
        <v>4.2474461113829057E-3</v>
      </c>
      <c r="K1181" s="10">
        <f t="shared" si="242"/>
        <v>9.0717293277364774E-6</v>
      </c>
      <c r="AC1181" s="12"/>
      <c r="AD1181" s="13"/>
    </row>
    <row r="1182" spans="1:30" x14ac:dyDescent="0.3">
      <c r="A1182" s="17">
        <v>44326</v>
      </c>
      <c r="B1182" s="18">
        <v>1.1226857299751774E-2</v>
      </c>
      <c r="C1182" s="8">
        <f t="shared" si="236"/>
        <v>-7.4773142700248221E-2</v>
      </c>
      <c r="D1182" s="5">
        <f t="shared" si="237"/>
        <v>5.5910228692716835E-3</v>
      </c>
      <c r="E1182" s="5">
        <f t="shared" si="239"/>
        <v>6.4679318101990204E-3</v>
      </c>
      <c r="F1182" s="5">
        <f>B$6+B$7*E1173+B$8*(H1181*100)^2</f>
        <v>0.49276877568719379</v>
      </c>
      <c r="G1182" s="8">
        <v>1.1432033480971408E-2</v>
      </c>
      <c r="H1182" s="8">
        <f t="shared" si="240"/>
        <v>7.0197491100978367E-3</v>
      </c>
      <c r="I1182" s="7">
        <f t="shared" si="238"/>
        <v>4.4122843708735713E-3</v>
      </c>
      <c r="J1182" s="10">
        <f t="shared" si="241"/>
        <v>0.38595796436546553</v>
      </c>
      <c r="K1182" s="10">
        <f t="shared" si="242"/>
        <v>0.14086110997429002</v>
      </c>
      <c r="AC1182" s="12"/>
      <c r="AD1182" s="13"/>
    </row>
    <row r="1183" spans="1:30" x14ac:dyDescent="0.3">
      <c r="A1183" s="17">
        <v>44327</v>
      </c>
      <c r="B1183" s="18">
        <v>-6.9042844473813881E-3</v>
      </c>
      <c r="C1183" s="8">
        <f t="shared" si="236"/>
        <v>-9.2904284447381386E-2</v>
      </c>
      <c r="D1183" s="5">
        <f t="shared" si="237"/>
        <v>8.6312060686799513E-3</v>
      </c>
      <c r="E1183" s="5">
        <f t="shared" si="239"/>
        <v>5.5910228692716835E-3</v>
      </c>
      <c r="F1183" s="5">
        <f t="shared" ref="F1183" si="244">B$6+B$7*E1183+B$8*(G1182*100)^2</f>
        <v>1.1832188286766261</v>
      </c>
      <c r="G1183" s="8">
        <v>9.7781043152269272E-3</v>
      </c>
      <c r="H1183" s="8">
        <f t="shared" si="240"/>
        <v>1.0877586261099591E-2</v>
      </c>
      <c r="I1183" s="7">
        <f t="shared" si="238"/>
        <v>1.0994819458726643E-3</v>
      </c>
      <c r="J1183" s="10">
        <f t="shared" si="241"/>
        <v>0.11244326205034436</v>
      </c>
      <c r="K1183" s="10">
        <f t="shared" si="242"/>
        <v>5.4809832459659091E-3</v>
      </c>
      <c r="AC1183" s="12"/>
      <c r="AD1183" s="13"/>
    </row>
    <row r="1184" spans="1:30" x14ac:dyDescent="0.3">
      <c r="A1184" s="17">
        <v>44328</v>
      </c>
      <c r="B1184" s="18">
        <v>-9.6269573839011351E-3</v>
      </c>
      <c r="C1184" s="8">
        <f t="shared" si="236"/>
        <v>-9.5626957383901132E-2</v>
      </c>
      <c r="D1184" s="5">
        <f t="shared" si="237"/>
        <v>9.1445149785024434E-3</v>
      </c>
      <c r="E1184" s="5">
        <f t="shared" si="239"/>
        <v>8.6312060686799513E-3</v>
      </c>
      <c r="F1184" s="5">
        <f>B$6+B$7*E1183+B$8*(H1183*100)^2</f>
        <v>1.0753691002616395</v>
      </c>
      <c r="G1184" s="8">
        <v>6.7318029307587238E-3</v>
      </c>
      <c r="H1184" s="8">
        <f t="shared" si="240"/>
        <v>1.0370000483421586E-2</v>
      </c>
      <c r="I1184" s="7">
        <f t="shared" si="238"/>
        <v>3.6381975526628627E-3</v>
      </c>
      <c r="J1184" s="10">
        <f t="shared" si="241"/>
        <v>0.54044920656238093</v>
      </c>
      <c r="K1184" s="10">
        <f t="shared" si="242"/>
        <v>8.1235360287083669E-2</v>
      </c>
      <c r="AC1184" s="12"/>
      <c r="AD1184" s="13"/>
    </row>
    <row r="1185" spans="1:30" x14ac:dyDescent="0.3">
      <c r="A1185" s="17">
        <v>44330</v>
      </c>
      <c r="B1185" s="18">
        <v>8.5708409505893884E-4</v>
      </c>
      <c r="C1185" s="8">
        <f t="shared" si="236"/>
        <v>-8.5142915904941052E-2</v>
      </c>
      <c r="D1185" s="5">
        <f t="shared" si="237"/>
        <v>7.2493161287958642E-3</v>
      </c>
      <c r="E1185" s="5">
        <f t="shared" si="239"/>
        <v>9.1445149785024434E-3</v>
      </c>
      <c r="F1185" s="5">
        <f>B$6+B$7*E1183+B$8*(H1184*100)^2</f>
        <v>0.98133492205661266</v>
      </c>
      <c r="G1185" s="8">
        <v>7.7271930169414034E-3</v>
      </c>
      <c r="H1185" s="8">
        <f t="shared" si="240"/>
        <v>9.9062350166781964E-3</v>
      </c>
      <c r="I1185" s="7">
        <f t="shared" si="238"/>
        <v>2.179041999736793E-3</v>
      </c>
      <c r="J1185" s="10">
        <f t="shared" si="241"/>
        <v>0.281996579477098</v>
      </c>
      <c r="K1185" s="10">
        <f t="shared" si="242"/>
        <v>2.8451972846560869E-2</v>
      </c>
      <c r="AC1185" s="12"/>
      <c r="AD1185" s="13"/>
    </row>
    <row r="1186" spans="1:30" x14ac:dyDescent="0.3">
      <c r="A1186" s="17">
        <v>44333</v>
      </c>
      <c r="B1186" s="18">
        <v>1.7255058953480049E-2</v>
      </c>
      <c r="C1186" s="8">
        <f t="shared" si="236"/>
        <v>-6.8744941046519945E-2</v>
      </c>
      <c r="D1186" s="5">
        <f t="shared" si="237"/>
        <v>4.7258669194895023E-3</v>
      </c>
      <c r="E1186" s="5">
        <f t="shared" si="239"/>
        <v>7.2493161287958642E-3</v>
      </c>
      <c r="F1186" s="5">
        <f>B$6+B$7*E1183+B$8*(H1185*100)^2</f>
        <v>0.89934652207964971</v>
      </c>
      <c r="G1186" s="8">
        <v>8.6663210455150356E-3</v>
      </c>
      <c r="H1186" s="8">
        <f t="shared" si="240"/>
        <v>9.4833882240455067E-3</v>
      </c>
      <c r="I1186" s="7">
        <f t="shared" si="238"/>
        <v>8.170671785304711E-4</v>
      </c>
      <c r="J1186" s="10">
        <f t="shared" si="241"/>
        <v>9.4280741994126435E-2</v>
      </c>
      <c r="K1186" s="10">
        <f t="shared" si="242"/>
        <v>3.9395633018233234E-3</v>
      </c>
      <c r="AC1186" s="12"/>
      <c r="AD1186" s="13"/>
    </row>
    <row r="1187" spans="1:30" x14ac:dyDescent="0.3">
      <c r="A1187" s="17">
        <v>44334</v>
      </c>
      <c r="B1187" s="18">
        <v>1.2279852356588097E-2</v>
      </c>
      <c r="C1187" s="8">
        <f t="shared" si="236"/>
        <v>-7.3720147643411893E-2</v>
      </c>
      <c r="D1187" s="5">
        <f t="shared" si="237"/>
        <v>5.4346601685664481E-3</v>
      </c>
      <c r="E1187" s="5">
        <f t="shared" si="239"/>
        <v>4.7258669194895023E-3</v>
      </c>
      <c r="F1187" s="5">
        <f>B$6+B$7*E1183+B$8*(H1186*100)^2</f>
        <v>0.82786083613973593</v>
      </c>
      <c r="G1187" s="8">
        <v>9.1893990349141697E-3</v>
      </c>
      <c r="H1187" s="8">
        <f t="shared" si="240"/>
        <v>9.0986858179614924E-3</v>
      </c>
      <c r="I1187" s="7">
        <f t="shared" si="238"/>
        <v>9.0713216952677256E-5</v>
      </c>
      <c r="J1187" s="10">
        <f t="shared" si="241"/>
        <v>9.8715070058468229E-3</v>
      </c>
      <c r="K1187" s="10">
        <f t="shared" si="242"/>
        <v>4.9371819802690453E-5</v>
      </c>
      <c r="AC1187" s="12"/>
      <c r="AD1187" s="13"/>
    </row>
    <row r="1188" spans="1:30" x14ac:dyDescent="0.3">
      <c r="A1188" s="17">
        <v>44335</v>
      </c>
      <c r="B1188" s="18">
        <v>-5.808192294400309E-3</v>
      </c>
      <c r="C1188" s="8">
        <f t="shared" si="236"/>
        <v>-9.1808192294400306E-2</v>
      </c>
      <c r="D1188" s="5">
        <f t="shared" si="237"/>
        <v>8.4287441723655838E-3</v>
      </c>
      <c r="E1188" s="5">
        <f t="shared" si="239"/>
        <v>5.4346601685664481E-3</v>
      </c>
      <c r="F1188" s="5">
        <f>B$6+B$7*E1183+B$8*(H1187*100)^2</f>
        <v>0.76553246656872498</v>
      </c>
      <c r="G1188" s="8">
        <v>6.082250232526446E-3</v>
      </c>
      <c r="H1188" s="8">
        <f t="shared" si="240"/>
        <v>8.7494712215580497E-3</v>
      </c>
      <c r="I1188" s="7">
        <f t="shared" si="238"/>
        <v>2.6672209890316037E-3</v>
      </c>
      <c r="J1188" s="10">
        <f t="shared" si="241"/>
        <v>0.4385253626639582</v>
      </c>
      <c r="K1188" s="10">
        <f t="shared" si="242"/>
        <v>5.8774857032880545E-2</v>
      </c>
      <c r="AC1188" s="12"/>
      <c r="AD1188" s="13"/>
    </row>
    <row r="1189" spans="1:30" x14ac:dyDescent="0.3">
      <c r="A1189" s="17">
        <v>44336</v>
      </c>
      <c r="B1189" s="18">
        <v>-6.7918173966810304E-3</v>
      </c>
      <c r="C1189" s="8">
        <f t="shared" si="236"/>
        <v>-9.279181739668102E-2</v>
      </c>
      <c r="D1189" s="5">
        <f t="shared" si="237"/>
        <v>8.6103213757789936E-3</v>
      </c>
      <c r="E1189" s="5">
        <f t="shared" si="239"/>
        <v>8.4287441723655838E-3</v>
      </c>
      <c r="F1189" s="5">
        <f>B$6+B$7*E1183+B$8*(H1188*100)^2</f>
        <v>0.71118836113976058</v>
      </c>
      <c r="G1189" s="8">
        <v>6.7967308204269616E-3</v>
      </c>
      <c r="H1189" s="8">
        <f t="shared" si="240"/>
        <v>8.4331984510016174E-3</v>
      </c>
      <c r="I1189" s="7">
        <f t="shared" si="238"/>
        <v>1.6364676305746558E-3</v>
      </c>
      <c r="J1189" s="10">
        <f t="shared" si="241"/>
        <v>0.2407727588175774</v>
      </c>
      <c r="K1189" s="10">
        <f t="shared" si="242"/>
        <v>2.1683729343634717E-2</v>
      </c>
      <c r="AC1189" s="12"/>
      <c r="AD1189" s="13"/>
    </row>
    <row r="1190" spans="1:30" x14ac:dyDescent="0.3">
      <c r="A1190" s="17">
        <v>44337</v>
      </c>
      <c r="B1190" s="18">
        <v>1.9492506320131896E-2</v>
      </c>
      <c r="C1190" s="8">
        <f t="shared" si="236"/>
        <v>-6.6507493679868093E-2</v>
      </c>
      <c r="D1190" s="5">
        <f t="shared" si="237"/>
        <v>4.4232467155776948E-3</v>
      </c>
      <c r="E1190" s="5">
        <f t="shared" si="239"/>
        <v>8.6103213757789936E-3</v>
      </c>
      <c r="F1190" s="5">
        <f>B$6+B$7*E1183+B$8*(H1189*100)^2</f>
        <v>0.66380573561624667</v>
      </c>
      <c r="G1190" s="8">
        <v>8.444597260598756E-3</v>
      </c>
      <c r="H1190" s="8">
        <f t="shared" si="240"/>
        <v>8.1474274198439275E-3</v>
      </c>
      <c r="I1190" s="7">
        <f t="shared" si="238"/>
        <v>2.9716984075482851E-4</v>
      </c>
      <c r="J1190" s="10">
        <f t="shared" si="241"/>
        <v>3.519052852187269E-2</v>
      </c>
      <c r="K1190" s="10">
        <f t="shared" si="242"/>
        <v>6.4943431473718505E-4</v>
      </c>
      <c r="AC1190" s="12"/>
      <c r="AD1190" s="13"/>
    </row>
    <row r="1191" spans="1:30" x14ac:dyDescent="0.3">
      <c r="A1191" s="17">
        <v>44340</v>
      </c>
      <c r="B1191" s="18">
        <v>2.2021028654291728E-3</v>
      </c>
      <c r="C1191" s="8">
        <f t="shared" si="236"/>
        <v>-8.3797897134570823E-2</v>
      </c>
      <c r="D1191" s="5">
        <f t="shared" si="237"/>
        <v>7.0220875641761127E-3</v>
      </c>
      <c r="E1191" s="5">
        <f t="shared" si="239"/>
        <v>4.4232467155776948E-3</v>
      </c>
      <c r="F1191" s="5">
        <f>B$6+B$7*E1183+B$8*(H1190*100)^2</f>
        <v>0.6224928244222947</v>
      </c>
      <c r="G1191" s="8">
        <v>6.2501844965740135E-3</v>
      </c>
      <c r="H1191" s="8">
        <f t="shared" si="240"/>
        <v>7.8898214455226726E-3</v>
      </c>
      <c r="I1191" s="7">
        <f t="shared" si="238"/>
        <v>1.6396369489486591E-3</v>
      </c>
      <c r="J1191" s="10">
        <f t="shared" si="241"/>
        <v>0.26233416787095043</v>
      </c>
      <c r="K1191" s="10">
        <f t="shared" si="242"/>
        <v>2.5145784278964634E-2</v>
      </c>
      <c r="AC1191" s="12"/>
      <c r="AD1191" s="13"/>
    </row>
    <row r="1192" spans="1:30" x14ac:dyDescent="0.3">
      <c r="A1192" s="17">
        <v>44341</v>
      </c>
      <c r="B1192" s="18">
        <v>-2.8368582270977302E-4</v>
      </c>
      <c r="C1192" s="8">
        <f t="shared" si="236"/>
        <v>-8.628368582270976E-2</v>
      </c>
      <c r="D1192" s="5">
        <f t="shared" si="237"/>
        <v>7.4448744391520851E-3</v>
      </c>
      <c r="E1192" s="5">
        <f t="shared" si="239"/>
        <v>7.0220875641761127E-3</v>
      </c>
      <c r="F1192" s="5">
        <f>B$6+B$7*E1183+B$8*(H1191*100)^2</f>
        <v>0.58647209715228787</v>
      </c>
      <c r="G1192" s="8">
        <v>7.8405984848174751E-3</v>
      </c>
      <c r="H1192" s="8">
        <f t="shared" si="240"/>
        <v>7.658146624035661E-3</v>
      </c>
      <c r="I1192" s="7">
        <f t="shared" si="238"/>
        <v>1.8245186078181402E-4</v>
      </c>
      <c r="J1192" s="10">
        <f t="shared" si="241"/>
        <v>2.3270144636932191E-2</v>
      </c>
      <c r="K1192" s="10">
        <f t="shared" si="242"/>
        <v>2.7937584280834926E-4</v>
      </c>
      <c r="AC1192" s="12"/>
      <c r="AD1192" s="13"/>
    </row>
    <row r="1193" spans="1:30" x14ac:dyDescent="0.3">
      <c r="A1193" s="17">
        <v>44342</v>
      </c>
      <c r="B1193" s="18">
        <v>7.476068295161036E-3</v>
      </c>
      <c r="C1193" s="8">
        <f t="shared" si="236"/>
        <v>-7.8523931704838956E-2</v>
      </c>
      <c r="D1193" s="5">
        <f t="shared" si="237"/>
        <v>6.1660078503862122E-3</v>
      </c>
      <c r="E1193" s="5">
        <f t="shared" si="239"/>
        <v>7.4448744391520851E-3</v>
      </c>
      <c r="F1193" s="5">
        <f t="shared" ref="F1193" si="245">B$6+B$7*E1193+B$8*(G1192*100)^2</f>
        <v>0.57992677179121044</v>
      </c>
      <c r="G1193" s="8">
        <v>8.2023396263467135E-3</v>
      </c>
      <c r="H1193" s="8">
        <f t="shared" si="240"/>
        <v>7.6152923239440418E-3</v>
      </c>
      <c r="I1193" s="7">
        <f t="shared" si="238"/>
        <v>5.8704730240267174E-4</v>
      </c>
      <c r="J1193" s="10">
        <f t="shared" si="241"/>
        <v>7.1570713862788446E-2</v>
      </c>
      <c r="K1193" s="10">
        <f t="shared" si="242"/>
        <v>2.8268934036115301E-3</v>
      </c>
      <c r="AC1193" s="12"/>
      <c r="AD1193" s="13"/>
    </row>
    <row r="1194" spans="1:30" x14ac:dyDescent="0.3">
      <c r="A1194" s="17">
        <v>44343</v>
      </c>
      <c r="B1194" s="18">
        <v>1.9131818101533219E-3</v>
      </c>
      <c r="C1194" s="8">
        <f t="shared" si="236"/>
        <v>-8.4086818189846674E-2</v>
      </c>
      <c r="D1194" s="5">
        <f t="shared" si="237"/>
        <v>7.0705929932923291E-3</v>
      </c>
      <c r="E1194" s="5">
        <f t="shared" si="239"/>
        <v>6.1660078503862122E-3</v>
      </c>
      <c r="F1194" s="5">
        <f>B$6+B$7*E1193+B$8*(H1193*100)^2</f>
        <v>0.54956453338750233</v>
      </c>
      <c r="G1194" s="8">
        <v>5.5318001586415876E-3</v>
      </c>
      <c r="H1194" s="8">
        <f t="shared" si="240"/>
        <v>7.4132619904297347E-3</v>
      </c>
      <c r="I1194" s="7">
        <f t="shared" si="238"/>
        <v>1.8814618317881471E-3</v>
      </c>
      <c r="J1194" s="10">
        <f t="shared" si="241"/>
        <v>0.34011746227834933</v>
      </c>
      <c r="K1194" s="10">
        <f t="shared" si="242"/>
        <v>3.8960514259101631E-2</v>
      </c>
      <c r="AC1194" s="12"/>
      <c r="AD1194" s="13"/>
    </row>
    <row r="1195" spans="1:30" x14ac:dyDescent="0.3">
      <c r="A1195" s="17">
        <v>44344</v>
      </c>
      <c r="B1195" s="18">
        <v>6.0009125689478061E-3</v>
      </c>
      <c r="C1195" s="8">
        <f t="shared" si="236"/>
        <v>-7.999908743105219E-2</v>
      </c>
      <c r="D1195" s="5">
        <f t="shared" si="237"/>
        <v>6.3998539898011322E-3</v>
      </c>
      <c r="E1195" s="5">
        <f t="shared" si="239"/>
        <v>7.0705929932923291E-3</v>
      </c>
      <c r="F1195" s="5">
        <f>B$6+B$7*E1193+B$8*(H1194*100)^2</f>
        <v>0.5230916977233091</v>
      </c>
      <c r="G1195" s="8">
        <v>6.2178020469453796E-3</v>
      </c>
      <c r="H1195" s="8">
        <f t="shared" si="240"/>
        <v>7.232507848065629E-3</v>
      </c>
      <c r="I1195" s="7">
        <f t="shared" si="238"/>
        <v>1.0147058011202494E-3</v>
      </c>
      <c r="J1195" s="10">
        <f t="shared" si="241"/>
        <v>0.16319364840808082</v>
      </c>
      <c r="K1195" s="10">
        <f t="shared" si="242"/>
        <v>1.0871448212806722E-2</v>
      </c>
      <c r="AC1195" s="12"/>
      <c r="AD1195" s="13"/>
    </row>
    <row r="1196" spans="1:30" x14ac:dyDescent="0.3">
      <c r="A1196" s="17">
        <v>44347</v>
      </c>
      <c r="B1196" s="18">
        <v>9.9567561217327512E-3</v>
      </c>
      <c r="C1196" s="8">
        <f t="shared" si="236"/>
        <v>-7.6043243878267247E-2</v>
      </c>
      <c r="D1196" s="5">
        <f t="shared" si="237"/>
        <v>5.782574939529629E-3</v>
      </c>
      <c r="E1196" s="5">
        <f t="shared" si="239"/>
        <v>6.3998539898011322E-3</v>
      </c>
      <c r="F1196" s="5">
        <f>B$6+B$7*E1193+B$8*(H1195*100)^2</f>
        <v>0.50001003230769925</v>
      </c>
      <c r="G1196" s="8">
        <v>9.9022603363036546E-3</v>
      </c>
      <c r="H1196" s="8">
        <f t="shared" si="240"/>
        <v>7.0711387506376877E-3</v>
      </c>
      <c r="I1196" s="7">
        <f t="shared" si="238"/>
        <v>2.8311215856659669E-3</v>
      </c>
      <c r="J1196" s="10">
        <f t="shared" si="241"/>
        <v>0.28590660006044405</v>
      </c>
      <c r="K1196" s="10">
        <f t="shared" si="242"/>
        <v>6.3635524674661159E-2</v>
      </c>
      <c r="AC1196" s="12"/>
      <c r="AD1196" s="13"/>
    </row>
    <row r="1197" spans="1:30" x14ac:dyDescent="0.3">
      <c r="A1197" s="17">
        <v>44348</v>
      </c>
      <c r="B1197" s="18">
        <v>-4.9339419641584648E-5</v>
      </c>
      <c r="C1197" s="8">
        <f t="shared" si="236"/>
        <v>-8.6049339419641574E-2</v>
      </c>
      <c r="D1197" s="5">
        <f t="shared" si="237"/>
        <v>7.4044888145566815E-3</v>
      </c>
      <c r="E1197" s="5">
        <f t="shared" si="239"/>
        <v>5.782574939529629E-3</v>
      </c>
      <c r="F1197" s="5">
        <f>B$6+B$7*E1193+B$8*(H1196*100)^2</f>
        <v>0.47988512823182877</v>
      </c>
      <c r="G1197" s="8">
        <v>5.6955079033555083E-3</v>
      </c>
      <c r="H1197" s="8">
        <f t="shared" si="240"/>
        <v>6.9273741650919133E-3</v>
      </c>
      <c r="I1197" s="7">
        <f t="shared" si="238"/>
        <v>1.231866261736405E-3</v>
      </c>
      <c r="J1197" s="10">
        <f t="shared" si="241"/>
        <v>0.216287341294119</v>
      </c>
      <c r="K1197" s="10">
        <f t="shared" si="242"/>
        <v>1.7977197004811485E-2</v>
      </c>
      <c r="AC1197" s="12"/>
      <c r="AD1197" s="13"/>
    </row>
    <row r="1198" spans="1:30" x14ac:dyDescent="0.3">
      <c r="A1198" s="17">
        <v>44349</v>
      </c>
      <c r="B1198" s="18">
        <v>-1.6456903003105624E-3</v>
      </c>
      <c r="C1198" s="8">
        <f t="shared" si="236"/>
        <v>-8.7645690300310553E-2</v>
      </c>
      <c r="D1198" s="5">
        <f t="shared" si="237"/>
        <v>7.6817670282179513E-3</v>
      </c>
      <c r="E1198" s="5">
        <f t="shared" si="239"/>
        <v>7.4044888145566815E-3</v>
      </c>
      <c r="F1198" s="5">
        <f>B$6+B$7*E1193+B$8*(H1197*100)^2</f>
        <v>0.46233822436807737</v>
      </c>
      <c r="G1198" s="8">
        <v>7.4133050039374851E-3</v>
      </c>
      <c r="H1198" s="8">
        <f t="shared" si="240"/>
        <v>6.7995457522401995E-3</v>
      </c>
      <c r="I1198" s="7">
        <f t="shared" si="238"/>
        <v>6.1375925169728559E-4</v>
      </c>
      <c r="J1198" s="10">
        <f t="shared" si="241"/>
        <v>8.2791582347049655E-2</v>
      </c>
      <c r="K1198" s="10">
        <f t="shared" si="242"/>
        <v>3.8441927867092218E-3</v>
      </c>
      <c r="AC1198" s="12"/>
      <c r="AD1198" s="13"/>
    </row>
    <row r="1199" spans="1:30" x14ac:dyDescent="0.3">
      <c r="A1199" s="17">
        <v>44350</v>
      </c>
      <c r="B1199" s="18">
        <v>7.3586456324874839E-3</v>
      </c>
      <c r="C1199" s="8">
        <f t="shared" si="236"/>
        <v>-7.8641354367512503E-2</v>
      </c>
      <c r="D1199" s="5">
        <f t="shared" si="237"/>
        <v>6.1844626167566778E-3</v>
      </c>
      <c r="E1199" s="5">
        <f t="shared" si="239"/>
        <v>7.6817670282179513E-3</v>
      </c>
      <c r="F1199" s="5">
        <f>B$6+B$7*E1193+B$8*(H1198*100)^2</f>
        <v>0.44703907888927252</v>
      </c>
      <c r="G1199" s="8">
        <v>6.8125443855037906E-3</v>
      </c>
      <c r="H1199" s="8">
        <f t="shared" si="240"/>
        <v>6.6860981064390057E-3</v>
      </c>
      <c r="I1199" s="7">
        <f t="shared" si="238"/>
        <v>1.2644627906478485E-4</v>
      </c>
      <c r="J1199" s="10">
        <f t="shared" si="241"/>
        <v>1.8560800768336438E-2</v>
      </c>
      <c r="K1199" s="10">
        <f t="shared" si="242"/>
        <v>1.7660530988461431E-4</v>
      </c>
      <c r="AC1199" s="12"/>
      <c r="AD1199" s="13"/>
    </row>
    <row r="1200" spans="1:30" x14ac:dyDescent="0.3">
      <c r="A1200" s="17">
        <v>44351</v>
      </c>
      <c r="B1200" s="18">
        <v>-2.5376369217751217E-3</v>
      </c>
      <c r="C1200" s="8">
        <f t="shared" si="236"/>
        <v>-8.8537636921775117E-2</v>
      </c>
      <c r="D1200" s="5">
        <f t="shared" si="237"/>
        <v>7.8389131516920767E-3</v>
      </c>
      <c r="E1200" s="5">
        <f t="shared" si="239"/>
        <v>6.1844626167566778E-3</v>
      </c>
      <c r="F1200" s="5">
        <f>B$6+B$7*E1193+B$8*(H1199*100)^2</f>
        <v>0.43369975394630267</v>
      </c>
      <c r="G1200" s="8">
        <v>5.6279409444876301E-3</v>
      </c>
      <c r="H1200" s="8">
        <f t="shared" si="240"/>
        <v>6.5855884622887176E-3</v>
      </c>
      <c r="I1200" s="7">
        <f t="shared" si="238"/>
        <v>9.5764751780108744E-4</v>
      </c>
      <c r="J1200" s="10">
        <f t="shared" si="241"/>
        <v>0.17015948234834793</v>
      </c>
      <c r="K1200" s="10">
        <f t="shared" si="242"/>
        <v>1.172441578248451E-2</v>
      </c>
      <c r="AC1200" s="12"/>
      <c r="AD1200" s="13"/>
    </row>
    <row r="1201" spans="1:30" x14ac:dyDescent="0.3">
      <c r="A1201" s="17">
        <v>44354</v>
      </c>
      <c r="B1201" s="18">
        <v>4.3754562260296809E-3</v>
      </c>
      <c r="C1201" s="8">
        <f t="shared" si="236"/>
        <v>-8.1624543773970312E-2</v>
      </c>
      <c r="D1201" s="5">
        <f t="shared" si="237"/>
        <v>6.6625661463087958E-3</v>
      </c>
      <c r="E1201" s="5">
        <f t="shared" si="239"/>
        <v>7.8389131516920767E-3</v>
      </c>
      <c r="F1201" s="5">
        <f>B$6+B$7*E1193+B$8*(H1200*100)^2</f>
        <v>0.4220691965285272</v>
      </c>
      <c r="G1201" s="8">
        <v>4.9328534456614514E-3</v>
      </c>
      <c r="H1201" s="8">
        <f t="shared" si="240"/>
        <v>6.4966852819613105E-3</v>
      </c>
      <c r="I1201" s="7">
        <f t="shared" si="238"/>
        <v>1.5638318362998591E-3</v>
      </c>
      <c r="J1201" s="10">
        <f t="shared" si="241"/>
        <v>0.31702377812892096</v>
      </c>
      <c r="K1201" s="10">
        <f t="shared" si="242"/>
        <v>3.4662211274920862E-2</v>
      </c>
      <c r="AC1201" s="12"/>
      <c r="AD1201" s="13"/>
    </row>
    <row r="1202" spans="1:30" x14ac:dyDescent="0.3">
      <c r="A1202" s="17">
        <v>44355</v>
      </c>
      <c r="B1202" s="18">
        <v>-1.0122245660450235E-3</v>
      </c>
      <c r="C1202" s="8">
        <f t="shared" si="236"/>
        <v>-8.7012224566045016E-2</v>
      </c>
      <c r="D1202" s="5">
        <f t="shared" si="237"/>
        <v>7.5711272239318474E-3</v>
      </c>
      <c r="E1202" s="5">
        <f t="shared" si="239"/>
        <v>6.6625661463087958E-3</v>
      </c>
      <c r="F1202" s="5">
        <f>B$6+B$7*E1193+B$8*(H1201*100)^2</f>
        <v>0.41192851351596871</v>
      </c>
      <c r="G1202" s="8">
        <v>4.2437476921597514E-3</v>
      </c>
      <c r="H1202" s="8">
        <f t="shared" si="240"/>
        <v>6.4181657310790029E-3</v>
      </c>
      <c r="I1202" s="7">
        <f t="shared" si="238"/>
        <v>2.1744180389192515E-3</v>
      </c>
      <c r="J1202" s="10">
        <f t="shared" si="241"/>
        <v>0.51238155438327548</v>
      </c>
      <c r="K1202" s="10">
        <f t="shared" si="242"/>
        <v>7.4894401521138576E-2</v>
      </c>
      <c r="AC1202" s="12"/>
      <c r="AD1202" s="13"/>
    </row>
    <row r="1203" spans="1:30" x14ac:dyDescent="0.3">
      <c r="A1203" s="17">
        <v>44356</v>
      </c>
      <c r="B1203" s="18">
        <v>-6.4083624439612687E-3</v>
      </c>
      <c r="C1203" s="8">
        <f t="shared" si="236"/>
        <v>-9.2408362443961264E-2</v>
      </c>
      <c r="D1203" s="5">
        <f t="shared" si="237"/>
        <v>8.5393054495745101E-3</v>
      </c>
      <c r="E1203" s="5">
        <f t="shared" si="239"/>
        <v>7.5711272239318474E-3</v>
      </c>
      <c r="F1203" s="5">
        <f t="shared" ref="F1203" si="246">B$6+B$7*E1203+B$8*(G1202*100)^2</f>
        <v>0.20096430554686351</v>
      </c>
      <c r="G1203" s="8">
        <v>8.5398914851113096E-3</v>
      </c>
      <c r="H1203" s="8">
        <f t="shared" si="240"/>
        <v>4.4829042544634332E-3</v>
      </c>
      <c r="I1203" s="7">
        <f t="shared" si="238"/>
        <v>4.0569872306478764E-3</v>
      </c>
      <c r="J1203" s="10">
        <f t="shared" si="241"/>
        <v>0.47506308923490931</v>
      </c>
      <c r="K1203" s="10">
        <f t="shared" si="242"/>
        <v>0.26051363387212412</v>
      </c>
      <c r="AC1203" s="12"/>
      <c r="AD1203" s="13"/>
    </row>
    <row r="1204" spans="1:30" x14ac:dyDescent="0.3">
      <c r="A1204" s="17">
        <v>44357</v>
      </c>
      <c r="B1204" s="18">
        <v>6.8845410828478693E-3</v>
      </c>
      <c r="C1204" s="8">
        <f t="shared" si="236"/>
        <v>-7.9115458917152118E-2</v>
      </c>
      <c r="D1204" s="5">
        <f t="shared" si="237"/>
        <v>6.2592558396715849E-3</v>
      </c>
      <c r="E1204" s="5">
        <f t="shared" si="239"/>
        <v>8.5393054495745101E-3</v>
      </c>
      <c r="F1204" s="5">
        <f>B$6+B$7*E1203+B$8*(H1203*100)^2</f>
        <v>0.21916117312816674</v>
      </c>
      <c r="G1204" s="8">
        <v>6.2756096323162052E-3</v>
      </c>
      <c r="H1204" s="8">
        <f t="shared" si="240"/>
        <v>4.6814652954835275E-3</v>
      </c>
      <c r="I1204" s="7">
        <f t="shared" si="238"/>
        <v>1.5941443368326777E-3</v>
      </c>
      <c r="J1204" s="10">
        <f t="shared" si="241"/>
        <v>0.25402222735838176</v>
      </c>
      <c r="K1204" s="10">
        <f t="shared" si="242"/>
        <v>4.7463040504247989E-2</v>
      </c>
      <c r="AC1204" s="12"/>
      <c r="AD1204" s="13"/>
    </row>
    <row r="1205" spans="1:30" x14ac:dyDescent="0.3">
      <c r="A1205" s="17">
        <v>44358</v>
      </c>
      <c r="B1205" s="18">
        <v>3.3269910977824987E-3</v>
      </c>
      <c r="C1205" s="8">
        <f t="shared" si="236"/>
        <v>-8.2673008902217487E-2</v>
      </c>
      <c r="D1205" s="5">
        <f t="shared" si="237"/>
        <v>6.8348264009461318E-3</v>
      </c>
      <c r="E1205" s="5">
        <f t="shared" si="239"/>
        <v>6.2592558396715849E-3</v>
      </c>
      <c r="F1205" s="5">
        <f>B$6+B$7*E1203+B$8*(H1204*100)^2</f>
        <v>0.23502702197230496</v>
      </c>
      <c r="G1205" s="8">
        <v>4.7132390108830264E-3</v>
      </c>
      <c r="H1205" s="8">
        <f t="shared" si="240"/>
        <v>4.8479585597682763E-3</v>
      </c>
      <c r="I1205" s="7">
        <f t="shared" si="238"/>
        <v>1.3471954888524991E-4</v>
      </c>
      <c r="J1205" s="10">
        <f t="shared" si="241"/>
        <v>2.8583220281037727E-2</v>
      </c>
      <c r="K1205" s="10">
        <f t="shared" si="242"/>
        <v>3.9341769992806697E-4</v>
      </c>
      <c r="AC1205" s="12"/>
      <c r="AD1205" s="13"/>
    </row>
    <row r="1206" spans="1:30" x14ac:dyDescent="0.3">
      <c r="A1206" s="17">
        <v>44361</v>
      </c>
      <c r="B1206" s="18">
        <v>1.4619109701490551E-3</v>
      </c>
      <c r="C1206" s="8">
        <f t="shared" si="236"/>
        <v>-8.4538089029850938E-2</v>
      </c>
      <c r="D1206" s="5">
        <f t="shared" si="237"/>
        <v>7.1466884968190035E-3</v>
      </c>
      <c r="E1206" s="5">
        <f t="shared" si="239"/>
        <v>6.8348264009461318E-3</v>
      </c>
      <c r="F1206" s="5">
        <f>B$6+B$7*E1203+B$8*(H1205*100)^2</f>
        <v>0.24886045557950914</v>
      </c>
      <c r="G1206" s="8">
        <v>1.0425667778052717E-2</v>
      </c>
      <c r="H1206" s="8">
        <f t="shared" si="240"/>
        <v>4.9885915405002753E-3</v>
      </c>
      <c r="I1206" s="7">
        <f t="shared" si="238"/>
        <v>5.437076237552442E-3</v>
      </c>
      <c r="J1206" s="10">
        <f t="shared" si="241"/>
        <v>0.52150867966444703</v>
      </c>
      <c r="K1206" s="10">
        <f t="shared" si="242"/>
        <v>0.35278486065801884</v>
      </c>
      <c r="AC1206" s="12"/>
      <c r="AD1206" s="13"/>
    </row>
    <row r="1207" spans="1:30" x14ac:dyDescent="0.3">
      <c r="A1207" s="17">
        <v>44362</v>
      </c>
      <c r="B1207" s="18">
        <v>4.2064227288285735E-3</v>
      </c>
      <c r="C1207" s="8">
        <f t="shared" si="236"/>
        <v>-8.1793577271171425E-2</v>
      </c>
      <c r="D1207" s="5">
        <f t="shared" si="237"/>
        <v>6.6901892828150908E-3</v>
      </c>
      <c r="E1207" s="5">
        <f t="shared" si="239"/>
        <v>7.1466884968190035E-3</v>
      </c>
      <c r="F1207" s="5">
        <f>B$6+B$7*E1203+B$8*(H1206*100)^2</f>
        <v>0.26092182634163041</v>
      </c>
      <c r="G1207" s="8">
        <v>4.5271239110441222E-3</v>
      </c>
      <c r="H1207" s="8">
        <f t="shared" si="240"/>
        <v>5.108050766600019E-3</v>
      </c>
      <c r="I1207" s="7">
        <f t="shared" si="238"/>
        <v>5.809268555558968E-4</v>
      </c>
      <c r="J1207" s="10">
        <f t="shared" si="241"/>
        <v>0.12832139498958703</v>
      </c>
      <c r="K1207" s="10">
        <f t="shared" si="242"/>
        <v>7.0033390105945781E-3</v>
      </c>
      <c r="AC1207" s="12"/>
      <c r="AD1207" s="13"/>
    </row>
    <row r="1208" spans="1:30" x14ac:dyDescent="0.3">
      <c r="A1208" s="17">
        <v>44363</v>
      </c>
      <c r="B1208" s="18">
        <v>-5.1497664422162507E-3</v>
      </c>
      <c r="C1208" s="8">
        <f t="shared" si="236"/>
        <v>-9.1149766442216243E-2</v>
      </c>
      <c r="D1208" s="5">
        <f t="shared" si="237"/>
        <v>8.3082799224705704E-3</v>
      </c>
      <c r="E1208" s="5">
        <f t="shared" si="239"/>
        <v>6.6901892828150908E-3</v>
      </c>
      <c r="F1208" s="5">
        <f>B$6+B$7*E1203+B$8*(H1207*100)^2</f>
        <v>0.27143813550912393</v>
      </c>
      <c r="G1208" s="8">
        <v>3.9850290286231075E-3</v>
      </c>
      <c r="H1208" s="8">
        <f t="shared" si="240"/>
        <v>5.209972509611964E-3</v>
      </c>
      <c r="I1208" s="7">
        <f t="shared" si="238"/>
        <v>1.2249434809888564E-3</v>
      </c>
      <c r="J1208" s="10">
        <f t="shared" si="241"/>
        <v>0.30738633826516804</v>
      </c>
      <c r="K1208" s="10">
        <f t="shared" si="242"/>
        <v>3.2914830121956395E-2</v>
      </c>
      <c r="AC1208" s="12"/>
      <c r="AD1208" s="13"/>
    </row>
    <row r="1209" spans="1:30" x14ac:dyDescent="0.3">
      <c r="A1209" s="17">
        <v>44364</v>
      </c>
      <c r="B1209" s="18">
        <v>-3.4085760226739152E-3</v>
      </c>
      <c r="C1209" s="8">
        <f t="shared" si="236"/>
        <v>-8.9408576022673908E-2</v>
      </c>
      <c r="D1209" s="5">
        <f t="shared" si="237"/>
        <v>7.993893466402259E-3</v>
      </c>
      <c r="E1209" s="5">
        <f t="shared" si="239"/>
        <v>8.3082799224705704E-3</v>
      </c>
      <c r="F1209" s="5">
        <f>B$6+B$7*E1203+B$8*(H1208*100)^2</f>
        <v>0.28060730547226154</v>
      </c>
      <c r="G1209" s="8">
        <v>9.3390374260536903E-3</v>
      </c>
      <c r="H1209" s="8">
        <f t="shared" si="240"/>
        <v>5.2972380111928289E-3</v>
      </c>
      <c r="I1209" s="7">
        <f t="shared" si="238"/>
        <v>4.0417994148608614E-3</v>
      </c>
      <c r="J1209" s="10">
        <f t="shared" si="241"/>
        <v>0.43278543927720042</v>
      </c>
      <c r="K1209" s="10">
        <f t="shared" si="242"/>
        <v>0.19598365315201116</v>
      </c>
      <c r="AC1209" s="12"/>
      <c r="AD1209" s="13"/>
    </row>
    <row r="1210" spans="1:30" x14ac:dyDescent="0.3">
      <c r="A1210" s="17">
        <v>44365</v>
      </c>
      <c r="B1210" s="18">
        <v>4.035835014881487E-4</v>
      </c>
      <c r="C1210" s="8">
        <f t="shared" si="236"/>
        <v>-8.5596416498511838E-2</v>
      </c>
      <c r="D1210" s="5">
        <f t="shared" si="237"/>
        <v>7.3267465173867093E-3</v>
      </c>
      <c r="E1210" s="5">
        <f t="shared" si="239"/>
        <v>7.993893466402259E-3</v>
      </c>
      <c r="F1210" s="5">
        <f>B$6+B$7*E1203+B$8*(H1209*100)^2</f>
        <v>0.28860190476312131</v>
      </c>
      <c r="G1210" s="8">
        <v>1.5898898729388093E-2</v>
      </c>
      <c r="H1210" s="8">
        <f t="shared" si="240"/>
        <v>5.3721681355214613E-3</v>
      </c>
      <c r="I1210" s="7">
        <f t="shared" si="238"/>
        <v>1.0526730593866631E-2</v>
      </c>
      <c r="J1210" s="10">
        <f t="shared" si="241"/>
        <v>0.66210438679055461</v>
      </c>
      <c r="K1210" s="10">
        <f t="shared" si="242"/>
        <v>0.87447561400054208</v>
      </c>
      <c r="AC1210" s="12"/>
      <c r="AD1210" s="13"/>
    </row>
    <row r="1211" spans="1:30" x14ac:dyDescent="0.3">
      <c r="A1211" s="17">
        <v>44368</v>
      </c>
      <c r="B1211" s="18">
        <v>4.3845687473232286E-3</v>
      </c>
      <c r="C1211" s="8">
        <f t="shared" si="236"/>
        <v>-8.1615431252676771E-2</v>
      </c>
      <c r="D1211" s="5">
        <f t="shared" si="237"/>
        <v>6.6610786185604077E-3</v>
      </c>
      <c r="E1211" s="5">
        <f t="shared" si="239"/>
        <v>7.3267465173867093E-3</v>
      </c>
      <c r="F1211" s="5">
        <f>B$6+B$7*E1203+B$8*(H1210*100)^2</f>
        <v>0.29557239588482193</v>
      </c>
      <c r="G1211" s="8">
        <v>1.238872621081215E-2</v>
      </c>
      <c r="H1211" s="8">
        <f t="shared" si="240"/>
        <v>5.4366570232526343E-3</v>
      </c>
      <c r="I1211" s="7">
        <f t="shared" si="238"/>
        <v>6.9520691875595156E-3</v>
      </c>
      <c r="J1211" s="10">
        <f t="shared" si="241"/>
        <v>0.56116093529390931</v>
      </c>
      <c r="K1211" s="10">
        <f t="shared" si="242"/>
        <v>0.45511717473923219</v>
      </c>
      <c r="AC1211" s="12"/>
      <c r="AD1211" s="13"/>
    </row>
    <row r="1212" spans="1:30" x14ac:dyDescent="0.3">
      <c r="A1212" s="17">
        <v>44369</v>
      </c>
      <c r="B1212" s="18">
        <v>2.7100742271556413E-4</v>
      </c>
      <c r="C1212" s="8">
        <f t="shared" si="236"/>
        <v>-8.5728992577284432E-2</v>
      </c>
      <c r="D1212" s="5">
        <f t="shared" si="237"/>
        <v>7.3494601683160897E-3</v>
      </c>
      <c r="E1212" s="5">
        <f t="shared" si="239"/>
        <v>6.6610786185604077E-3</v>
      </c>
      <c r="F1212" s="5">
        <f>B$6+B$7*E1203+B$8*(H1211*100)^2</f>
        <v>0.30164996709383274</v>
      </c>
      <c r="G1212" s="8">
        <v>8.459678453197542E-3</v>
      </c>
      <c r="H1212" s="8">
        <f t="shared" si="240"/>
        <v>5.4922669918152445E-3</v>
      </c>
      <c r="I1212" s="7">
        <f t="shared" si="238"/>
        <v>2.9674114613822975E-3</v>
      </c>
      <c r="J1212" s="10">
        <f t="shared" si="241"/>
        <v>0.35077118803028406</v>
      </c>
      <c r="K1212" s="10">
        <f t="shared" si="242"/>
        <v>0.10831894016146704</v>
      </c>
      <c r="AC1212" s="12"/>
      <c r="AD1212" s="13"/>
    </row>
    <row r="1213" spans="1:30" x14ac:dyDescent="0.3">
      <c r="A1213" s="17">
        <v>44370</v>
      </c>
      <c r="B1213" s="18">
        <v>-5.3888948917586998E-3</v>
      </c>
      <c r="C1213" s="8">
        <f t="shared" si="236"/>
        <v>-9.1388894891758693E-2</v>
      </c>
      <c r="D1213" s="5">
        <f t="shared" si="237"/>
        <v>8.3519301095369182E-3</v>
      </c>
      <c r="E1213" s="5">
        <f t="shared" si="239"/>
        <v>7.3494601683160897E-3</v>
      </c>
      <c r="F1213" s="5">
        <f t="shared" ref="F1213" si="247">B$6+B$7*E1213+B$8*(G1212*100)^2</f>
        <v>0.6679011350337859</v>
      </c>
      <c r="G1213" s="8">
        <v>8.0858764942749756E-3</v>
      </c>
      <c r="H1213" s="8">
        <f t="shared" si="240"/>
        <v>8.1725218570144302E-3</v>
      </c>
      <c r="I1213" s="7">
        <f t="shared" si="238"/>
        <v>8.6645362739454571E-5</v>
      </c>
      <c r="J1213" s="10">
        <f t="shared" si="241"/>
        <v>1.0715642614724808E-2</v>
      </c>
      <c r="K1213" s="10">
        <f t="shared" si="242"/>
        <v>5.6601992711069471E-5</v>
      </c>
      <c r="AC1213" s="12"/>
      <c r="AD1213" s="13"/>
    </row>
    <row r="1214" spans="1:30" x14ac:dyDescent="0.3">
      <c r="A1214" s="17">
        <v>44371</v>
      </c>
      <c r="B1214" s="18">
        <v>7.4838991777591733E-3</v>
      </c>
      <c r="C1214" s="8">
        <f t="shared" si="236"/>
        <v>-7.8516100822240822E-2</v>
      </c>
      <c r="D1214" s="5">
        <f t="shared" si="237"/>
        <v>6.1647780883282858E-3</v>
      </c>
      <c r="E1214" s="5">
        <f t="shared" si="239"/>
        <v>8.3519301095369182E-3</v>
      </c>
      <c r="F1214" s="5">
        <f>B$6+B$7*E1213+B$8*(H1213*100)^2</f>
        <v>0.62625878971464088</v>
      </c>
      <c r="G1214" s="8">
        <v>6.5593386869206259E-3</v>
      </c>
      <c r="H1214" s="8">
        <f t="shared" si="240"/>
        <v>7.9136514310060493E-3</v>
      </c>
      <c r="I1214" s="7">
        <f t="shared" si="238"/>
        <v>1.3543127440854234E-3</v>
      </c>
      <c r="J1214" s="10">
        <f t="shared" si="241"/>
        <v>0.20647092774549572</v>
      </c>
      <c r="K1214" s="10">
        <f t="shared" si="242"/>
        <v>1.6563244982818137E-2</v>
      </c>
      <c r="AC1214" s="12"/>
      <c r="AD1214" s="13"/>
    </row>
    <row r="1215" spans="1:30" x14ac:dyDescent="0.3">
      <c r="A1215" s="17">
        <v>44372</v>
      </c>
      <c r="B1215" s="18">
        <v>4.2800750581864864E-3</v>
      </c>
      <c r="C1215" s="8">
        <f t="shared" si="236"/>
        <v>-8.1719924941813502E-2</v>
      </c>
      <c r="D1215" s="5">
        <f t="shared" si="237"/>
        <v>6.6781461324956328E-3</v>
      </c>
      <c r="E1215" s="5">
        <f t="shared" si="239"/>
        <v>6.1647780883282858E-3</v>
      </c>
      <c r="F1215" s="5">
        <f>B$6+B$7*E1213+B$8*(H1214*100)^2</f>
        <v>0.58995082883087846</v>
      </c>
      <c r="G1215" s="8">
        <v>6.1617081073732077E-3</v>
      </c>
      <c r="H1215" s="8">
        <f t="shared" si="240"/>
        <v>7.6808256641514687E-3</v>
      </c>
      <c r="I1215" s="7">
        <f t="shared" si="238"/>
        <v>1.519117556778261E-3</v>
      </c>
      <c r="J1215" s="10">
        <f t="shared" si="241"/>
        <v>0.24654162941611246</v>
      </c>
      <c r="K1215" s="10">
        <f t="shared" si="242"/>
        <v>2.2592518318971466E-2</v>
      </c>
      <c r="AC1215" s="12"/>
      <c r="AD1215" s="13"/>
    </row>
    <row r="1216" spans="1:30" x14ac:dyDescent="0.3">
      <c r="A1216" s="17">
        <v>44375</v>
      </c>
      <c r="B1216" s="18">
        <v>-3.5859983747539761E-3</v>
      </c>
      <c r="C1216" s="8">
        <f t="shared" si="236"/>
        <v>-8.9585998374753964E-2</v>
      </c>
      <c r="D1216" s="5">
        <f t="shared" si="237"/>
        <v>8.0256511048014192E-3</v>
      </c>
      <c r="E1216" s="5">
        <f t="shared" si="239"/>
        <v>6.6781461324956328E-3</v>
      </c>
      <c r="F1216" s="5">
        <f>B$6+B$7*E1213+B$8*(H1215*100)^2</f>
        <v>0.55829391773632597</v>
      </c>
      <c r="G1216" s="8">
        <v>5.5699631219609299E-3</v>
      </c>
      <c r="H1216" s="8">
        <f t="shared" si="240"/>
        <v>7.471906836519885E-3</v>
      </c>
      <c r="I1216" s="7">
        <f t="shared" si="238"/>
        <v>1.9019437145589551E-3</v>
      </c>
      <c r="J1216" s="10">
        <f t="shared" si="241"/>
        <v>0.34146432802401883</v>
      </c>
      <c r="K1216" s="10">
        <f t="shared" si="242"/>
        <v>3.9215837300437872E-2</v>
      </c>
      <c r="AC1216" s="12"/>
      <c r="AD1216" s="13"/>
    </row>
    <row r="1217" spans="1:30" x14ac:dyDescent="0.3">
      <c r="A1217" s="17">
        <v>44376</v>
      </c>
      <c r="B1217" s="18">
        <v>-3.5319264717838094E-3</v>
      </c>
      <c r="C1217" s="8">
        <f t="shared" si="236"/>
        <v>-8.9531926471783804E-2</v>
      </c>
      <c r="D1217" s="5">
        <f t="shared" si="237"/>
        <v>8.0159658577489013E-3</v>
      </c>
      <c r="E1217" s="5">
        <f t="shared" si="239"/>
        <v>8.0256511048014192E-3</v>
      </c>
      <c r="F1217" s="5">
        <f>B$6+B$7*E1213+B$8*(H1216*100)^2</f>
        <v>0.53069225695298572</v>
      </c>
      <c r="G1217" s="8">
        <v>3.6377434140709261E-3</v>
      </c>
      <c r="H1217" s="8">
        <f t="shared" si="240"/>
        <v>7.2848627780692319E-3</v>
      </c>
      <c r="I1217" s="7">
        <f t="shared" si="238"/>
        <v>3.6471193639983058E-3</v>
      </c>
      <c r="J1217" s="10">
        <f t="shared" si="241"/>
        <v>1.0025774082611525</v>
      </c>
      <c r="K1217" s="10">
        <f t="shared" si="242"/>
        <v>0.19379153226921764</v>
      </c>
      <c r="AC1217" s="12"/>
      <c r="AD1217" s="13"/>
    </row>
    <row r="1218" spans="1:30" x14ac:dyDescent="0.3">
      <c r="A1218" s="17">
        <v>44377</v>
      </c>
      <c r="B1218" s="18">
        <v>-1.274830361724549E-3</v>
      </c>
      <c r="C1218" s="8">
        <f t="shared" si="236"/>
        <v>-8.7274830361724537E-2</v>
      </c>
      <c r="D1218" s="5">
        <f t="shared" si="237"/>
        <v>7.6168960146677954E-3</v>
      </c>
      <c r="E1218" s="5">
        <f t="shared" si="239"/>
        <v>8.0159658577489013E-3</v>
      </c>
      <c r="F1218" s="5">
        <f>B$6+B$7*E1213+B$8*(H1217*100)^2</f>
        <v>0.50662636891599133</v>
      </c>
      <c r="G1218" s="8">
        <v>5.8766170619659192E-3</v>
      </c>
      <c r="H1218" s="8">
        <f t="shared" si="240"/>
        <v>7.1177690951308003E-3</v>
      </c>
      <c r="I1218" s="7">
        <f t="shared" si="238"/>
        <v>1.2411520331648811E-3</v>
      </c>
      <c r="J1218" s="10">
        <f t="shared" si="241"/>
        <v>0.21120178838906264</v>
      </c>
      <c r="K1218" s="10">
        <f t="shared" si="242"/>
        <v>1.7239338052742248E-2</v>
      </c>
      <c r="AC1218" s="12"/>
      <c r="AD1218" s="13"/>
    </row>
    <row r="1219" spans="1:30" x14ac:dyDescent="0.3">
      <c r="A1219" s="17">
        <v>44378</v>
      </c>
      <c r="B1219" s="18">
        <v>-3.1318216388985312E-3</v>
      </c>
      <c r="C1219" s="8">
        <f t="shared" si="236"/>
        <v>-8.9131821638898517E-2</v>
      </c>
      <c r="D1219" s="5">
        <f t="shared" si="237"/>
        <v>7.9444816286684174E-3</v>
      </c>
      <c r="E1219" s="5">
        <f t="shared" si="239"/>
        <v>7.6168960146677954E-3</v>
      </c>
      <c r="F1219" s="5">
        <f>B$6+B$7*E1213+B$8*(H1218*100)^2</f>
        <v>0.48564332113653591</v>
      </c>
      <c r="G1219" s="8">
        <v>4.2857249729200669E-3</v>
      </c>
      <c r="H1219" s="8">
        <f t="shared" si="240"/>
        <v>6.9688113845657769E-3</v>
      </c>
      <c r="I1219" s="7">
        <f t="shared" si="238"/>
        <v>2.68308641164571E-3</v>
      </c>
      <c r="J1219" s="10">
        <f t="shared" si="241"/>
        <v>0.62605193487663224</v>
      </c>
      <c r="K1219" s="10">
        <f t="shared" si="242"/>
        <v>0.10114145811138742</v>
      </c>
      <c r="AC1219" s="12"/>
      <c r="AD1219" s="13"/>
    </row>
    <row r="1220" spans="1:30" x14ac:dyDescent="0.3">
      <c r="A1220" s="17">
        <v>44379</v>
      </c>
      <c r="B1220" s="18">
        <v>3.169184435753843E-3</v>
      </c>
      <c r="C1220" s="8">
        <f t="shared" si="236"/>
        <v>-8.2830815564246152E-2</v>
      </c>
      <c r="D1220" s="5">
        <f t="shared" si="237"/>
        <v>6.8609440070381625E-3</v>
      </c>
      <c r="E1220" s="5">
        <f t="shared" si="239"/>
        <v>7.9444816286684174E-3</v>
      </c>
      <c r="F1220" s="5">
        <f>B$6+B$7*E1213+B$8*(H1219*100)^2</f>
        <v>0.4673482017776287</v>
      </c>
      <c r="G1220" s="8">
        <v>5.5597765768447532E-3</v>
      </c>
      <c r="H1220" s="8">
        <f t="shared" si="240"/>
        <v>6.8362870169239431E-3</v>
      </c>
      <c r="I1220" s="7">
        <f t="shared" si="238"/>
        <v>1.2765104400791899E-3</v>
      </c>
      <c r="J1220" s="10">
        <f t="shared" si="241"/>
        <v>0.2295974347954152</v>
      </c>
      <c r="K1220" s="10">
        <f t="shared" si="242"/>
        <v>1.9961132669474857E-2</v>
      </c>
      <c r="AC1220" s="12"/>
      <c r="AD1220" s="13"/>
    </row>
    <row r="1221" spans="1:30" x14ac:dyDescent="0.3">
      <c r="A1221" s="17">
        <v>44382</v>
      </c>
      <c r="B1221" s="18">
        <v>7.5040328614369061E-3</v>
      </c>
      <c r="C1221" s="8">
        <f t="shared" si="236"/>
        <v>-7.8495967138563091E-2</v>
      </c>
      <c r="D1221" s="5">
        <f t="shared" si="237"/>
        <v>6.1616168570183764E-3</v>
      </c>
      <c r="E1221" s="5">
        <f t="shared" si="239"/>
        <v>6.8609440070381625E-3</v>
      </c>
      <c r="F1221" s="5">
        <f>B$6+B$7*E1213+B$8*(H1220*100)^2</f>
        <v>0.45139668720859749</v>
      </c>
      <c r="G1221" s="8">
        <v>5.0727026613623192E-3</v>
      </c>
      <c r="H1221" s="8">
        <f t="shared" si="240"/>
        <v>6.7186061590823846E-3</v>
      </c>
      <c r="I1221" s="7">
        <f t="shared" si="238"/>
        <v>1.6459034977200655E-3</v>
      </c>
      <c r="J1221" s="10">
        <f t="shared" si="241"/>
        <v>0.32446283718865626</v>
      </c>
      <c r="K1221" s="10">
        <f t="shared" si="242"/>
        <v>3.6030043280211643E-2</v>
      </c>
      <c r="AC1221" s="12"/>
      <c r="AD1221" s="13"/>
    </row>
    <row r="1222" spans="1:30" x14ac:dyDescent="0.3">
      <c r="A1222" s="17">
        <v>44383</v>
      </c>
      <c r="B1222" s="18">
        <v>-3.5596941048618002E-4</v>
      </c>
      <c r="C1222" s="8">
        <f t="shared" si="236"/>
        <v>-8.6355969410486177E-2</v>
      </c>
      <c r="D1222" s="5">
        <f t="shared" si="237"/>
        <v>7.4573534528248244E-3</v>
      </c>
      <c r="E1222" s="5">
        <f t="shared" si="239"/>
        <v>6.1616168570183764E-3</v>
      </c>
      <c r="F1222" s="5">
        <f>B$6+B$7*E1213+B$8*(H1221*100)^2</f>
        <v>0.43748856165585925</v>
      </c>
      <c r="G1222" s="8">
        <v>4.6931618087956602E-3</v>
      </c>
      <c r="H1222" s="8">
        <f t="shared" si="240"/>
        <v>6.614291811342007E-3</v>
      </c>
      <c r="I1222" s="7">
        <f t="shared" si="238"/>
        <v>1.9211300025463469E-3</v>
      </c>
      <c r="J1222" s="10">
        <f t="shared" si="241"/>
        <v>0.40934663683358902</v>
      </c>
      <c r="K1222" s="10">
        <f t="shared" si="242"/>
        <v>5.2674866348055627E-2</v>
      </c>
      <c r="AC1222" s="12"/>
      <c r="AD1222" s="13"/>
    </row>
    <row r="1223" spans="1:30" x14ac:dyDescent="0.3">
      <c r="A1223" s="17">
        <v>44384</v>
      </c>
      <c r="B1223" s="18">
        <v>3.6553939705735229E-3</v>
      </c>
      <c r="C1223" s="8">
        <f t="shared" si="236"/>
        <v>-8.2344606029426476E-2</v>
      </c>
      <c r="D1223" s="5">
        <f t="shared" si="237"/>
        <v>6.780634142141459E-3</v>
      </c>
      <c r="E1223" s="5">
        <f t="shared" si="239"/>
        <v>7.4573534528248244E-3</v>
      </c>
      <c r="F1223" s="5">
        <f t="shared" ref="F1223" si="248">B$6+B$7*E1223+B$8*(G1222*100)^2</f>
        <v>0.23597043536355269</v>
      </c>
      <c r="G1223" s="8">
        <v>4.5373376906399513E-3</v>
      </c>
      <c r="H1223" s="8">
        <f t="shared" si="240"/>
        <v>4.8576788218608353E-3</v>
      </c>
      <c r="I1223" s="7">
        <f t="shared" si="238"/>
        <v>3.2034113122088401E-4</v>
      </c>
      <c r="J1223" s="10">
        <f t="shared" si="241"/>
        <v>7.0601121860890792E-2</v>
      </c>
      <c r="K1223" s="10">
        <f t="shared" si="242"/>
        <v>2.2749777973152252E-3</v>
      </c>
      <c r="AC1223" s="12"/>
      <c r="AD1223" s="13"/>
    </row>
    <row r="1224" spans="1:30" x14ac:dyDescent="0.3">
      <c r="A1224" s="17">
        <v>44385</v>
      </c>
      <c r="B1224" s="18">
        <v>-9.1991423162649157E-3</v>
      </c>
      <c r="C1224" s="8">
        <f t="shared" si="236"/>
        <v>-9.5199142316264904E-2</v>
      </c>
      <c r="D1224" s="5">
        <f t="shared" si="237"/>
        <v>9.0628766977524592E-3</v>
      </c>
      <c r="E1224" s="5">
        <f t="shared" si="239"/>
        <v>6.780634142141459E-3</v>
      </c>
      <c r="F1224" s="5">
        <f>B$6+B$7*E1223+B$8*(H1223*100)^2</f>
        <v>0.24967038882674517</v>
      </c>
      <c r="G1224" s="8">
        <v>6.8195790995493879E-3</v>
      </c>
      <c r="H1224" s="8">
        <f t="shared" si="240"/>
        <v>4.9967028011154027E-3</v>
      </c>
      <c r="I1224" s="7">
        <f t="shared" si="238"/>
        <v>1.8228762984339852E-3</v>
      </c>
      <c r="J1224" s="10">
        <f t="shared" si="241"/>
        <v>0.26730041133395371</v>
      </c>
      <c r="K1224" s="10">
        <f t="shared" si="242"/>
        <v>5.3796334547673297E-2</v>
      </c>
      <c r="AC1224" s="12"/>
      <c r="AD1224" s="13"/>
    </row>
    <row r="1225" spans="1:30" x14ac:dyDescent="0.3">
      <c r="A1225" s="17">
        <v>44386</v>
      </c>
      <c r="B1225" s="18">
        <v>-3.4824439699748422E-3</v>
      </c>
      <c r="C1225" s="8">
        <f t="shared" si="236"/>
        <v>-8.9482443969974831E-2</v>
      </c>
      <c r="D1225" s="5">
        <f t="shared" si="237"/>
        <v>8.0071077788396849E-3</v>
      </c>
      <c r="E1225" s="5">
        <f t="shared" si="239"/>
        <v>9.0628766977524592E-3</v>
      </c>
      <c r="F1225" s="5">
        <f>B$6+B$7*E1223+B$8*(H1224*100)^2</f>
        <v>0.26161537825130265</v>
      </c>
      <c r="G1225" s="8">
        <v>4.2954182448634668E-3</v>
      </c>
      <c r="H1225" s="8">
        <f t="shared" si="240"/>
        <v>5.1148350731113771E-3</v>
      </c>
      <c r="I1225" s="7">
        <f t="shared" si="238"/>
        <v>8.1941682824791025E-4</v>
      </c>
      <c r="J1225" s="10">
        <f t="shared" si="241"/>
        <v>0.19076531819172268</v>
      </c>
      <c r="K1225" s="10">
        <f t="shared" si="242"/>
        <v>1.4392265957224648E-2</v>
      </c>
      <c r="AC1225" s="12"/>
      <c r="AD1225" s="13"/>
    </row>
    <row r="1226" spans="1:30" x14ac:dyDescent="0.3">
      <c r="A1226" s="17">
        <v>44389</v>
      </c>
      <c r="B1226" s="18">
        <v>-2.5773470873865752E-4</v>
      </c>
      <c r="C1226" s="8">
        <f t="shared" si="236"/>
        <v>-8.6257734708738654E-2</v>
      </c>
      <c r="D1226" s="5">
        <f t="shared" si="237"/>
        <v>7.4403967970831366E-3</v>
      </c>
      <c r="E1226" s="5">
        <f t="shared" si="239"/>
        <v>8.0071077788396849E-3</v>
      </c>
      <c r="F1226" s="5">
        <f>B$6+B$7*E1223+B$8*(H1225*100)^2</f>
        <v>0.27203021453057435</v>
      </c>
      <c r="G1226" s="8">
        <v>7.3727163982456991E-3</v>
      </c>
      <c r="H1226" s="8">
        <f t="shared" si="240"/>
        <v>5.2156515847070761E-3</v>
      </c>
      <c r="I1226" s="7">
        <f t="shared" si="238"/>
        <v>2.157064813538623E-3</v>
      </c>
      <c r="J1226" s="10">
        <f t="shared" si="241"/>
        <v>0.29257395741573428</v>
      </c>
      <c r="K1226" s="10">
        <f t="shared" si="242"/>
        <v>6.7453139364471282E-2</v>
      </c>
      <c r="AC1226" s="12"/>
      <c r="AD1226" s="13"/>
    </row>
    <row r="1227" spans="1:30" x14ac:dyDescent="0.3">
      <c r="A1227" s="17">
        <v>44390</v>
      </c>
      <c r="B1227" s="18">
        <v>7.5524406353899513E-3</v>
      </c>
      <c r="C1227" s="8">
        <f t="shared" si="236"/>
        <v>-7.8447559364610037E-2</v>
      </c>
      <c r="D1227" s="5">
        <f t="shared" si="237"/>
        <v>6.1540195702640159E-3</v>
      </c>
      <c r="E1227" s="5">
        <f t="shared" si="239"/>
        <v>7.4403967970831366E-3</v>
      </c>
      <c r="F1227" s="5">
        <f>B$6+B$7*E1223+B$8*(H1226*100)^2</f>
        <v>0.28111091028247137</v>
      </c>
      <c r="G1227" s="8">
        <v>7.0354858099978901E-3</v>
      </c>
      <c r="H1227" s="8">
        <f t="shared" si="240"/>
        <v>5.3019893462970232E-3</v>
      </c>
      <c r="I1227" s="7">
        <f t="shared" si="238"/>
        <v>1.7334964637008669E-3</v>
      </c>
      <c r="J1227" s="10">
        <f t="shared" si="241"/>
        <v>0.2463932854839184</v>
      </c>
      <c r="K1227" s="10">
        <f t="shared" si="242"/>
        <v>4.4067437704995438E-2</v>
      </c>
      <c r="AC1227" s="12"/>
      <c r="AD1227" s="13"/>
    </row>
    <row r="1228" spans="1:30" x14ac:dyDescent="0.3">
      <c r="A1228" s="17">
        <v>44391</v>
      </c>
      <c r="B1228" s="18">
        <v>2.5421705034056009E-3</v>
      </c>
      <c r="C1228" s="8">
        <f t="shared" ref="C1228:C1291" si="249">B1228-B$5</f>
        <v>-8.3457829496594388E-2</v>
      </c>
      <c r="D1228" s="5">
        <f t="shared" ref="D1228:D1291" si="250">C1228^2</f>
        <v>6.9652093042826199E-3</v>
      </c>
      <c r="E1228" s="5">
        <f t="shared" si="239"/>
        <v>6.1540195702640159E-3</v>
      </c>
      <c r="F1228" s="5">
        <f>B$6+B$7*E1223+B$8*(H1227*100)^2</f>
        <v>0.28902836890855033</v>
      </c>
      <c r="G1228" s="8">
        <v>4.6851489404328159E-3</v>
      </c>
      <c r="H1228" s="8">
        <f t="shared" si="240"/>
        <v>5.3761358698283497E-3</v>
      </c>
      <c r="I1228" s="7">
        <f t="shared" si="238"/>
        <v>6.9098692939553383E-4</v>
      </c>
      <c r="J1228" s="10">
        <f t="shared" si="241"/>
        <v>0.14748451717987437</v>
      </c>
      <c r="K1228" s="10">
        <f t="shared" si="242"/>
        <v>9.043623659473532E-3</v>
      </c>
      <c r="AC1228" s="12"/>
      <c r="AD1228" s="13"/>
    </row>
    <row r="1229" spans="1:30" x14ac:dyDescent="0.3">
      <c r="A1229" s="17">
        <v>44392</v>
      </c>
      <c r="B1229" s="18">
        <v>4.8047199501308783E-3</v>
      </c>
      <c r="C1229" s="8">
        <f t="shared" si="249"/>
        <v>-8.1195280049869117E-2</v>
      </c>
      <c r="D1229" s="5">
        <f t="shared" si="250"/>
        <v>6.5926735023766735E-3</v>
      </c>
      <c r="E1229" s="5">
        <f t="shared" si="239"/>
        <v>6.9652093042826199E-3</v>
      </c>
      <c r="F1229" s="5">
        <f>B$6+B$7*E1223+B$8*(H1228*100)^2</f>
        <v>0.29593160108462857</v>
      </c>
      <c r="G1229" s="8">
        <v>3.7832967320205889E-3</v>
      </c>
      <c r="H1229" s="8">
        <f t="shared" si="240"/>
        <v>5.4399595686422941E-3</v>
      </c>
      <c r="I1229" s="7">
        <f t="shared" ref="I1229:I1292" si="251">SQRT((G1229-H1229)^2)</f>
        <v>1.6566628366217052E-3</v>
      </c>
      <c r="J1229" s="10">
        <f t="shared" si="241"/>
        <v>0.43788868649933049</v>
      </c>
      <c r="K1229" s="10">
        <f t="shared" si="242"/>
        <v>5.8639974693402763E-2</v>
      </c>
      <c r="AC1229" s="12"/>
      <c r="AD1229" s="13"/>
    </row>
    <row r="1230" spans="1:30" x14ac:dyDescent="0.3">
      <c r="A1230" s="17">
        <v>44393</v>
      </c>
      <c r="B1230" s="18">
        <v>-3.5358723656103279E-4</v>
      </c>
      <c r="C1230" s="8">
        <f t="shared" si="249"/>
        <v>-8.635358723656103E-2</v>
      </c>
      <c r="D1230" s="5">
        <f t="shared" si="250"/>
        <v>7.4569420286223565E-3</v>
      </c>
      <c r="E1230" s="5">
        <f t="shared" ref="E1230:E1293" si="252">D1229</f>
        <v>6.5926735023766735E-3</v>
      </c>
      <c r="F1230" s="5">
        <f>B$6+B$7*E1223+B$8*(H1229*100)^2</f>
        <v>0.30195052921895121</v>
      </c>
      <c r="G1230" s="8">
        <v>3.9969061719328704E-3</v>
      </c>
      <c r="H1230" s="8">
        <f t="shared" ref="H1230:H1293" si="253">SQRT(F1230)/100</f>
        <v>5.4950025406632083E-3</v>
      </c>
      <c r="I1230" s="7">
        <f t="shared" si="251"/>
        <v>1.4980963687303379E-3</v>
      </c>
      <c r="J1230" s="10">
        <f t="shared" ref="J1230:J1293" si="254">ABS(G1230-H1230)/G1230</f>
        <v>0.37481399469677096</v>
      </c>
      <c r="K1230" s="10">
        <f t="shared" ref="K1230:K1293" si="255">G1230/H1230-LN(G1230/H1230)-1</f>
        <v>4.5689568937408609E-2</v>
      </c>
      <c r="AC1230" s="12"/>
      <c r="AD1230" s="13"/>
    </row>
    <row r="1231" spans="1:30" x14ac:dyDescent="0.3">
      <c r="A1231" s="17">
        <v>44396</v>
      </c>
      <c r="B1231" s="18">
        <v>-1.1101277177139695E-2</v>
      </c>
      <c r="C1231" s="8">
        <f t="shared" si="249"/>
        <v>-9.7101277177139692E-2</v>
      </c>
      <c r="D1231" s="5">
        <f t="shared" si="250"/>
        <v>9.42865802943171E-3</v>
      </c>
      <c r="E1231" s="5">
        <f t="shared" si="252"/>
        <v>7.4569420286223565E-3</v>
      </c>
      <c r="F1231" s="5">
        <f>B$6+B$7*E1223+B$8*(H1230*100)^2</f>
        <v>0.30719843265926705</v>
      </c>
      <c r="G1231" s="8">
        <v>1.134252261498199E-2</v>
      </c>
      <c r="H1231" s="8">
        <f t="shared" si="253"/>
        <v>5.5425484450680905E-3</v>
      </c>
      <c r="I1231" s="7">
        <f t="shared" si="251"/>
        <v>5.7999741699138992E-3</v>
      </c>
      <c r="J1231" s="10">
        <f t="shared" si="254"/>
        <v>0.51134781624793868</v>
      </c>
      <c r="K1231" s="10">
        <f t="shared" si="255"/>
        <v>0.33034104882978665</v>
      </c>
      <c r="AC1231" s="12"/>
      <c r="AD1231" s="13"/>
    </row>
    <row r="1232" spans="1:30" x14ac:dyDescent="0.3">
      <c r="A1232" s="17">
        <v>44397</v>
      </c>
      <c r="B1232" s="18">
        <v>-6.7757824366801332E-3</v>
      </c>
      <c r="C1232" s="8">
        <f t="shared" si="249"/>
        <v>-9.2775782436680124E-2</v>
      </c>
      <c r="D1232" s="5">
        <f t="shared" si="250"/>
        <v>8.6073458067382046E-3</v>
      </c>
      <c r="E1232" s="5">
        <f t="shared" si="252"/>
        <v>9.42865802943171E-3</v>
      </c>
      <c r="F1232" s="5">
        <f>B$6+B$7*E1223+B$8*(H1231*100)^2</f>
        <v>0.31177407966887855</v>
      </c>
      <c r="G1232" s="8">
        <v>5.9351062577439259E-3</v>
      </c>
      <c r="H1232" s="8">
        <f t="shared" si="253"/>
        <v>5.5836733399159243E-3</v>
      </c>
      <c r="I1232" s="7">
        <f t="shared" si="251"/>
        <v>3.5143291782800158E-4</v>
      </c>
      <c r="J1232" s="10">
        <f t="shared" si="254"/>
        <v>5.9212573889382988E-2</v>
      </c>
      <c r="K1232" s="10">
        <f t="shared" si="255"/>
        <v>1.9013093322188812E-3</v>
      </c>
      <c r="AC1232" s="12"/>
      <c r="AD1232" s="13"/>
    </row>
    <row r="1233" spans="1:30" x14ac:dyDescent="0.3">
      <c r="A1233" s="17">
        <v>44399</v>
      </c>
      <c r="B1233" s="18">
        <v>1.2161711747796785E-2</v>
      </c>
      <c r="C1233" s="8">
        <f t="shared" si="249"/>
        <v>-7.3838288252203205E-2</v>
      </c>
      <c r="D1233" s="5">
        <f t="shared" si="250"/>
        <v>5.4520928120154501E-3</v>
      </c>
      <c r="E1233" s="5">
        <f t="shared" si="252"/>
        <v>8.6073458067382046E-3</v>
      </c>
      <c r="F1233" s="5">
        <f t="shared" ref="F1233" si="256">B$6+B$7*E1233+B$8*(G1232*100)^2</f>
        <v>0.35118643035325814</v>
      </c>
      <c r="G1233" s="8">
        <v>6.6491246343281692E-3</v>
      </c>
      <c r="H1233" s="8">
        <f t="shared" si="253"/>
        <v>5.926098466556712E-3</v>
      </c>
      <c r="I1233" s="7">
        <f t="shared" si="251"/>
        <v>7.2302616777145719E-4</v>
      </c>
      <c r="J1233" s="10">
        <f t="shared" si="254"/>
        <v>0.10874005339569215</v>
      </c>
      <c r="K1233" s="10">
        <f t="shared" si="255"/>
        <v>6.8879663935124125E-3</v>
      </c>
      <c r="AC1233" s="12"/>
      <c r="AD1233" s="13"/>
    </row>
    <row r="1234" spans="1:30" x14ac:dyDescent="0.3">
      <c r="A1234" s="17">
        <v>44400</v>
      </c>
      <c r="B1234" s="18">
        <v>2.6195251557084302E-3</v>
      </c>
      <c r="C1234" s="8">
        <f t="shared" si="249"/>
        <v>-8.3380474844291563E-2</v>
      </c>
      <c r="D1234" s="5">
        <f t="shared" si="250"/>
        <v>6.9523035852595378E-3</v>
      </c>
      <c r="E1234" s="5">
        <f t="shared" si="252"/>
        <v>5.4520928120154501E-3</v>
      </c>
      <c r="F1234" s="5">
        <f>B$6+B$7*E1233+B$8*(H1233*100)^2</f>
        <v>0.35025486400955363</v>
      </c>
      <c r="G1234" s="8">
        <v>6.5801928849665587E-3</v>
      </c>
      <c r="H1234" s="8">
        <f t="shared" si="253"/>
        <v>5.9182333851374403E-3</v>
      </c>
      <c r="I1234" s="7">
        <f t="shared" si="251"/>
        <v>6.6195949982911836E-4</v>
      </c>
      <c r="J1234" s="10">
        <f t="shared" si="254"/>
        <v>0.10059879875884253</v>
      </c>
      <c r="K1234" s="10">
        <f t="shared" si="255"/>
        <v>5.8247919737051124E-3</v>
      </c>
      <c r="AC1234" s="12"/>
      <c r="AD1234" s="13"/>
    </row>
    <row r="1235" spans="1:30" x14ac:dyDescent="0.3">
      <c r="A1235" s="17">
        <v>44403</v>
      </c>
      <c r="B1235" s="18">
        <v>-2.3345659755684583E-3</v>
      </c>
      <c r="C1235" s="8">
        <f t="shared" si="249"/>
        <v>-8.8334565975568449E-2</v>
      </c>
      <c r="D1235" s="5">
        <f t="shared" si="250"/>
        <v>7.8029955460920553E-3</v>
      </c>
      <c r="E1235" s="5">
        <f t="shared" si="252"/>
        <v>6.9523035852595378E-3</v>
      </c>
      <c r="F1235" s="5">
        <f>B$6+B$7*E1233+B$8*(H1234*100)^2</f>
        <v>0.34944263131447773</v>
      </c>
      <c r="G1235" s="8">
        <v>3.7697907421107056E-3</v>
      </c>
      <c r="H1235" s="8">
        <f t="shared" si="253"/>
        <v>5.9113672810482496E-3</v>
      </c>
      <c r="I1235" s="7">
        <f t="shared" si="251"/>
        <v>2.141576538937544E-3</v>
      </c>
      <c r="J1235" s="10">
        <f t="shared" si="254"/>
        <v>0.56808896977089907</v>
      </c>
      <c r="K1235" s="10">
        <f t="shared" si="255"/>
        <v>8.75765785231859E-2</v>
      </c>
      <c r="AC1235" s="12"/>
      <c r="AD1235" s="13"/>
    </row>
    <row r="1236" spans="1:30" x14ac:dyDescent="0.3">
      <c r="A1236" s="17">
        <v>44404</v>
      </c>
      <c r="B1236" s="18">
        <v>-5.1883856737673017E-3</v>
      </c>
      <c r="C1236" s="8">
        <f t="shared" si="249"/>
        <v>-9.1188385673767289E-2</v>
      </c>
      <c r="D1236" s="5">
        <f t="shared" si="250"/>
        <v>8.3153216817877275E-3</v>
      </c>
      <c r="E1236" s="5">
        <f t="shared" si="252"/>
        <v>7.8029955460920553E-3</v>
      </c>
      <c r="F1236" s="5">
        <f>B$6+B$7*E1233+B$8*(H1235*100)^2</f>
        <v>0.34873444562764111</v>
      </c>
      <c r="G1236" s="8">
        <v>6.7561249926011164E-3</v>
      </c>
      <c r="H1236" s="8">
        <f t="shared" si="253"/>
        <v>5.9053742102227625E-3</v>
      </c>
      <c r="I1236" s="7">
        <f t="shared" si="251"/>
        <v>8.5075078237835389E-4</v>
      </c>
      <c r="J1236" s="10">
        <f t="shared" si="254"/>
        <v>0.12592288972007515</v>
      </c>
      <c r="K1236" s="10">
        <f t="shared" si="255"/>
        <v>9.4771422076274092E-3</v>
      </c>
      <c r="AC1236" s="12"/>
      <c r="AD1236" s="13"/>
    </row>
    <row r="1237" spans="1:30" x14ac:dyDescent="0.3">
      <c r="A1237" s="17">
        <v>44405</v>
      </c>
      <c r="B1237" s="18">
        <v>-2.5718468109577133E-3</v>
      </c>
      <c r="C1237" s="8">
        <f t="shared" si="249"/>
        <v>-8.85718468109577E-2</v>
      </c>
      <c r="D1237" s="5">
        <f t="shared" si="250"/>
        <v>7.8449720475037583E-3</v>
      </c>
      <c r="E1237" s="5">
        <f t="shared" si="252"/>
        <v>8.3153216817877275E-3</v>
      </c>
      <c r="F1237" s="5">
        <f>B$6+B$7*E1233+B$8*(H1236*100)^2</f>
        <v>0.34811697852728829</v>
      </c>
      <c r="G1237" s="8">
        <v>1.3464859365938617E-2</v>
      </c>
      <c r="H1237" s="8">
        <f t="shared" si="253"/>
        <v>5.9001438840700169E-3</v>
      </c>
      <c r="I1237" s="7">
        <f t="shared" si="251"/>
        <v>7.5647154818686002E-3</v>
      </c>
      <c r="J1237" s="10">
        <f t="shared" si="254"/>
        <v>0.56181169637795725</v>
      </c>
      <c r="K1237" s="10">
        <f t="shared" si="255"/>
        <v>0.45701735504734842</v>
      </c>
      <c r="AC1237" s="12"/>
      <c r="AD1237" s="13"/>
    </row>
    <row r="1238" spans="1:30" x14ac:dyDescent="0.3">
      <c r="A1238" s="17">
        <v>44406</v>
      </c>
      <c r="B1238" s="18">
        <v>3.9841306164687283E-3</v>
      </c>
      <c r="C1238" s="8">
        <f t="shared" si="249"/>
        <v>-8.2015869383531267E-2</v>
      </c>
      <c r="D1238" s="5">
        <f t="shared" si="250"/>
        <v>6.7266028307364613E-3</v>
      </c>
      <c r="E1238" s="5">
        <f t="shared" si="252"/>
        <v>7.8449720475037583E-3</v>
      </c>
      <c r="F1238" s="5">
        <f>B$6+B$7*E1233+B$8*(H1237*100)^2</f>
        <v>0.3475786089624906</v>
      </c>
      <c r="G1238" s="8">
        <v>5.4408105983543972E-3</v>
      </c>
      <c r="H1238" s="8">
        <f t="shared" si="253"/>
        <v>5.8955797760906481E-3</v>
      </c>
      <c r="I1238" s="7">
        <f t="shared" si="251"/>
        <v>4.547691777362509E-4</v>
      </c>
      <c r="J1238" s="10">
        <f t="shared" si="254"/>
        <v>8.3584820591585798E-2</v>
      </c>
      <c r="K1238" s="10">
        <f t="shared" si="255"/>
        <v>3.1375106261031238E-3</v>
      </c>
      <c r="AC1238" s="12"/>
      <c r="AD1238" s="13"/>
    </row>
    <row r="1239" spans="1:30" x14ac:dyDescent="0.3">
      <c r="A1239" s="17">
        <v>44407</v>
      </c>
      <c r="B1239" s="18">
        <v>-1.2586570512136081E-3</v>
      </c>
      <c r="C1239" s="8">
        <f t="shared" si="249"/>
        <v>-8.7258657051213606E-2</v>
      </c>
      <c r="D1239" s="5">
        <f t="shared" si="250"/>
        <v>7.6140732303813102E-3</v>
      </c>
      <c r="E1239" s="5">
        <f t="shared" si="252"/>
        <v>6.7266028307364613E-3</v>
      </c>
      <c r="F1239" s="5">
        <f>B$6+B$7*E1233+B$8*(H1238*100)^2</f>
        <v>0.34710920453894345</v>
      </c>
      <c r="G1239" s="8">
        <v>5.0101125518863922E-3</v>
      </c>
      <c r="H1239" s="8">
        <f t="shared" si="253"/>
        <v>5.8915974449969292E-3</v>
      </c>
      <c r="I1239" s="7">
        <f t="shared" si="251"/>
        <v>8.81484893110537E-4</v>
      </c>
      <c r="J1239" s="10">
        <f t="shared" si="254"/>
        <v>0.17594113584906251</v>
      </c>
      <c r="K1239" s="10">
        <f t="shared" si="255"/>
        <v>1.2451495251524003E-2</v>
      </c>
      <c r="AC1239" s="12"/>
      <c r="AD1239" s="13"/>
    </row>
    <row r="1240" spans="1:30" x14ac:dyDescent="0.3">
      <c r="A1240" s="17">
        <v>44410</v>
      </c>
      <c r="B1240" s="18">
        <v>6.894053982045535E-3</v>
      </c>
      <c r="C1240" s="8">
        <f t="shared" si="249"/>
        <v>-7.9105946017954454E-2</v>
      </c>
      <c r="D1240" s="5">
        <f t="shared" si="250"/>
        <v>6.2577506953955244E-3</v>
      </c>
      <c r="E1240" s="5">
        <f t="shared" si="252"/>
        <v>7.6140732303813102E-3</v>
      </c>
      <c r="F1240" s="5">
        <f>B$6+B$7*E1233+B$8*(H1239*100)^2</f>
        <v>0.34669993082205269</v>
      </c>
      <c r="G1240" s="8">
        <v>6.4005068607829894E-3</v>
      </c>
      <c r="H1240" s="8">
        <f t="shared" si="253"/>
        <v>5.8881230525699157E-3</v>
      </c>
      <c r="I1240" s="7">
        <f t="shared" si="251"/>
        <v>5.1238380821307366E-4</v>
      </c>
      <c r="J1240" s="10">
        <f t="shared" si="254"/>
        <v>8.0053630026168346E-2</v>
      </c>
      <c r="K1240" s="10">
        <f t="shared" si="255"/>
        <v>3.579983795368058E-3</v>
      </c>
      <c r="AC1240" s="12"/>
      <c r="AD1240" s="13"/>
    </row>
    <row r="1241" spans="1:30" x14ac:dyDescent="0.3">
      <c r="A1241" s="17">
        <v>44411</v>
      </c>
      <c r="B1241" s="18">
        <v>1.6347612723711751E-2</v>
      </c>
      <c r="C1241" s="8">
        <f t="shared" si="249"/>
        <v>-6.9652387276288238E-2</v>
      </c>
      <c r="D1241" s="5">
        <f t="shared" si="250"/>
        <v>4.8514550532860398E-3</v>
      </c>
      <c r="E1241" s="5">
        <f t="shared" si="252"/>
        <v>6.2577506953955244E-3</v>
      </c>
      <c r="F1241" s="5">
        <f>B$6+B$7*E1233+B$8*(H1240*100)^2</f>
        <v>0.34634308506829564</v>
      </c>
      <c r="G1241" s="8">
        <v>7.6523259701585895E-3</v>
      </c>
      <c r="H1241" s="8">
        <f t="shared" si="253"/>
        <v>5.8850920559350272E-3</v>
      </c>
      <c r="I1241" s="7">
        <f t="shared" si="251"/>
        <v>1.7672339142235623E-3</v>
      </c>
      <c r="J1241" s="10">
        <f t="shared" si="254"/>
        <v>0.23094075201646663</v>
      </c>
      <c r="K1241" s="10">
        <f t="shared" si="255"/>
        <v>3.7702668604866041E-2</v>
      </c>
      <c r="AC1241" s="12"/>
      <c r="AD1241" s="13"/>
    </row>
    <row r="1242" spans="1:30" x14ac:dyDescent="0.3">
      <c r="A1242" s="17">
        <v>44412</v>
      </c>
      <c r="B1242" s="18">
        <v>1.0100730192004829E-2</v>
      </c>
      <c r="C1242" s="8">
        <f t="shared" si="249"/>
        <v>-7.5899269807995162E-2</v>
      </c>
      <c r="D1242" s="5">
        <f t="shared" si="250"/>
        <v>5.7606991573868459E-3</v>
      </c>
      <c r="E1242" s="5">
        <f t="shared" si="252"/>
        <v>4.8514550532860398E-3</v>
      </c>
      <c r="F1242" s="5">
        <f>B$6+B$7*E1233+B$8*(H1241*100)^2</f>
        <v>0.34603195125559488</v>
      </c>
      <c r="G1242" s="8">
        <v>6.3330618701426498E-3</v>
      </c>
      <c r="H1242" s="8">
        <f t="shared" si="253"/>
        <v>5.8824480554918188E-3</v>
      </c>
      <c r="I1242" s="7">
        <f t="shared" si="251"/>
        <v>4.5061381465083105E-4</v>
      </c>
      <c r="J1242" s="10">
        <f t="shared" si="254"/>
        <v>7.1152599467764421E-2</v>
      </c>
      <c r="K1242" s="10">
        <f t="shared" si="255"/>
        <v>2.7922941258551326E-3</v>
      </c>
      <c r="AC1242" s="12"/>
      <c r="AD1242" s="13"/>
    </row>
    <row r="1243" spans="1:30" x14ac:dyDescent="0.3">
      <c r="A1243" s="17">
        <v>44413</v>
      </c>
      <c r="B1243" s="18">
        <v>2.2610217711439115E-3</v>
      </c>
      <c r="C1243" s="8">
        <f t="shared" si="249"/>
        <v>-8.3738978228856079E-2</v>
      </c>
      <c r="D1243" s="5">
        <f t="shared" si="250"/>
        <v>7.0122164748128322E-3</v>
      </c>
      <c r="E1243" s="5">
        <f t="shared" si="252"/>
        <v>5.7606991573868459E-3</v>
      </c>
      <c r="F1243" s="5">
        <f t="shared" ref="F1243" si="257">B$6+B$7*E1243+B$8*(G1242*100)^2</f>
        <v>0.39343823545101603</v>
      </c>
      <c r="G1243" s="8">
        <v>7.069665525740931E-3</v>
      </c>
      <c r="H1243" s="8">
        <f t="shared" si="253"/>
        <v>6.2724655076852832E-3</v>
      </c>
      <c r="I1243" s="7">
        <f t="shared" si="251"/>
        <v>7.9720001805564777E-4</v>
      </c>
      <c r="J1243" s="10">
        <f t="shared" si="254"/>
        <v>0.11276347023108958</v>
      </c>
      <c r="K1243" s="10">
        <f t="shared" si="255"/>
        <v>7.4514921431672043E-3</v>
      </c>
      <c r="AC1243" s="12"/>
      <c r="AD1243" s="13"/>
    </row>
    <row r="1244" spans="1:30" x14ac:dyDescent="0.3">
      <c r="A1244" s="17">
        <v>44414</v>
      </c>
      <c r="B1244" s="18">
        <v>-3.9555073912258551E-3</v>
      </c>
      <c r="C1244" s="8">
        <f t="shared" si="249"/>
        <v>-8.9955507391225847E-2</v>
      </c>
      <c r="D1244" s="5">
        <f t="shared" si="250"/>
        <v>8.0919933100128873E-3</v>
      </c>
      <c r="E1244" s="5">
        <f t="shared" si="252"/>
        <v>7.0122164748128322E-3</v>
      </c>
      <c r="F1244" s="5">
        <f>B$6+B$7*E1243+B$8*(H1243*100)^2</f>
        <v>0.38677823509621073</v>
      </c>
      <c r="G1244" s="8">
        <v>4.7161078231121763E-3</v>
      </c>
      <c r="H1244" s="8">
        <f t="shared" si="253"/>
        <v>6.219149741694685E-3</v>
      </c>
      <c r="I1244" s="7">
        <f t="shared" si="251"/>
        <v>1.5030419185825088E-3</v>
      </c>
      <c r="J1244" s="10">
        <f t="shared" si="254"/>
        <v>0.31870389205619265</v>
      </c>
      <c r="K1244" s="10">
        <f t="shared" si="255"/>
        <v>3.4969706558691582E-2</v>
      </c>
      <c r="AC1244" s="12"/>
      <c r="AD1244" s="13"/>
    </row>
    <row r="1245" spans="1:30" x14ac:dyDescent="0.3">
      <c r="A1245" s="17">
        <v>44417</v>
      </c>
      <c r="B1245" s="18">
        <v>2.302764283175458E-3</v>
      </c>
      <c r="C1245" s="8">
        <f t="shared" si="249"/>
        <v>-8.3697235716824539E-2</v>
      </c>
      <c r="D1245" s="5">
        <f t="shared" si="250"/>
        <v>7.0052272666376895E-3</v>
      </c>
      <c r="E1245" s="5">
        <f t="shared" si="252"/>
        <v>8.0919933100128873E-3</v>
      </c>
      <c r="F1245" s="5">
        <f>B$6+B$7*E1243+B$8*(H1244*100)^2</f>
        <v>0.380971380786856</v>
      </c>
      <c r="G1245" s="8">
        <v>5.9609726584237384E-3</v>
      </c>
      <c r="H1245" s="8">
        <f t="shared" si="253"/>
        <v>6.1722879128152794E-3</v>
      </c>
      <c r="I1245" s="7">
        <f t="shared" si="251"/>
        <v>2.1131525439154093E-4</v>
      </c>
      <c r="J1245" s="10">
        <f t="shared" si="254"/>
        <v>3.5449794270222185E-2</v>
      </c>
      <c r="K1245" s="10">
        <f t="shared" si="255"/>
        <v>5.997856612702801E-4</v>
      </c>
      <c r="AC1245" s="12"/>
      <c r="AD1245" s="13"/>
    </row>
    <row r="1246" spans="1:30" x14ac:dyDescent="0.3">
      <c r="A1246" s="17">
        <v>44418</v>
      </c>
      <c r="B1246" s="18">
        <v>2.7865667926426523E-3</v>
      </c>
      <c r="C1246" s="8">
        <f t="shared" si="249"/>
        <v>-8.3213433207357343E-2</v>
      </c>
      <c r="D1246" s="5">
        <f t="shared" si="250"/>
        <v>6.9244754661553221E-3</v>
      </c>
      <c r="E1246" s="5">
        <f t="shared" si="252"/>
        <v>7.0052272666376895E-3</v>
      </c>
      <c r="F1246" s="5">
        <f>B$6+B$7*E1243+B$8*(H1245*100)^2</f>
        <v>0.37590838451452968</v>
      </c>
      <c r="G1246" s="8">
        <v>5.7372120731580571E-3</v>
      </c>
      <c r="H1246" s="8">
        <f t="shared" si="253"/>
        <v>6.1311367992773549E-3</v>
      </c>
      <c r="I1246" s="7">
        <f t="shared" si="251"/>
        <v>3.9392472611929786E-4</v>
      </c>
      <c r="J1246" s="10">
        <f t="shared" si="254"/>
        <v>6.8661349989536186E-2</v>
      </c>
      <c r="K1246" s="10">
        <f t="shared" si="255"/>
        <v>2.1569230903439873E-3</v>
      </c>
      <c r="AC1246" s="12"/>
      <c r="AD1246" s="13"/>
    </row>
    <row r="1247" spans="1:30" x14ac:dyDescent="0.3">
      <c r="A1247" s="17">
        <v>44419</v>
      </c>
      <c r="B1247" s="18">
        <v>-5.2677510188618563E-4</v>
      </c>
      <c r="C1247" s="8">
        <f t="shared" si="249"/>
        <v>-8.652677510188618E-2</v>
      </c>
      <c r="D1247" s="5">
        <f t="shared" si="250"/>
        <v>7.4868828095323902E-3</v>
      </c>
      <c r="E1247" s="5">
        <f t="shared" si="252"/>
        <v>6.9244754661553221E-3</v>
      </c>
      <c r="F1247" s="5">
        <f>B$6+B$7*E1243+B$8*(H1246*100)^2</f>
        <v>0.37149395806468832</v>
      </c>
      <c r="G1247" s="8">
        <v>8.5246651494189935E-3</v>
      </c>
      <c r="H1247" s="8">
        <f t="shared" si="253"/>
        <v>6.0950304188304785E-3</v>
      </c>
      <c r="I1247" s="7">
        <f t="shared" si="251"/>
        <v>2.429634730588515E-3</v>
      </c>
      <c r="J1247" s="10">
        <f t="shared" si="254"/>
        <v>0.28501233632081246</v>
      </c>
      <c r="K1247" s="10">
        <f t="shared" si="255"/>
        <v>6.3135539888090175E-2</v>
      </c>
      <c r="AC1247" s="12"/>
      <c r="AD1247" s="13"/>
    </row>
    <row r="1248" spans="1:30" x14ac:dyDescent="0.3">
      <c r="A1248" s="17">
        <v>44420</v>
      </c>
      <c r="B1248" s="18">
        <v>5.8160727634479275E-3</v>
      </c>
      <c r="C1248" s="8">
        <f t="shared" si="249"/>
        <v>-8.0183927236552072E-2</v>
      </c>
      <c r="D1248" s="5">
        <f t="shared" si="250"/>
        <v>6.4294621870766774E-3</v>
      </c>
      <c r="E1248" s="5">
        <f t="shared" si="252"/>
        <v>7.4868828095323902E-3</v>
      </c>
      <c r="F1248" s="5">
        <f>B$6+B$7*E1243+B$8*(H1247*100)^2</f>
        <v>0.36764501964307167</v>
      </c>
      <c r="G1248" s="8">
        <v>4.201306275949169E-3</v>
      </c>
      <c r="H1248" s="8">
        <f t="shared" si="253"/>
        <v>6.0633738103721734E-3</v>
      </c>
      <c r="I1248" s="7">
        <f t="shared" si="251"/>
        <v>1.8620675344230044E-3</v>
      </c>
      <c r="J1248" s="10">
        <f t="shared" si="254"/>
        <v>0.44321156614613194</v>
      </c>
      <c r="K1248" s="10">
        <f t="shared" si="255"/>
        <v>5.9769987792617885E-2</v>
      </c>
      <c r="AC1248" s="12"/>
      <c r="AD1248" s="13"/>
    </row>
    <row r="1249" spans="1:30" x14ac:dyDescent="0.3">
      <c r="A1249" s="17">
        <v>44421</v>
      </c>
      <c r="B1249" s="18">
        <v>1.076001973140589E-2</v>
      </c>
      <c r="C1249" s="8">
        <f t="shared" si="249"/>
        <v>-7.5239980268594103E-2</v>
      </c>
      <c r="D1249" s="5">
        <f t="shared" si="250"/>
        <v>5.66105463081843E-3</v>
      </c>
      <c r="E1249" s="5">
        <f t="shared" si="252"/>
        <v>6.4294621870766774E-3</v>
      </c>
      <c r="F1249" s="5">
        <f>B$6+B$7*E1243+B$8*(H1248*100)^2</f>
        <v>0.36428913023326415</v>
      </c>
      <c r="G1249" s="8">
        <v>4.8771463649949845E-3</v>
      </c>
      <c r="H1249" s="8">
        <f t="shared" si="253"/>
        <v>6.0356369194415936E-3</v>
      </c>
      <c r="I1249" s="7">
        <f t="shared" si="251"/>
        <v>1.1584905544466092E-3</v>
      </c>
      <c r="J1249" s="10">
        <f t="shared" si="254"/>
        <v>0.23753450639937901</v>
      </c>
      <c r="K1249" s="10">
        <f t="shared" si="255"/>
        <v>2.1179375247940335E-2</v>
      </c>
      <c r="AC1249" s="12"/>
      <c r="AD1249" s="13"/>
    </row>
    <row r="1250" spans="1:30" x14ac:dyDescent="0.3">
      <c r="A1250" s="17">
        <v>44424</v>
      </c>
      <c r="B1250" s="18">
        <v>2.6173539767799354E-3</v>
      </c>
      <c r="C1250" s="8">
        <f t="shared" si="249"/>
        <v>-8.3382646023220056E-2</v>
      </c>
      <c r="D1250" s="5">
        <f t="shared" si="250"/>
        <v>6.9526656578336151E-3</v>
      </c>
      <c r="E1250" s="5">
        <f t="shared" si="252"/>
        <v>5.66105463081843E-3</v>
      </c>
      <c r="F1250" s="5">
        <f>B$6+B$7*E1243+B$8*(H1249*100)^2</f>
        <v>0.3613631302568529</v>
      </c>
      <c r="G1250" s="8">
        <v>4.8193016024728908E-3</v>
      </c>
      <c r="H1250" s="8">
        <f t="shared" si="253"/>
        <v>6.0113486860841215E-3</v>
      </c>
      <c r="I1250" s="7">
        <f t="shared" si="251"/>
        <v>1.1920470836112307E-3</v>
      </c>
      <c r="J1250" s="10">
        <f t="shared" si="254"/>
        <v>0.24734851269726818</v>
      </c>
      <c r="K1250" s="10">
        <f t="shared" si="255"/>
        <v>2.2720667644787751E-2</v>
      </c>
      <c r="AC1250" s="12"/>
      <c r="AD1250" s="13"/>
    </row>
    <row r="1251" spans="1:30" x14ac:dyDescent="0.3">
      <c r="A1251" s="17">
        <v>44425</v>
      </c>
      <c r="B1251" s="18">
        <v>3.7655118445843712E-3</v>
      </c>
      <c r="C1251" s="8">
        <f t="shared" si="249"/>
        <v>-8.2234488155415619E-2</v>
      </c>
      <c r="D1251" s="5">
        <f t="shared" si="250"/>
        <v>6.7625110421831915E-3</v>
      </c>
      <c r="E1251" s="5">
        <f t="shared" si="252"/>
        <v>6.9526656578336151E-3</v>
      </c>
      <c r="F1251" s="5">
        <f>B$6+B$7*E1243+B$8*(H1250*100)^2</f>
        <v>0.35881195087741996</v>
      </c>
      <c r="G1251" s="8">
        <v>5.2560735988477197E-3</v>
      </c>
      <c r="H1251" s="8">
        <f t="shared" si="253"/>
        <v>5.9900914089638059E-3</v>
      </c>
      <c r="I1251" s="7">
        <f t="shared" si="251"/>
        <v>7.340178101160862E-4</v>
      </c>
      <c r="J1251" s="10">
        <f t="shared" si="254"/>
        <v>0.13965135691345792</v>
      </c>
      <c r="K1251" s="10">
        <f t="shared" si="255"/>
        <v>8.1837224223095806E-3</v>
      </c>
      <c r="AC1251" s="12"/>
      <c r="AD1251" s="13"/>
    </row>
    <row r="1252" spans="1:30" x14ac:dyDescent="0.3">
      <c r="A1252" s="17">
        <v>44426</v>
      </c>
      <c r="B1252" s="18">
        <v>-2.9218954898490176E-3</v>
      </c>
      <c r="C1252" s="8">
        <f t="shared" si="249"/>
        <v>-8.8921895489849009E-2</v>
      </c>
      <c r="D1252" s="5">
        <f t="shared" si="250"/>
        <v>7.9071034975076292E-3</v>
      </c>
      <c r="E1252" s="5">
        <f t="shared" si="252"/>
        <v>6.7625110421831915E-3</v>
      </c>
      <c r="F1252" s="5">
        <f>B$6+B$7*E1243+B$8*(H1251*100)^2</f>
        <v>0.35658757757649234</v>
      </c>
      <c r="G1252" s="8">
        <v>7.6220156617267691E-3</v>
      </c>
      <c r="H1252" s="8">
        <f t="shared" si="253"/>
        <v>5.9714954372961917E-3</v>
      </c>
      <c r="I1252" s="7">
        <f t="shared" si="251"/>
        <v>1.6505202244305774E-3</v>
      </c>
      <c r="J1252" s="10">
        <f t="shared" si="254"/>
        <v>0.21654642258458068</v>
      </c>
      <c r="K1252" s="10">
        <f t="shared" si="255"/>
        <v>3.2356344164780726E-2</v>
      </c>
      <c r="AC1252" s="12"/>
      <c r="AD1252" s="13"/>
    </row>
    <row r="1253" spans="1:30" x14ac:dyDescent="0.3">
      <c r="A1253" s="17">
        <v>44428</v>
      </c>
      <c r="B1253" s="18">
        <v>-5.4104528480183253E-3</v>
      </c>
      <c r="C1253" s="8">
        <f t="shared" si="249"/>
        <v>-9.1410452848018325E-2</v>
      </c>
      <c r="D1253" s="5">
        <f t="shared" si="250"/>
        <v>8.3558708898797823E-3</v>
      </c>
      <c r="E1253" s="5">
        <f t="shared" si="252"/>
        <v>7.9071034975076292E-3</v>
      </c>
      <c r="F1253" s="5">
        <f t="shared" ref="F1253" si="258">B$6+B$7*E1253+B$8*(G1252*100)^2</f>
        <v>0.55050906372461883</v>
      </c>
      <c r="G1253" s="8">
        <v>1.045124538371814E-2</v>
      </c>
      <c r="H1253" s="8">
        <f t="shared" si="253"/>
        <v>7.4196298002300555E-3</v>
      </c>
      <c r="I1253" s="7">
        <f t="shared" si="251"/>
        <v>3.0316155834880848E-3</v>
      </c>
      <c r="J1253" s="10">
        <f t="shared" si="254"/>
        <v>0.29007218491023085</v>
      </c>
      <c r="K1253" s="10">
        <f t="shared" si="255"/>
        <v>6.6001931398721903E-2</v>
      </c>
      <c r="AC1253" s="12"/>
      <c r="AD1253" s="13"/>
    </row>
    <row r="1254" spans="1:30" x14ac:dyDescent="0.3">
      <c r="A1254" s="17">
        <v>44431</v>
      </c>
      <c r="B1254" s="18">
        <v>4.0847516166240827E-3</v>
      </c>
      <c r="C1254" s="8">
        <f t="shared" si="249"/>
        <v>-8.191524838337591E-2</v>
      </c>
      <c r="D1254" s="5">
        <f t="shared" si="250"/>
        <v>6.7101079177101699E-3</v>
      </c>
      <c r="E1254" s="5">
        <f t="shared" si="252"/>
        <v>8.3558708898797823E-3</v>
      </c>
      <c r="F1254" s="5">
        <f>B$6+B$7*E1253+B$8*(H1253*100)^2</f>
        <v>0.52396654114971863</v>
      </c>
      <c r="G1254" s="8">
        <v>9.4759516475280605E-3</v>
      </c>
      <c r="H1254" s="8">
        <f t="shared" si="253"/>
        <v>7.2385533164418883E-3</v>
      </c>
      <c r="I1254" s="7">
        <f t="shared" si="251"/>
        <v>2.2373983310861722E-3</v>
      </c>
      <c r="J1254" s="10">
        <f t="shared" si="254"/>
        <v>0.23611331234154515</v>
      </c>
      <c r="K1254" s="10">
        <f t="shared" si="255"/>
        <v>3.9758865993729575E-2</v>
      </c>
      <c r="AC1254" s="12"/>
      <c r="AD1254" s="13"/>
    </row>
    <row r="1255" spans="1:30" x14ac:dyDescent="0.3">
      <c r="A1255" s="17">
        <v>44432</v>
      </c>
      <c r="B1255" s="18">
        <v>7.2312065004753855E-3</v>
      </c>
      <c r="C1255" s="8">
        <f t="shared" si="249"/>
        <v>-7.8768793499524606E-2</v>
      </c>
      <c r="D1255" s="5">
        <f t="shared" si="250"/>
        <v>6.2045228293707497E-3</v>
      </c>
      <c r="E1255" s="5">
        <f t="shared" si="252"/>
        <v>6.7101079177101699E-3</v>
      </c>
      <c r="F1255" s="5">
        <f>B$6+B$7*E1253+B$8*(H1254*100)^2</f>
        <v>0.50082411571666297</v>
      </c>
      <c r="G1255" s="8">
        <v>5.1650887021323531E-3</v>
      </c>
      <c r="H1255" s="8">
        <f t="shared" si="253"/>
        <v>7.07689279074272E-3</v>
      </c>
      <c r="I1255" s="7">
        <f t="shared" si="251"/>
        <v>1.9118040886103669E-3</v>
      </c>
      <c r="J1255" s="10">
        <f t="shared" si="254"/>
        <v>0.37013964306578095</v>
      </c>
      <c r="K1255" s="10">
        <f t="shared" si="255"/>
        <v>4.4765277863993314E-2</v>
      </c>
      <c r="AC1255" s="12"/>
      <c r="AD1255" s="13"/>
    </row>
    <row r="1256" spans="1:30" x14ac:dyDescent="0.3">
      <c r="A1256" s="17">
        <v>44433</v>
      </c>
      <c r="B1256" s="18">
        <v>-2.6396979657434833E-4</v>
      </c>
      <c r="C1256" s="8">
        <f t="shared" si="249"/>
        <v>-8.6263969796574344E-2</v>
      </c>
      <c r="D1256" s="5">
        <f t="shared" si="250"/>
        <v>7.441472485064291E-3</v>
      </c>
      <c r="E1256" s="5">
        <f t="shared" si="252"/>
        <v>6.2045228293707497E-3</v>
      </c>
      <c r="F1256" s="5">
        <f>B$6+B$7*E1253+B$8*(H1255*100)^2</f>
        <v>0.48064623498158171</v>
      </c>
      <c r="G1256" s="8">
        <v>3.9343689785282356E-3</v>
      </c>
      <c r="H1256" s="8">
        <f t="shared" si="253"/>
        <v>6.9328654608436027E-3</v>
      </c>
      <c r="I1256" s="7">
        <f t="shared" si="251"/>
        <v>2.9984964823153671E-3</v>
      </c>
      <c r="J1256" s="10">
        <f t="shared" si="254"/>
        <v>0.76212894588169544</v>
      </c>
      <c r="K1256" s="10">
        <f t="shared" si="255"/>
        <v>0.13401806609184264</v>
      </c>
      <c r="AC1256" s="12"/>
      <c r="AD1256" s="13"/>
    </row>
    <row r="1257" spans="1:30" x14ac:dyDescent="0.3">
      <c r="A1257" s="17">
        <v>44434</v>
      </c>
      <c r="B1257" s="18">
        <v>8.7415858800549869E-5</v>
      </c>
      <c r="C1257" s="8">
        <f t="shared" si="249"/>
        <v>-8.5912584141199441E-2</v>
      </c>
      <c r="D1257" s="5">
        <f t="shared" si="250"/>
        <v>7.3809721138186736E-3</v>
      </c>
      <c r="E1257" s="5">
        <f t="shared" si="252"/>
        <v>7.441472485064291E-3</v>
      </c>
      <c r="F1257" s="5">
        <f>B$6+B$7*E1253+B$8*(H1256*100)^2</f>
        <v>0.4630531407686645</v>
      </c>
      <c r="G1257" s="8">
        <v>3.1139102950565462E-3</v>
      </c>
      <c r="H1257" s="8">
        <f t="shared" si="253"/>
        <v>6.8048008109618053E-3</v>
      </c>
      <c r="I1257" s="7">
        <f t="shared" si="251"/>
        <v>3.6908905159052591E-3</v>
      </c>
      <c r="J1257" s="10">
        <f t="shared" si="254"/>
        <v>1.1852912146392565</v>
      </c>
      <c r="K1257" s="10">
        <f t="shared" si="255"/>
        <v>0.23935401343744234</v>
      </c>
      <c r="AC1257" s="12"/>
      <c r="AD1257" s="13"/>
    </row>
    <row r="1258" spans="1:30" x14ac:dyDescent="0.3">
      <c r="A1258" s="17">
        <v>44435</v>
      </c>
      <c r="B1258" s="18">
        <v>3.1339581491641286E-3</v>
      </c>
      <c r="C1258" s="8">
        <f t="shared" si="249"/>
        <v>-8.2866041850835861E-2</v>
      </c>
      <c r="D1258" s="5">
        <f t="shared" si="250"/>
        <v>6.8667808920244806E-3</v>
      </c>
      <c r="E1258" s="5">
        <f t="shared" si="252"/>
        <v>7.3809721138186736E-3</v>
      </c>
      <c r="F1258" s="5">
        <f>B$6+B$7*E1253+B$8*(H1257*100)^2</f>
        <v>0.44771372192442188</v>
      </c>
      <c r="G1258" s="8">
        <v>5.8467525808608284E-3</v>
      </c>
      <c r="H1258" s="8">
        <f t="shared" si="253"/>
        <v>6.6911413221095685E-3</v>
      </c>
      <c r="I1258" s="7">
        <f t="shared" si="251"/>
        <v>8.4438874124874008E-4</v>
      </c>
      <c r="J1258" s="10">
        <f t="shared" si="254"/>
        <v>0.14442012545781766</v>
      </c>
      <c r="K1258" s="10">
        <f t="shared" si="255"/>
        <v>8.7030438468025384E-3</v>
      </c>
      <c r="AC1258" s="12"/>
      <c r="AD1258" s="13"/>
    </row>
    <row r="1259" spans="1:30" x14ac:dyDescent="0.3">
      <c r="A1259" s="17">
        <v>44438</v>
      </c>
      <c r="B1259" s="18">
        <v>1.3539055383987388E-2</v>
      </c>
      <c r="C1259" s="8">
        <f t="shared" si="249"/>
        <v>-7.2460944616012601E-2</v>
      </c>
      <c r="D1259" s="5">
        <f t="shared" si="250"/>
        <v>5.2505884946448455E-3</v>
      </c>
      <c r="E1259" s="5">
        <f t="shared" si="252"/>
        <v>6.8667808920244806E-3</v>
      </c>
      <c r="F1259" s="5">
        <f>B$6+B$7*E1253+B$8*(H1258*100)^2</f>
        <v>0.43433928263412674</v>
      </c>
      <c r="G1259" s="8">
        <v>6.4735606175925879E-3</v>
      </c>
      <c r="H1259" s="8">
        <f t="shared" si="253"/>
        <v>6.5904421902792431E-3</v>
      </c>
      <c r="I1259" s="7">
        <f t="shared" si="251"/>
        <v>1.1688157268665515E-4</v>
      </c>
      <c r="J1259" s="10">
        <f t="shared" si="254"/>
        <v>1.8055221784595184E-2</v>
      </c>
      <c r="K1259" s="10">
        <f t="shared" si="255"/>
        <v>1.5914981921016924E-4</v>
      </c>
      <c r="AC1259" s="12"/>
      <c r="AD1259" s="13"/>
    </row>
    <row r="1260" spans="1:30" x14ac:dyDescent="0.3">
      <c r="A1260" s="17">
        <v>44439</v>
      </c>
      <c r="B1260" s="18">
        <v>1.1580283972386298E-2</v>
      </c>
      <c r="C1260" s="8">
        <f t="shared" si="249"/>
        <v>-7.44197160276137E-2</v>
      </c>
      <c r="D1260" s="5">
        <f t="shared" si="250"/>
        <v>5.538294133630663E-3</v>
      </c>
      <c r="E1260" s="5">
        <f t="shared" si="252"/>
        <v>5.2505884946448455E-3</v>
      </c>
      <c r="F1260" s="5">
        <f>B$6+B$7*E1253+B$8*(H1259*100)^2</f>
        <v>0.42267810901691844</v>
      </c>
      <c r="G1260" s="8">
        <v>7.3362724810714644E-3</v>
      </c>
      <c r="H1260" s="8">
        <f t="shared" si="253"/>
        <v>6.5013699249997945E-3</v>
      </c>
      <c r="I1260" s="7">
        <f t="shared" si="251"/>
        <v>8.3490255607166983E-4</v>
      </c>
      <c r="J1260" s="10">
        <f t="shared" si="254"/>
        <v>0.11380473642791034</v>
      </c>
      <c r="K1260" s="10">
        <f t="shared" si="255"/>
        <v>7.6015168143510614E-3</v>
      </c>
      <c r="AC1260" s="12"/>
      <c r="AD1260" s="13"/>
    </row>
    <row r="1261" spans="1:30" x14ac:dyDescent="0.3">
      <c r="A1261" s="17">
        <v>44440</v>
      </c>
      <c r="B1261" s="18">
        <v>-3.7284152523856511E-3</v>
      </c>
      <c r="C1261" s="8">
        <f t="shared" si="249"/>
        <v>-8.9728415252385646E-2</v>
      </c>
      <c r="D1261" s="5">
        <f t="shared" si="250"/>
        <v>8.0511885037045528E-3</v>
      </c>
      <c r="E1261" s="5">
        <f t="shared" si="252"/>
        <v>5.538294133630663E-3</v>
      </c>
      <c r="F1261" s="5">
        <f>B$6+B$7*E1253+B$8*(H1260*100)^2</f>
        <v>0.41251073174007452</v>
      </c>
      <c r="G1261" s="8">
        <v>7.3533589394659555E-3</v>
      </c>
      <c r="H1261" s="8">
        <f t="shared" si="253"/>
        <v>6.4226998352723483E-3</v>
      </c>
      <c r="I1261" s="7">
        <f t="shared" si="251"/>
        <v>9.3065910419360721E-4</v>
      </c>
      <c r="J1261" s="10">
        <f t="shared" si="254"/>
        <v>0.12656244742775977</v>
      </c>
      <c r="K1261" s="10">
        <f t="shared" si="255"/>
        <v>9.5828980976389033E-3</v>
      </c>
      <c r="AC1261" s="12"/>
      <c r="AD1261" s="13"/>
    </row>
    <row r="1262" spans="1:30" x14ac:dyDescent="0.3">
      <c r="A1262" s="17">
        <v>44441</v>
      </c>
      <c r="B1262" s="18">
        <v>8.9300841079730572E-3</v>
      </c>
      <c r="C1262" s="8">
        <f t="shared" si="249"/>
        <v>-7.7069915892026941E-2</v>
      </c>
      <c r="D1262" s="5">
        <f t="shared" si="250"/>
        <v>5.9397719356041071E-3</v>
      </c>
      <c r="E1262" s="5">
        <f t="shared" si="252"/>
        <v>8.0511885037045528E-3</v>
      </c>
      <c r="F1262" s="5">
        <f>B$6+B$7*E1253+B$8*(H1261*100)^2</f>
        <v>0.40364579549239432</v>
      </c>
      <c r="G1262" s="8">
        <v>5.9078226109011093E-3</v>
      </c>
      <c r="H1262" s="8">
        <f t="shared" si="253"/>
        <v>6.3533124863522517E-3</v>
      </c>
      <c r="I1262" s="7">
        <f t="shared" si="251"/>
        <v>4.4548987545114244E-4</v>
      </c>
      <c r="J1262" s="10">
        <f t="shared" si="254"/>
        <v>7.5406779247082487E-2</v>
      </c>
      <c r="K1262" s="10">
        <f t="shared" si="255"/>
        <v>2.5796812412617331E-3</v>
      </c>
      <c r="AC1262" s="12"/>
      <c r="AD1262" s="13"/>
    </row>
    <row r="1263" spans="1:30" x14ac:dyDescent="0.3">
      <c r="A1263" s="17">
        <v>44442</v>
      </c>
      <c r="B1263" s="18">
        <v>4.7836650061441376E-3</v>
      </c>
      <c r="C1263" s="8">
        <f t="shared" si="249"/>
        <v>-8.121633499385586E-2</v>
      </c>
      <c r="D1263" s="5">
        <f t="shared" si="250"/>
        <v>6.5960930698342156E-3</v>
      </c>
      <c r="E1263" s="5">
        <f t="shared" si="252"/>
        <v>5.9397719356041071E-3</v>
      </c>
      <c r="F1263" s="5">
        <f t="shared" ref="F1263" si="259">B$6+B$7*E1263+B$8*(G1262*100)^2</f>
        <v>0.34807306129319493</v>
      </c>
      <c r="G1263" s="8">
        <v>5.4735204102671813E-3</v>
      </c>
      <c r="H1263" s="8">
        <f t="shared" si="253"/>
        <v>5.8997717014575646E-3</v>
      </c>
      <c r="I1263" s="7">
        <f t="shared" si="251"/>
        <v>4.2625129119038332E-4</v>
      </c>
      <c r="J1263" s="10">
        <f t="shared" si="254"/>
        <v>7.7875162462320402E-2</v>
      </c>
      <c r="K1263" s="10">
        <f t="shared" si="255"/>
        <v>2.7428838148249035E-3</v>
      </c>
      <c r="AC1263" s="12"/>
      <c r="AD1263" s="13"/>
    </row>
    <row r="1264" spans="1:30" x14ac:dyDescent="0.3">
      <c r="A1264" s="17">
        <v>44445</v>
      </c>
      <c r="B1264" s="18">
        <v>2.8680847846748823E-3</v>
      </c>
      <c r="C1264" s="8">
        <f t="shared" si="249"/>
        <v>-8.3131915215325106E-2</v>
      </c>
      <c r="D1264" s="5">
        <f t="shared" si="250"/>
        <v>6.9109153273680017E-3</v>
      </c>
      <c r="E1264" s="5">
        <f t="shared" si="252"/>
        <v>6.5960930698342156E-3</v>
      </c>
      <c r="F1264" s="5">
        <f>B$6+B$7*E1263+B$8*(H1263*100)^2</f>
        <v>0.34724421682638867</v>
      </c>
      <c r="G1264" s="8">
        <v>5.8973904903592087E-3</v>
      </c>
      <c r="H1264" s="8">
        <f t="shared" si="253"/>
        <v>5.892743137337556E-3</v>
      </c>
      <c r="I1264" s="7">
        <f t="shared" si="251"/>
        <v>4.6473530216526934E-6</v>
      </c>
      <c r="J1264" s="10">
        <f t="shared" si="254"/>
        <v>7.8803549285908392E-4</v>
      </c>
      <c r="K1264" s="10">
        <f t="shared" si="255"/>
        <v>3.1082650520097843E-7</v>
      </c>
      <c r="AC1264" s="12"/>
      <c r="AD1264" s="13"/>
    </row>
    <row r="1265" spans="1:30" x14ac:dyDescent="0.3">
      <c r="A1265" s="17">
        <v>44446</v>
      </c>
      <c r="B1265" s="18">
        <v>-2.9902602982353712E-4</v>
      </c>
      <c r="C1265" s="8">
        <f t="shared" si="249"/>
        <v>-8.6299026029823533E-2</v>
      </c>
      <c r="D1265" s="5">
        <f t="shared" si="250"/>
        <v>7.44752189369616E-3</v>
      </c>
      <c r="E1265" s="5">
        <f t="shared" si="252"/>
        <v>6.9109153273680017E-3</v>
      </c>
      <c r="F1265" s="5">
        <f>B$6+B$7*E1263+B$8*(H1264*100)^2</f>
        <v>0.34652154733578028</v>
      </c>
      <c r="G1265" s="8">
        <v>6.5609128947567534E-3</v>
      </c>
      <c r="H1265" s="8">
        <f t="shared" si="253"/>
        <v>5.8866080839119926E-3</v>
      </c>
      <c r="I1265" s="7">
        <f t="shared" si="251"/>
        <v>6.7430481084476083E-4</v>
      </c>
      <c r="J1265" s="10">
        <f t="shared" si="254"/>
        <v>0.10277606510881147</v>
      </c>
      <c r="K1265" s="10">
        <f t="shared" si="255"/>
        <v>6.0991567044275108E-3</v>
      </c>
      <c r="AC1265" s="12"/>
      <c r="AD1265" s="13"/>
    </row>
    <row r="1266" spans="1:30" x14ac:dyDescent="0.3">
      <c r="A1266" s="17">
        <v>44447</v>
      </c>
      <c r="B1266" s="18">
        <v>-5.0148142549429986E-4</v>
      </c>
      <c r="C1266" s="8">
        <f t="shared" si="249"/>
        <v>-8.6501481425494298E-2</v>
      </c>
      <c r="D1266" s="5">
        <f t="shared" si="250"/>
        <v>7.4825062888051351E-3</v>
      </c>
      <c r="E1266" s="5">
        <f t="shared" si="252"/>
        <v>7.44752189369616E-3</v>
      </c>
      <c r="F1266" s="5">
        <f>B$6+B$7*E1263+B$8*(H1265*100)^2</f>
        <v>0.34589145180691883</v>
      </c>
      <c r="G1266" s="8">
        <v>6.1433252679516425E-3</v>
      </c>
      <c r="H1266" s="8">
        <f t="shared" si="253"/>
        <v>5.8812537082404363E-3</v>
      </c>
      <c r="I1266" s="7">
        <f t="shared" si="251"/>
        <v>2.6207155971120621E-4</v>
      </c>
      <c r="J1266" s="10">
        <f t="shared" si="254"/>
        <v>4.2659561113974391E-2</v>
      </c>
      <c r="K1266" s="10">
        <f t="shared" si="255"/>
        <v>9.6427687724021105E-4</v>
      </c>
      <c r="AC1266" s="12"/>
      <c r="AD1266" s="13"/>
    </row>
    <row r="1267" spans="1:30" x14ac:dyDescent="0.3">
      <c r="A1267" s="17">
        <v>44448</v>
      </c>
      <c r="B1267" s="18">
        <v>9.4047345298811137E-4</v>
      </c>
      <c r="C1267" s="8">
        <f t="shared" si="249"/>
        <v>-8.5059526547011877E-2</v>
      </c>
      <c r="D1267" s="5">
        <f t="shared" si="250"/>
        <v>7.2351230564018185E-3</v>
      </c>
      <c r="E1267" s="5">
        <f t="shared" si="252"/>
        <v>7.4825062888051351E-3</v>
      </c>
      <c r="F1267" s="5">
        <f>B$6+B$7*E1263+B$8*(H1266*100)^2</f>
        <v>0.34534207151530455</v>
      </c>
      <c r="G1267" s="8">
        <v>2.9331219750192887E-3</v>
      </c>
      <c r="H1267" s="8">
        <f t="shared" si="253"/>
        <v>5.8765812469096738E-3</v>
      </c>
      <c r="I1267" s="7">
        <f t="shared" si="251"/>
        <v>2.943459271890385E-3</v>
      </c>
      <c r="J1267" s="10">
        <f t="shared" si="254"/>
        <v>1.0035243324209278</v>
      </c>
      <c r="K1267" s="10">
        <f t="shared" si="255"/>
        <v>0.19402826275559426</v>
      </c>
      <c r="AC1267" s="12"/>
      <c r="AD1267" s="13"/>
    </row>
    <row r="1268" spans="1:30" x14ac:dyDescent="0.3">
      <c r="A1268" s="17">
        <v>44452</v>
      </c>
      <c r="B1268" s="18">
        <v>-2.1858782486771401E-3</v>
      </c>
      <c r="C1268" s="8">
        <f t="shared" si="249"/>
        <v>-8.818587824867713E-2</v>
      </c>
      <c r="D1268" s="5">
        <f t="shared" si="250"/>
        <v>7.7767491224905059E-3</v>
      </c>
      <c r="E1268" s="5">
        <f t="shared" si="252"/>
        <v>7.2351230564018185E-3</v>
      </c>
      <c r="F1268" s="5">
        <f>B$6+B$7*E1263+B$8*(H1267*100)^2</f>
        <v>0.34486306683904605</v>
      </c>
      <c r="G1268" s="8">
        <v>4.6273847504758161E-3</v>
      </c>
      <c r="H1268" s="8">
        <f t="shared" si="253"/>
        <v>5.8725042940728969E-3</v>
      </c>
      <c r="I1268" s="7">
        <f t="shared" si="251"/>
        <v>1.2451195435970808E-3</v>
      </c>
      <c r="J1268" s="10">
        <f t="shared" si="254"/>
        <v>0.2690762948702396</v>
      </c>
      <c r="K1268" s="10">
        <f t="shared" si="255"/>
        <v>2.6263998937220201E-2</v>
      </c>
      <c r="AC1268" s="12"/>
      <c r="AD1268" s="13"/>
    </row>
    <row r="1269" spans="1:30" x14ac:dyDescent="0.3">
      <c r="A1269" s="17">
        <v>44453</v>
      </c>
      <c r="B1269" s="18">
        <v>1.1909507680524611E-3</v>
      </c>
      <c r="C1269" s="8">
        <f t="shared" si="249"/>
        <v>-8.4809049231947528E-2</v>
      </c>
      <c r="D1269" s="5">
        <f t="shared" si="250"/>
        <v>7.1925748316268995E-3</v>
      </c>
      <c r="E1269" s="5">
        <f t="shared" si="252"/>
        <v>7.7767491224905059E-3</v>
      </c>
      <c r="F1269" s="5">
        <f>B$6+B$7*E1263+B$8*(H1268*100)^2</f>
        <v>0.34444542266181638</v>
      </c>
      <c r="G1269" s="8">
        <v>5.6475458089821481E-3</v>
      </c>
      <c r="H1269" s="8">
        <f t="shared" si="253"/>
        <v>5.8689472877324119E-3</v>
      </c>
      <c r="I1269" s="7">
        <f t="shared" si="251"/>
        <v>2.214014787502638E-4</v>
      </c>
      <c r="J1269" s="10">
        <f t="shared" si="254"/>
        <v>3.9203131101324659E-2</v>
      </c>
      <c r="K1269" s="10">
        <f t="shared" si="255"/>
        <v>7.2997593704049457E-4</v>
      </c>
      <c r="AC1269" s="12"/>
      <c r="AD1269" s="13"/>
    </row>
    <row r="1270" spans="1:30" x14ac:dyDescent="0.3">
      <c r="A1270" s="17">
        <v>44454</v>
      </c>
      <c r="B1270" s="18">
        <v>8.1407339964461693E-3</v>
      </c>
      <c r="C1270" s="8">
        <f t="shared" si="249"/>
        <v>-7.785926600355382E-2</v>
      </c>
      <c r="D1270" s="5">
        <f t="shared" si="250"/>
        <v>6.0620653026121516E-3</v>
      </c>
      <c r="E1270" s="5">
        <f t="shared" si="252"/>
        <v>7.1925748316268995E-3</v>
      </c>
      <c r="F1270" s="5">
        <f>B$6+B$7*E1263+B$8*(H1269*100)^2</f>
        <v>0.34408127870368976</v>
      </c>
      <c r="G1270" s="8">
        <v>4.8964695669784022E-3</v>
      </c>
      <c r="H1270" s="8">
        <f t="shared" si="253"/>
        <v>5.86584417372035E-3</v>
      </c>
      <c r="I1270" s="7">
        <f t="shared" si="251"/>
        <v>9.6937460674194776E-4</v>
      </c>
      <c r="J1270" s="10">
        <f t="shared" si="254"/>
        <v>0.19797419211575865</v>
      </c>
      <c r="K1270" s="10">
        <f t="shared" si="255"/>
        <v>1.5374480307769334E-2</v>
      </c>
      <c r="AC1270" s="12"/>
      <c r="AD1270" s="13"/>
    </row>
    <row r="1271" spans="1:30" x14ac:dyDescent="0.3">
      <c r="A1271" s="17">
        <v>44455</v>
      </c>
      <c r="B1271" s="18">
        <v>7.0922659178059688E-3</v>
      </c>
      <c r="C1271" s="8">
        <f t="shared" si="249"/>
        <v>-7.8907734082194023E-2</v>
      </c>
      <c r="D1271" s="5">
        <f t="shared" si="250"/>
        <v>6.2264304979862441E-3</v>
      </c>
      <c r="E1271" s="5">
        <f t="shared" si="252"/>
        <v>6.0620653026121516E-3</v>
      </c>
      <c r="F1271" s="5">
        <f>B$6+B$7*E1263+B$8*(H1270*100)^2</f>
        <v>0.3437637815865992</v>
      </c>
      <c r="G1271" s="8">
        <v>5.8865371218191041E-3</v>
      </c>
      <c r="H1271" s="8">
        <f t="shared" si="253"/>
        <v>5.8631372283667318E-3</v>
      </c>
      <c r="I1271" s="7">
        <f t="shared" si="251"/>
        <v>2.3399893452372318E-5</v>
      </c>
      <c r="J1271" s="10">
        <f t="shared" si="254"/>
        <v>3.9751543170666523E-3</v>
      </c>
      <c r="K1271" s="10">
        <f t="shared" si="255"/>
        <v>7.9429905266437117E-6</v>
      </c>
      <c r="AC1271" s="12"/>
      <c r="AD1271" s="13"/>
    </row>
    <row r="1272" spans="1:30" x14ac:dyDescent="0.3">
      <c r="A1272" s="17">
        <v>44456</v>
      </c>
      <c r="B1272" s="18">
        <v>-2.1203910787658442E-3</v>
      </c>
      <c r="C1272" s="8">
        <f t="shared" si="249"/>
        <v>-8.8120391078765833E-2</v>
      </c>
      <c r="D1272" s="5">
        <f t="shared" si="250"/>
        <v>7.7652033238746329E-3</v>
      </c>
      <c r="E1272" s="5">
        <f t="shared" si="252"/>
        <v>6.2264304979862441E-3</v>
      </c>
      <c r="F1272" s="5">
        <f>B$6+B$7*E1263+B$8*(H1271*100)^2</f>
        <v>0.34348695585020789</v>
      </c>
      <c r="G1272" s="8">
        <v>1.0153526611043972E-2</v>
      </c>
      <c r="H1272" s="8">
        <f t="shared" si="253"/>
        <v>5.8607760224240598E-3</v>
      </c>
      <c r="I1272" s="7">
        <f t="shared" si="251"/>
        <v>4.2927505886199121E-3</v>
      </c>
      <c r="J1272" s="10">
        <f t="shared" si="254"/>
        <v>0.42278419637475467</v>
      </c>
      <c r="K1272" s="10">
        <f t="shared" si="255"/>
        <v>0.18291522558635087</v>
      </c>
      <c r="AC1272" s="12"/>
      <c r="AD1272" s="13"/>
    </row>
    <row r="1273" spans="1:30" x14ac:dyDescent="0.3">
      <c r="A1273" s="17">
        <v>44459</v>
      </c>
      <c r="B1273" s="18">
        <v>-8.9350461296251269E-3</v>
      </c>
      <c r="C1273" s="8">
        <f t="shared" si="249"/>
        <v>-9.4935046129625125E-2</v>
      </c>
      <c r="D1273" s="5">
        <f t="shared" si="250"/>
        <v>9.0126629836340504E-3</v>
      </c>
      <c r="E1273" s="5">
        <f t="shared" si="252"/>
        <v>7.7652033238746329E-3</v>
      </c>
      <c r="F1273" s="5">
        <f t="shared" ref="F1273" si="260">B$6+B$7*E1273+B$8*(G1272*100)^2</f>
        <v>0.94283941849738195</v>
      </c>
      <c r="G1273" s="8">
        <v>1.2194278395021251E-2</v>
      </c>
      <c r="H1273" s="8">
        <f t="shared" si="253"/>
        <v>9.7099918563167808E-3</v>
      </c>
      <c r="I1273" s="7">
        <f t="shared" si="251"/>
        <v>2.4842865387044704E-3</v>
      </c>
      <c r="J1273" s="10">
        <f t="shared" si="254"/>
        <v>0.20372558820034559</v>
      </c>
      <c r="K1273" s="10">
        <f t="shared" si="255"/>
        <v>2.8037053686660984E-2</v>
      </c>
      <c r="AC1273" s="12"/>
      <c r="AD1273" s="13"/>
    </row>
    <row r="1274" spans="1:30" x14ac:dyDescent="0.3">
      <c r="A1274" s="17">
        <v>44460</v>
      </c>
      <c r="B1274" s="18">
        <v>8.7550598667447219E-3</v>
      </c>
      <c r="C1274" s="8">
        <f t="shared" si="249"/>
        <v>-7.7244940133255266E-2</v>
      </c>
      <c r="D1274" s="5">
        <f t="shared" si="250"/>
        <v>5.9667807761901899E-3</v>
      </c>
      <c r="E1274" s="5">
        <f t="shared" si="252"/>
        <v>9.0126629836340504E-3</v>
      </c>
      <c r="F1274" s="5">
        <f>B$6+B$7*E1273+B$8*(H1273*100)^2</f>
        <v>0.86602362655681753</v>
      </c>
      <c r="G1274" s="8">
        <v>9.8525356459342826E-3</v>
      </c>
      <c r="H1274" s="8">
        <f t="shared" si="253"/>
        <v>9.3060390422392784E-3</v>
      </c>
      <c r="I1274" s="7">
        <f t="shared" si="251"/>
        <v>5.4649660369500419E-4</v>
      </c>
      <c r="J1274" s="10">
        <f t="shared" si="254"/>
        <v>5.5467609895988534E-2</v>
      </c>
      <c r="K1274" s="10">
        <f t="shared" si="255"/>
        <v>1.659642832532171E-3</v>
      </c>
      <c r="AC1274" s="12"/>
      <c r="AD1274" s="13"/>
    </row>
    <row r="1275" spans="1:30" x14ac:dyDescent="0.3">
      <c r="A1275" s="17">
        <v>44461</v>
      </c>
      <c r="B1275" s="18">
        <v>-1.3217959944390426E-3</v>
      </c>
      <c r="C1275" s="8">
        <f t="shared" si="249"/>
        <v>-8.7321795994439039E-2</v>
      </c>
      <c r="D1275" s="5">
        <f t="shared" si="250"/>
        <v>7.6250960556944296E-3</v>
      </c>
      <c r="E1275" s="5">
        <f t="shared" si="252"/>
        <v>5.9667807761901899E-3</v>
      </c>
      <c r="F1275" s="5">
        <f>B$6+B$7*E1273+B$8*(H1274*100)^2</f>
        <v>0.79904793756383918</v>
      </c>
      <c r="G1275" s="8">
        <v>3.7426651013508674E-3</v>
      </c>
      <c r="H1275" s="8">
        <f t="shared" si="253"/>
        <v>8.9389481347854297E-3</v>
      </c>
      <c r="I1275" s="7">
        <f t="shared" si="251"/>
        <v>5.1962830334345619E-3</v>
      </c>
      <c r="J1275" s="10">
        <f t="shared" si="254"/>
        <v>1.3883911311110977</v>
      </c>
      <c r="K1275" s="10">
        <f t="shared" si="255"/>
        <v>0.2893118637289267</v>
      </c>
      <c r="AC1275" s="12"/>
      <c r="AD1275" s="13"/>
    </row>
    <row r="1276" spans="1:30" x14ac:dyDescent="0.3">
      <c r="A1276" s="17">
        <v>44462</v>
      </c>
      <c r="B1276" s="18">
        <v>1.6127099454879754E-2</v>
      </c>
      <c r="C1276" s="8">
        <f t="shared" si="249"/>
        <v>-6.9872900545120242E-2</v>
      </c>
      <c r="D1276" s="5">
        <f t="shared" si="250"/>
        <v>4.8822222305882649E-3</v>
      </c>
      <c r="E1276" s="5">
        <f t="shared" si="252"/>
        <v>7.6250960556944296E-3</v>
      </c>
      <c r="F1276" s="5">
        <f>B$6+B$7*E1273+B$8*(H1275*100)^2</f>
        <v>0.74065183433086135</v>
      </c>
      <c r="G1276" s="8">
        <v>9.6228588757852028E-3</v>
      </c>
      <c r="H1276" s="8">
        <f t="shared" si="253"/>
        <v>8.6061131431724811E-3</v>
      </c>
      <c r="I1276" s="7">
        <f t="shared" si="251"/>
        <v>1.0167457326127217E-3</v>
      </c>
      <c r="J1276" s="10">
        <f t="shared" si="254"/>
        <v>0.10565942468212261</v>
      </c>
      <c r="K1276" s="10">
        <f t="shared" si="255"/>
        <v>6.4736492154002789E-3</v>
      </c>
      <c r="AC1276" s="12"/>
      <c r="AD1276" s="13"/>
    </row>
    <row r="1277" spans="1:30" x14ac:dyDescent="0.3">
      <c r="A1277" s="17">
        <v>44463</v>
      </c>
      <c r="B1277" s="18">
        <v>2.7199911503150292E-3</v>
      </c>
      <c r="C1277" s="8">
        <f t="shared" si="249"/>
        <v>-8.3280008849684964E-2</v>
      </c>
      <c r="D1277" s="5">
        <f t="shared" si="250"/>
        <v>6.9355598740036056E-3</v>
      </c>
      <c r="E1277" s="5">
        <f t="shared" si="252"/>
        <v>4.8822222305882649E-3</v>
      </c>
      <c r="F1277" s="5">
        <f>B$6+B$7*E1273+B$8*(H1276*100)^2</f>
        <v>0.68973627192202802</v>
      </c>
      <c r="G1277" s="8">
        <v>6.1688692190574332E-3</v>
      </c>
      <c r="H1277" s="8">
        <f t="shared" si="253"/>
        <v>8.3050362547193498E-3</v>
      </c>
      <c r="I1277" s="7">
        <f t="shared" si="251"/>
        <v>2.1361670356619166E-3</v>
      </c>
      <c r="J1277" s="10">
        <f t="shared" si="254"/>
        <v>0.34628178355000211</v>
      </c>
      <c r="K1277" s="10">
        <f t="shared" si="255"/>
        <v>4.0133107171951288E-2</v>
      </c>
      <c r="AC1277" s="12"/>
      <c r="AD1277" s="13"/>
    </row>
    <row r="1278" spans="1:30" x14ac:dyDescent="0.3">
      <c r="A1278" s="17">
        <v>44466</v>
      </c>
      <c r="B1278" s="18">
        <v>4.8965372562192165E-4</v>
      </c>
      <c r="C1278" s="8">
        <f t="shared" si="249"/>
        <v>-8.5510346274378077E-2</v>
      </c>
      <c r="D1278" s="5">
        <f t="shared" si="250"/>
        <v>7.3120193199640443E-3</v>
      </c>
      <c r="E1278" s="5">
        <f t="shared" si="252"/>
        <v>6.9355598740036056E-3</v>
      </c>
      <c r="F1278" s="5">
        <f>B$6+B$7*E1273+B$8*(H1277*100)^2</f>
        <v>0.64534299305776643</v>
      </c>
      <c r="G1278" s="8">
        <v>6.886097155437026E-3</v>
      </c>
      <c r="H1278" s="8">
        <f t="shared" si="253"/>
        <v>8.033324299801213E-3</v>
      </c>
      <c r="I1278" s="7">
        <f t="shared" si="251"/>
        <v>1.1472271443641871E-3</v>
      </c>
      <c r="J1278" s="10">
        <f t="shared" si="254"/>
        <v>0.16660048768820751</v>
      </c>
      <c r="K1278" s="10">
        <f t="shared" si="255"/>
        <v>1.128543457100939E-2</v>
      </c>
      <c r="AC1278" s="12"/>
      <c r="AD1278" s="13"/>
    </row>
    <row r="1279" spans="1:30" x14ac:dyDescent="0.3">
      <c r="A1279" s="17">
        <v>44467</v>
      </c>
      <c r="B1279" s="18">
        <v>-6.8525166476694627E-3</v>
      </c>
      <c r="C1279" s="8">
        <f t="shared" si="249"/>
        <v>-9.2852516647669456E-2</v>
      </c>
      <c r="D1279" s="5">
        <f t="shared" si="250"/>
        <v>8.6215898478057343E-3</v>
      </c>
      <c r="E1279" s="5">
        <f t="shared" si="252"/>
        <v>7.3120193199640443E-3</v>
      </c>
      <c r="F1279" s="5">
        <f>B$6+B$7*E1273+B$8*(H1278*100)^2</f>
        <v>0.60663649321601676</v>
      </c>
      <c r="G1279" s="8">
        <v>1.46285276784501E-2</v>
      </c>
      <c r="H1279" s="8">
        <f t="shared" si="253"/>
        <v>7.7886872656181072E-3</v>
      </c>
      <c r="I1279" s="7">
        <f t="shared" si="251"/>
        <v>6.8398404128319932E-3</v>
      </c>
      <c r="J1279" s="10">
        <f t="shared" si="254"/>
        <v>0.46756861409286254</v>
      </c>
      <c r="K1279" s="10">
        <f t="shared" si="255"/>
        <v>0.24787503803416056</v>
      </c>
      <c r="AC1279" s="12"/>
      <c r="AD1279" s="13"/>
    </row>
    <row r="1280" spans="1:30" x14ac:dyDescent="0.3">
      <c r="A1280" s="17">
        <v>44468</v>
      </c>
      <c r="B1280" s="18">
        <v>-4.2715914930110859E-3</v>
      </c>
      <c r="C1280" s="8">
        <f t="shared" si="249"/>
        <v>-9.0271591493011075E-2</v>
      </c>
      <c r="D1280" s="5">
        <f t="shared" si="250"/>
        <v>8.14896023068107E-3</v>
      </c>
      <c r="E1280" s="5">
        <f t="shared" si="252"/>
        <v>8.6215898478057343E-3</v>
      </c>
      <c r="F1280" s="5">
        <f>B$6+B$7*E1273+B$8*(H1279*100)^2</f>
        <v>0.57288829600399493</v>
      </c>
      <c r="G1280" s="8">
        <v>8.8070696927690598E-3</v>
      </c>
      <c r="H1280" s="8">
        <f t="shared" si="253"/>
        <v>7.5689384724939787E-3</v>
      </c>
      <c r="I1280" s="7">
        <f t="shared" si="251"/>
        <v>1.2381312202750811E-3</v>
      </c>
      <c r="J1280" s="10">
        <f t="shared" si="254"/>
        <v>0.14058378819139289</v>
      </c>
      <c r="K1280" s="10">
        <f t="shared" si="255"/>
        <v>1.2078619761950904E-2</v>
      </c>
      <c r="AC1280" s="12"/>
      <c r="AD1280" s="13"/>
    </row>
    <row r="1281" spans="1:30" x14ac:dyDescent="0.3">
      <c r="A1281" s="17">
        <v>44469</v>
      </c>
      <c r="B1281" s="18">
        <v>-4.8407561109977499E-3</v>
      </c>
      <c r="C1281" s="8">
        <f t="shared" si="249"/>
        <v>-9.0840756110997747E-2</v>
      </c>
      <c r="D1281" s="5">
        <f t="shared" si="250"/>
        <v>8.2520429708177745E-3</v>
      </c>
      <c r="E1281" s="5">
        <f t="shared" si="252"/>
        <v>8.14896023068107E-3</v>
      </c>
      <c r="F1281" s="5">
        <f>B$6+B$7*E1273+B$8*(H1280*100)^2</f>
        <v>0.54346324285483327</v>
      </c>
      <c r="G1281" s="8">
        <v>5.2245484627332535E-3</v>
      </c>
      <c r="H1281" s="8">
        <f t="shared" si="253"/>
        <v>7.3719959499095851E-3</v>
      </c>
      <c r="I1281" s="7">
        <f t="shared" si="251"/>
        <v>2.1474474871763316E-3</v>
      </c>
      <c r="J1281" s="10">
        <f t="shared" si="254"/>
        <v>0.4110302550534447</v>
      </c>
      <c r="K1281" s="10">
        <f t="shared" si="255"/>
        <v>5.3022140561264086E-2</v>
      </c>
      <c r="AC1281" s="12"/>
      <c r="AD1281" s="13"/>
    </row>
    <row r="1282" spans="1:30" x14ac:dyDescent="0.3">
      <c r="A1282" s="17">
        <v>44470</v>
      </c>
      <c r="B1282" s="18">
        <v>-6.1205606409862855E-3</v>
      </c>
      <c r="C1282" s="8">
        <f t="shared" si="249"/>
        <v>-9.2120560640986282E-2</v>
      </c>
      <c r="D1282" s="5">
        <f t="shared" si="250"/>
        <v>8.4861976928096317E-3</v>
      </c>
      <c r="E1282" s="5">
        <f t="shared" si="252"/>
        <v>8.2520429708177745E-3</v>
      </c>
      <c r="F1282" s="5">
        <f>B$6+B$7*E1273+B$8*(H1281*100)^2</f>
        <v>0.51780753901407928</v>
      </c>
      <c r="G1282" s="8">
        <v>5.895169360030623E-3</v>
      </c>
      <c r="H1282" s="8">
        <f t="shared" si="253"/>
        <v>7.195884511400105E-3</v>
      </c>
      <c r="I1282" s="7">
        <f t="shared" si="251"/>
        <v>1.3007151513694821E-3</v>
      </c>
      <c r="J1282" s="10">
        <f t="shared" si="254"/>
        <v>0.22064084539934667</v>
      </c>
      <c r="K1282" s="10">
        <f t="shared" si="255"/>
        <v>1.8617801211477714E-2</v>
      </c>
      <c r="AC1282" s="12"/>
      <c r="AD1282" s="13"/>
    </row>
    <row r="1283" spans="1:30" x14ac:dyDescent="0.3">
      <c r="A1283" s="17">
        <v>44473</v>
      </c>
      <c r="B1283" s="18">
        <v>9.0415666412996618E-3</v>
      </c>
      <c r="C1283" s="8">
        <f t="shared" si="249"/>
        <v>-7.6958433358700326E-2</v>
      </c>
      <c r="D1283" s="5">
        <f t="shared" si="250"/>
        <v>5.922600465025519E-3</v>
      </c>
      <c r="E1283" s="5">
        <f t="shared" si="252"/>
        <v>8.4861976928096317E-3</v>
      </c>
      <c r="F1283" s="5">
        <f t="shared" ref="F1283" si="261">B$6+B$7*E1283+B$8*(G1282*100)^2</f>
        <v>0.34705356487374894</v>
      </c>
      <c r="G1283" s="8">
        <v>9.0976522856827374E-3</v>
      </c>
      <c r="H1283" s="8">
        <f t="shared" si="253"/>
        <v>5.8911252310042518E-3</v>
      </c>
      <c r="I1283" s="7">
        <f t="shared" si="251"/>
        <v>3.2065270546784855E-3</v>
      </c>
      <c r="J1283" s="10">
        <f t="shared" si="254"/>
        <v>0.35245654087315453</v>
      </c>
      <c r="K1283" s="10">
        <f t="shared" si="255"/>
        <v>0.10972852436824998</v>
      </c>
      <c r="AC1283" s="12"/>
      <c r="AD1283" s="13"/>
    </row>
    <row r="1284" spans="1:30" x14ac:dyDescent="0.3">
      <c r="A1284" s="17">
        <v>44474</v>
      </c>
      <c r="B1284" s="18">
        <v>7.4856343649634333E-3</v>
      </c>
      <c r="C1284" s="8">
        <f t="shared" si="249"/>
        <v>-7.8514365635036554E-2</v>
      </c>
      <c r="D1284" s="5">
        <f t="shared" si="250"/>
        <v>6.1645056110722091E-3</v>
      </c>
      <c r="E1284" s="5">
        <f t="shared" si="252"/>
        <v>5.922600465025519E-3</v>
      </c>
      <c r="F1284" s="5">
        <f>B$6+B$7*E1283+B$8*(H1283*100)^2</f>
        <v>0.34663797115732364</v>
      </c>
      <c r="G1284" s="8">
        <v>6.3428875655820952E-3</v>
      </c>
      <c r="H1284" s="8">
        <f t="shared" si="253"/>
        <v>5.8875968880123209E-3</v>
      </c>
      <c r="I1284" s="7">
        <f t="shared" si="251"/>
        <v>4.5529067756977428E-4</v>
      </c>
      <c r="J1284" s="10">
        <f t="shared" si="254"/>
        <v>7.1779717496536083E-2</v>
      </c>
      <c r="K1284" s="10">
        <f t="shared" si="255"/>
        <v>2.8442763346652189E-3</v>
      </c>
      <c r="AC1284" s="12"/>
      <c r="AD1284" s="13"/>
    </row>
    <row r="1285" spans="1:30" x14ac:dyDescent="0.3">
      <c r="A1285" s="17">
        <v>44475</v>
      </c>
      <c r="B1285" s="18">
        <v>-9.3354234260831833E-3</v>
      </c>
      <c r="C1285" s="8">
        <f t="shared" si="249"/>
        <v>-9.5335423426083171E-2</v>
      </c>
      <c r="D1285" s="5">
        <f t="shared" si="250"/>
        <v>9.0888429598305672E-3</v>
      </c>
      <c r="E1285" s="5">
        <f t="shared" si="252"/>
        <v>6.1645056110722091E-3</v>
      </c>
      <c r="F1285" s="5">
        <f>B$6+B$7*E1283+B$8*(H1284*100)^2</f>
        <v>0.34627561499597237</v>
      </c>
      <c r="G1285" s="8">
        <v>7.8111003953189049E-3</v>
      </c>
      <c r="H1285" s="8">
        <f t="shared" si="253"/>
        <v>5.8845187993239708E-3</v>
      </c>
      <c r="I1285" s="7">
        <f t="shared" si="251"/>
        <v>1.9265815959949341E-3</v>
      </c>
      <c r="J1285" s="10">
        <f t="shared" si="254"/>
        <v>0.24664663088308408</v>
      </c>
      <c r="K1285" s="10">
        <f t="shared" si="255"/>
        <v>4.4177445038549479E-2</v>
      </c>
      <c r="AC1285" s="12"/>
      <c r="AD1285" s="13"/>
    </row>
    <row r="1286" spans="1:30" x14ac:dyDescent="0.3">
      <c r="A1286" s="17">
        <v>44476</v>
      </c>
      <c r="B1286" s="18">
        <v>8.212508195597908E-3</v>
      </c>
      <c r="C1286" s="8">
        <f t="shared" si="249"/>
        <v>-7.7787491804402087E-2</v>
      </c>
      <c r="D1286" s="5">
        <f t="shared" si="250"/>
        <v>6.0508938812199216E-3</v>
      </c>
      <c r="E1286" s="5">
        <f t="shared" si="252"/>
        <v>9.0888429598305672E-3</v>
      </c>
      <c r="F1286" s="5">
        <f>B$6+B$7*E1283+B$8*(H1285*100)^2</f>
        <v>0.3459596766588901</v>
      </c>
      <c r="G1286" s="8">
        <v>8.5083140034863721E-3</v>
      </c>
      <c r="H1286" s="8">
        <f t="shared" si="253"/>
        <v>5.8818336992717676E-3</v>
      </c>
      <c r="I1286" s="7">
        <f t="shared" si="251"/>
        <v>2.6264803042146045E-3</v>
      </c>
      <c r="J1286" s="10">
        <f t="shared" si="254"/>
        <v>0.30869574196936977</v>
      </c>
      <c r="K1286" s="10">
        <f t="shared" si="255"/>
        <v>7.7365831802641782E-2</v>
      </c>
      <c r="AC1286" s="12"/>
      <c r="AD1286" s="13"/>
    </row>
    <row r="1287" spans="1:30" x14ac:dyDescent="0.3">
      <c r="A1287" s="17">
        <v>44477</v>
      </c>
      <c r="B1287" s="18">
        <v>6.367824776674462E-3</v>
      </c>
      <c r="C1287" s="8">
        <f t="shared" si="249"/>
        <v>-7.9632175223325524E-2</v>
      </c>
      <c r="D1287" s="5">
        <f t="shared" si="250"/>
        <v>6.3412833307984195E-3</v>
      </c>
      <c r="E1287" s="5">
        <f t="shared" si="252"/>
        <v>6.0508938812199216E-3</v>
      </c>
      <c r="F1287" s="5">
        <f>B$6+B$7*E1283+B$8*(H1286*100)^2</f>
        <v>0.34568421002278815</v>
      </c>
      <c r="G1287" s="8">
        <v>6.2344838074797132E-3</v>
      </c>
      <c r="H1287" s="8">
        <f t="shared" si="253"/>
        <v>5.879491559844169E-3</v>
      </c>
      <c r="I1287" s="7">
        <f t="shared" si="251"/>
        <v>3.5499224763554417E-4</v>
      </c>
      <c r="J1287" s="10">
        <f t="shared" si="254"/>
        <v>5.6940118636549894E-2</v>
      </c>
      <c r="K1287" s="10">
        <f t="shared" si="255"/>
        <v>1.7525546361969457E-3</v>
      </c>
      <c r="AC1287" s="12"/>
      <c r="AD1287" s="13"/>
    </row>
    <row r="1288" spans="1:30" x14ac:dyDescent="0.3">
      <c r="A1288" s="17">
        <v>44480</v>
      </c>
      <c r="B1288" s="18">
        <v>1.2766382778161107E-3</v>
      </c>
      <c r="C1288" s="8">
        <f t="shared" si="249"/>
        <v>-8.4723361722183879E-2</v>
      </c>
      <c r="D1288" s="5">
        <f t="shared" si="250"/>
        <v>7.1780480215080126E-3</v>
      </c>
      <c r="E1288" s="5">
        <f t="shared" si="252"/>
        <v>6.3412833307984195E-3</v>
      </c>
      <c r="F1288" s="5">
        <f>B$6+B$7*E1283+B$8*(H1287*100)^2</f>
        <v>0.34544403066277085</v>
      </c>
      <c r="G1288" s="8">
        <v>7.2705015059071161E-3</v>
      </c>
      <c r="H1288" s="8">
        <f t="shared" si="253"/>
        <v>5.8774486868263757E-3</v>
      </c>
      <c r="I1288" s="7">
        <f t="shared" si="251"/>
        <v>1.3930528190807404E-3</v>
      </c>
      <c r="J1288" s="10">
        <f t="shared" si="254"/>
        <v>0.19160340149148128</v>
      </c>
      <c r="K1288" s="10">
        <f t="shared" si="255"/>
        <v>2.4314084333994179E-2</v>
      </c>
      <c r="AC1288" s="12"/>
      <c r="AD1288" s="13"/>
    </row>
    <row r="1289" spans="1:30" x14ac:dyDescent="0.3">
      <c r="A1289" s="17">
        <v>44481</v>
      </c>
      <c r="B1289" s="18">
        <v>2.4668212631465949E-3</v>
      </c>
      <c r="C1289" s="8">
        <f t="shared" si="249"/>
        <v>-8.3533178736853397E-2</v>
      </c>
      <c r="D1289" s="5">
        <f t="shared" si="250"/>
        <v>6.9777919498830963E-3</v>
      </c>
      <c r="E1289" s="5">
        <f t="shared" si="252"/>
        <v>7.1780480215080126E-3</v>
      </c>
      <c r="F1289" s="5">
        <f>B$6+B$7*E1283+B$8*(H1288*100)^2</f>
        <v>0.34523461827877178</v>
      </c>
      <c r="G1289" s="8">
        <v>4.7852438020089556E-3</v>
      </c>
      <c r="H1289" s="8">
        <f t="shared" si="253"/>
        <v>5.8756669262201352E-3</v>
      </c>
      <c r="I1289" s="7">
        <f t="shared" si="251"/>
        <v>1.0904231242111796E-3</v>
      </c>
      <c r="J1289" s="10">
        <f t="shared" si="254"/>
        <v>0.22787201014782044</v>
      </c>
      <c r="K1289" s="10">
        <f t="shared" si="255"/>
        <v>1.9699729240945096E-2</v>
      </c>
      <c r="AC1289" s="12"/>
      <c r="AD1289" s="13"/>
    </row>
    <row r="1290" spans="1:30" x14ac:dyDescent="0.3">
      <c r="A1290" s="17">
        <v>44482</v>
      </c>
      <c r="B1290" s="18">
        <v>7.482056091955405E-3</v>
      </c>
      <c r="C1290" s="8">
        <f t="shared" si="249"/>
        <v>-7.8517943908044591E-2</v>
      </c>
      <c r="D1290" s="5">
        <f t="shared" si="250"/>
        <v>6.1650675155468368E-3</v>
      </c>
      <c r="E1290" s="5">
        <f t="shared" si="252"/>
        <v>6.9777919498830963E-3</v>
      </c>
      <c r="F1290" s="5">
        <f>B$6+B$7*E1283+B$8*(H1289*100)^2</f>
        <v>0.34505203162116299</v>
      </c>
      <c r="G1290" s="8">
        <v>6.8906506401846951E-3</v>
      </c>
      <c r="H1290" s="8">
        <f t="shared" si="253"/>
        <v>5.8741129681098491E-3</v>
      </c>
      <c r="I1290" s="7">
        <f t="shared" si="251"/>
        <v>1.0165376720748459E-3</v>
      </c>
      <c r="J1290" s="10">
        <f t="shared" si="254"/>
        <v>0.14752419258446092</v>
      </c>
      <c r="K1290" s="10">
        <f t="shared" si="255"/>
        <v>1.3443368622232832E-2</v>
      </c>
      <c r="AC1290" s="12"/>
      <c r="AD1290" s="13"/>
    </row>
    <row r="1291" spans="1:30" x14ac:dyDescent="0.3">
      <c r="A1291" s="17">
        <v>44483</v>
      </c>
      <c r="B1291" s="18">
        <v>9.3229854743489618E-3</v>
      </c>
      <c r="C1291" s="8">
        <f t="shared" si="249"/>
        <v>-7.6677014525651038E-2</v>
      </c>
      <c r="D1291" s="5">
        <f t="shared" si="250"/>
        <v>5.8793645565669E-3</v>
      </c>
      <c r="E1291" s="5">
        <f t="shared" si="252"/>
        <v>6.1650675155468368E-3</v>
      </c>
      <c r="F1291" s="5">
        <f>B$6+B$7*E1283+B$8*(H1290*100)^2</f>
        <v>0.34489283431439394</v>
      </c>
      <c r="G1291" s="8">
        <v>6.807846520558828E-3</v>
      </c>
      <c r="H1291" s="8">
        <f t="shared" si="253"/>
        <v>5.8727577364845714E-3</v>
      </c>
      <c r="I1291" s="7">
        <f t="shared" si="251"/>
        <v>9.3508878407425663E-4</v>
      </c>
      <c r="J1291" s="10">
        <f t="shared" si="254"/>
        <v>0.13735456303992868</v>
      </c>
      <c r="K1291" s="10">
        <f t="shared" si="255"/>
        <v>1.1473296666388189E-2</v>
      </c>
      <c r="AC1291" s="12"/>
      <c r="AD1291" s="13"/>
    </row>
    <row r="1292" spans="1:30" x14ac:dyDescent="0.3">
      <c r="A1292" s="17">
        <v>44487</v>
      </c>
      <c r="B1292" s="18">
        <v>7.4695216390239603E-3</v>
      </c>
      <c r="C1292" s="8">
        <f t="shared" ref="C1292:C1355" si="262">B1292-B$5</f>
        <v>-7.8530478360976028E-2</v>
      </c>
      <c r="D1292" s="5">
        <f t="shared" ref="D1292:D1355" si="263">C1292^2</f>
        <v>6.1670360316037239E-3</v>
      </c>
      <c r="E1292" s="5">
        <f t="shared" si="252"/>
        <v>5.8793645565669E-3</v>
      </c>
      <c r="F1292" s="5">
        <f>B$6+B$7*E1283+B$8*(H1291*100)^2</f>
        <v>0.34475403018262196</v>
      </c>
      <c r="G1292" s="8">
        <v>9.0346476066369402E-3</v>
      </c>
      <c r="H1292" s="8">
        <f t="shared" si="253"/>
        <v>5.8715758547652434E-3</v>
      </c>
      <c r="I1292" s="7">
        <f t="shared" si="251"/>
        <v>3.1630717518716968E-3</v>
      </c>
      <c r="J1292" s="10">
        <f t="shared" si="254"/>
        <v>0.35010460723980796</v>
      </c>
      <c r="K1292" s="10">
        <f t="shared" si="255"/>
        <v>0.10776530615512492</v>
      </c>
      <c r="AC1292" s="12"/>
      <c r="AD1292" s="13"/>
    </row>
    <row r="1293" spans="1:30" x14ac:dyDescent="0.3">
      <c r="A1293" s="17">
        <v>44488</v>
      </c>
      <c r="B1293" s="18">
        <v>-8.0237134697961525E-4</v>
      </c>
      <c r="C1293" s="8">
        <f t="shared" si="262"/>
        <v>-8.6802371346979615E-2</v>
      </c>
      <c r="D1293" s="5">
        <f t="shared" si="263"/>
        <v>7.5346516714589473E-3</v>
      </c>
      <c r="E1293" s="5">
        <f t="shared" si="252"/>
        <v>6.1670360316037239E-3</v>
      </c>
      <c r="F1293" s="5">
        <f t="shared" ref="F1293" si="264">B$6+B$7*E1293+B$8*(G1292*100)^2</f>
        <v>0.75547167246181623</v>
      </c>
      <c r="G1293" s="8">
        <v>8.5393464366235478E-3</v>
      </c>
      <c r="H1293" s="8">
        <f t="shared" si="253"/>
        <v>8.6917873447399548E-3</v>
      </c>
      <c r="I1293" s="7">
        <f t="shared" ref="I1293:I1356" si="265">SQRT((G1293-H1293)^2)</f>
        <v>1.5244090811640694E-4</v>
      </c>
      <c r="J1293" s="10">
        <f t="shared" si="254"/>
        <v>1.7851589609085117E-2</v>
      </c>
      <c r="K1293" s="10">
        <f t="shared" si="255"/>
        <v>1.5562174845218379E-4</v>
      </c>
      <c r="AC1293" s="12"/>
      <c r="AD1293" s="13"/>
    </row>
    <row r="1294" spans="1:30" x14ac:dyDescent="0.3">
      <c r="A1294" s="17">
        <v>44489</v>
      </c>
      <c r="B1294" s="18">
        <v>-7.4175756484833565E-3</v>
      </c>
      <c r="C1294" s="8">
        <f t="shared" si="262"/>
        <v>-9.3417575648483353E-2</v>
      </c>
      <c r="D1294" s="5">
        <f t="shared" si="263"/>
        <v>8.72684344004011E-3</v>
      </c>
      <c r="E1294" s="5">
        <f t="shared" ref="E1294:E1357" si="266">D1293</f>
        <v>7.5346516714589473E-3</v>
      </c>
      <c r="F1294" s="5">
        <f>B$6+B$7*E1293+B$8*(H1293*100)^2</f>
        <v>0.7024802922189658</v>
      </c>
      <c r="G1294" s="8">
        <v>6.9198002559078377E-3</v>
      </c>
      <c r="H1294" s="8">
        <f t="shared" ref="H1294:H1357" si="267">SQRT(F1294)/100</f>
        <v>8.3814097395304918E-3</v>
      </c>
      <c r="I1294" s="7">
        <f t="shared" si="265"/>
        <v>1.4616094836226541E-3</v>
      </c>
      <c r="J1294" s="10">
        <f t="shared" ref="J1294:J1357" si="268">ABS(G1294-H1294)/G1294</f>
        <v>0.21122134014992597</v>
      </c>
      <c r="K1294" s="10">
        <f t="shared" ref="K1294:K1357" si="269">G1294/H1294-LN(G1294/H1294)-1</f>
        <v>1.7242152956510104E-2</v>
      </c>
      <c r="AC1294" s="12"/>
      <c r="AD1294" s="13"/>
    </row>
    <row r="1295" spans="1:30" x14ac:dyDescent="0.3">
      <c r="A1295" s="17">
        <v>44490</v>
      </c>
      <c r="B1295" s="18">
        <v>-5.5074849802090606E-3</v>
      </c>
      <c r="C1295" s="8">
        <f t="shared" si="262"/>
        <v>-9.1507484980209053E-2</v>
      </c>
      <c r="D1295" s="5">
        <f t="shared" si="263"/>
        <v>8.3736198074031848E-3</v>
      </c>
      <c r="E1295" s="5">
        <f t="shared" si="266"/>
        <v>8.72684344004011E-3</v>
      </c>
      <c r="F1295" s="5">
        <f>B$6+B$7*E1293+B$8*(H1294*100)^2</f>
        <v>0.65627710778522441</v>
      </c>
      <c r="G1295" s="8">
        <v>1.2548810263531603E-2</v>
      </c>
      <c r="H1295" s="8">
        <f t="shared" si="267"/>
        <v>8.1010931841648658E-3</v>
      </c>
      <c r="I1295" s="7">
        <f t="shared" si="265"/>
        <v>4.4477170793667375E-3</v>
      </c>
      <c r="J1295" s="10">
        <f t="shared" si="268"/>
        <v>0.35443336746371518</v>
      </c>
      <c r="K1295" s="10">
        <f t="shared" si="269"/>
        <v>0.11139992900324014</v>
      </c>
      <c r="AC1295" s="12"/>
      <c r="AD1295" s="13"/>
    </row>
    <row r="1296" spans="1:30" x14ac:dyDescent="0.3">
      <c r="A1296" s="17">
        <v>44491</v>
      </c>
      <c r="B1296" s="18">
        <v>-1.6736429208110328E-3</v>
      </c>
      <c r="C1296" s="8">
        <f t="shared" si="262"/>
        <v>-8.7673642920811021E-2</v>
      </c>
      <c r="D1296" s="5">
        <f t="shared" si="263"/>
        <v>7.6866676630058762E-3</v>
      </c>
      <c r="E1296" s="5">
        <f t="shared" si="266"/>
        <v>8.3736198074031848E-3</v>
      </c>
      <c r="F1296" s="5">
        <f>B$6+B$7*E1293+B$8*(H1295*100)^2</f>
        <v>0.61599255127744523</v>
      </c>
      <c r="G1296" s="8">
        <v>9.3884581440028432E-3</v>
      </c>
      <c r="H1296" s="8">
        <f t="shared" si="267"/>
        <v>7.848519295239359E-3</v>
      </c>
      <c r="I1296" s="7">
        <f t="shared" si="265"/>
        <v>1.5399388487634842E-3</v>
      </c>
      <c r="J1296" s="10">
        <f t="shared" si="268"/>
        <v>0.16402468063908512</v>
      </c>
      <c r="K1296" s="10">
        <f t="shared" si="269"/>
        <v>1.7051374968283683E-2</v>
      </c>
      <c r="AC1296" s="12"/>
      <c r="AD1296" s="13"/>
    </row>
    <row r="1297" spans="1:30" x14ac:dyDescent="0.3">
      <c r="A1297" s="17">
        <v>44494</v>
      </c>
      <c r="B1297" s="18">
        <v>2.3882312596785792E-3</v>
      </c>
      <c r="C1297" s="8">
        <f t="shared" si="262"/>
        <v>-8.3611768740321418E-2</v>
      </c>
      <c r="D1297" s="5">
        <f t="shared" si="263"/>
        <v>6.9909278718849896E-3</v>
      </c>
      <c r="E1297" s="5">
        <f t="shared" si="266"/>
        <v>7.6866676630058762E-3</v>
      </c>
      <c r="F1297" s="5">
        <f>B$6+B$7*E1293+B$8*(H1296*100)^2</f>
        <v>0.58086844645831248</v>
      </c>
      <c r="G1297" s="8">
        <v>1.4509553511645075E-2</v>
      </c>
      <c r="H1297" s="8">
        <f t="shared" si="267"/>
        <v>7.6214726034954192E-3</v>
      </c>
      <c r="I1297" s="7">
        <f t="shared" si="265"/>
        <v>6.8880809081496557E-3</v>
      </c>
      <c r="J1297" s="10">
        <f t="shared" si="268"/>
        <v>0.47472728245024365</v>
      </c>
      <c r="K1297" s="10">
        <f t="shared" si="269"/>
        <v>0.25993527778512249</v>
      </c>
      <c r="AC1297" s="12"/>
      <c r="AD1297" s="13"/>
    </row>
    <row r="1298" spans="1:30" x14ac:dyDescent="0.3">
      <c r="A1298" s="17">
        <v>44495</v>
      </c>
      <c r="B1298" s="18">
        <v>6.2658700300274855E-3</v>
      </c>
      <c r="C1298" s="8">
        <f t="shared" si="262"/>
        <v>-7.9734129969972506E-2</v>
      </c>
      <c r="D1298" s="5">
        <f t="shared" si="263"/>
        <v>6.3575314820684681E-3</v>
      </c>
      <c r="E1298" s="5">
        <f t="shared" si="266"/>
        <v>6.9909278718849896E-3</v>
      </c>
      <c r="F1298" s="5">
        <f>B$6+B$7*E1293+B$8*(H1297*100)^2</f>
        <v>0.55024373946651062</v>
      </c>
      <c r="G1298" s="8">
        <v>6.9544412541523723E-3</v>
      </c>
      <c r="H1298" s="8">
        <f t="shared" si="267"/>
        <v>7.4178415962226551E-3</v>
      </c>
      <c r="I1298" s="7">
        <f t="shared" si="265"/>
        <v>4.6340034207028279E-4</v>
      </c>
      <c r="J1298" s="10">
        <f t="shared" si="268"/>
        <v>6.6633727302476631E-2</v>
      </c>
      <c r="K1298" s="10">
        <f t="shared" si="269"/>
        <v>2.0365915139248791E-3</v>
      </c>
      <c r="AC1298" s="12"/>
      <c r="AD1298" s="13"/>
    </row>
    <row r="1299" spans="1:30" x14ac:dyDescent="0.3">
      <c r="A1299" s="17">
        <v>44496</v>
      </c>
      <c r="B1299" s="18">
        <v>-3.3786876663284412E-3</v>
      </c>
      <c r="C1299" s="8">
        <f t="shared" si="262"/>
        <v>-8.9378687666328435E-2</v>
      </c>
      <c r="D1299" s="5">
        <f t="shared" si="263"/>
        <v>7.9885498089550915E-3</v>
      </c>
      <c r="E1299" s="5">
        <f t="shared" si="266"/>
        <v>6.3575314820684681E-3</v>
      </c>
      <c r="F1299" s="5">
        <f>B$6+B$7*E1293+B$8*(H1298*100)^2</f>
        <v>0.52354205744035864</v>
      </c>
      <c r="G1299" s="8">
        <v>6.0290177187116642E-3</v>
      </c>
      <c r="H1299" s="8">
        <f t="shared" si="267"/>
        <v>7.2356206191339159E-3</v>
      </c>
      <c r="I1299" s="7">
        <f t="shared" si="265"/>
        <v>1.2066029004222517E-3</v>
      </c>
      <c r="J1299" s="10">
        <f t="shared" si="268"/>
        <v>0.20013258489478941</v>
      </c>
      <c r="K1299" s="10">
        <f t="shared" si="269"/>
        <v>1.5673308764490468E-2</v>
      </c>
      <c r="AC1299" s="12"/>
      <c r="AD1299" s="13"/>
    </row>
    <row r="1300" spans="1:30" x14ac:dyDescent="0.3">
      <c r="A1300" s="17">
        <v>44497</v>
      </c>
      <c r="B1300" s="18">
        <v>-1.9131232795869691E-2</v>
      </c>
      <c r="C1300" s="8">
        <f t="shared" si="262"/>
        <v>-0.10513123279586968</v>
      </c>
      <c r="D1300" s="5">
        <f t="shared" si="263"/>
        <v>1.1052576109179344E-2</v>
      </c>
      <c r="E1300" s="5">
        <f t="shared" si="266"/>
        <v>7.9885498089550915E-3</v>
      </c>
      <c r="F1300" s="5">
        <f>B$6+B$7*E1293+B$8*(H1299*100)^2</f>
        <v>0.5002608608817567</v>
      </c>
      <c r="G1300" s="8">
        <v>1.0603976926165794E-2</v>
      </c>
      <c r="H1300" s="8">
        <f t="shared" si="267"/>
        <v>7.0729121363251549E-3</v>
      </c>
      <c r="I1300" s="7">
        <f t="shared" si="265"/>
        <v>3.5310647898406395E-3</v>
      </c>
      <c r="J1300" s="10">
        <f t="shared" si="268"/>
        <v>0.33299438639172979</v>
      </c>
      <c r="K1300" s="10">
        <f t="shared" si="269"/>
        <v>9.428094002370635E-2</v>
      </c>
      <c r="AC1300" s="12"/>
      <c r="AD1300" s="13"/>
    </row>
    <row r="1301" spans="1:30" x14ac:dyDescent="0.3">
      <c r="A1301" s="17">
        <v>44498</v>
      </c>
      <c r="B1301" s="18">
        <v>-1.1363359367024753E-2</v>
      </c>
      <c r="C1301" s="8">
        <f t="shared" si="262"/>
        <v>-9.736335936702474E-2</v>
      </c>
      <c r="D1301" s="5">
        <f t="shared" si="263"/>
        <v>9.4796237472324039E-3</v>
      </c>
      <c r="E1301" s="5">
        <f t="shared" si="266"/>
        <v>1.1052576109179344E-2</v>
      </c>
      <c r="F1301" s="5">
        <f>B$6+B$7*E1293+B$8*(H1300*100)^2</f>
        <v>0.47996198560231157</v>
      </c>
      <c r="G1301" s="8">
        <v>1.0571419361725924E-2</v>
      </c>
      <c r="H1301" s="8">
        <f t="shared" si="267"/>
        <v>6.9279288795592552E-3</v>
      </c>
      <c r="I1301" s="7">
        <f t="shared" si="265"/>
        <v>3.6434904821666687E-3</v>
      </c>
      <c r="J1301" s="10">
        <f t="shared" si="268"/>
        <v>0.34465480532898096</v>
      </c>
      <c r="K1301" s="10">
        <f t="shared" si="269"/>
        <v>0.10332021096604671</v>
      </c>
      <c r="AC1301" s="12"/>
      <c r="AD1301" s="13"/>
    </row>
    <row r="1302" spans="1:30" x14ac:dyDescent="0.3">
      <c r="A1302" s="17">
        <v>44501</v>
      </c>
      <c r="B1302" s="18">
        <v>1.3923428591459421E-2</v>
      </c>
      <c r="C1302" s="8">
        <f t="shared" si="262"/>
        <v>-7.2076571408540568E-2</v>
      </c>
      <c r="D1302" s="5">
        <f t="shared" si="263"/>
        <v>5.1950321460104481E-3</v>
      </c>
      <c r="E1302" s="5">
        <f t="shared" si="266"/>
        <v>9.4796237472324039E-3</v>
      </c>
      <c r="F1302" s="5">
        <f>B$6+B$7*E1293+B$8*(H1301*100)^2</f>
        <v>0.46226339624616347</v>
      </c>
      <c r="G1302" s="8">
        <v>9.3721414211159915E-3</v>
      </c>
      <c r="H1302" s="8">
        <f t="shared" si="267"/>
        <v>6.7989954864388861E-3</v>
      </c>
      <c r="I1302" s="7">
        <f t="shared" si="265"/>
        <v>2.5731459346771055E-3</v>
      </c>
      <c r="J1302" s="10">
        <f t="shared" si="268"/>
        <v>0.27455261493170119</v>
      </c>
      <c r="K1302" s="10">
        <f t="shared" si="269"/>
        <v>5.7492989378494563E-2</v>
      </c>
      <c r="AC1302" s="12"/>
      <c r="AD1302" s="13"/>
    </row>
    <row r="1303" spans="1:30" x14ac:dyDescent="0.3">
      <c r="A1303" s="17">
        <v>44502</v>
      </c>
      <c r="B1303" s="18">
        <v>-1.8208310266041223E-3</v>
      </c>
      <c r="C1303" s="8">
        <f t="shared" si="262"/>
        <v>-8.782083102660411E-2</v>
      </c>
      <c r="D1303" s="5">
        <f t="shared" si="263"/>
        <v>7.7124983622033514E-3</v>
      </c>
      <c r="E1303" s="5">
        <f t="shared" si="266"/>
        <v>5.1950321460104481E-3</v>
      </c>
      <c r="F1303" s="5">
        <f t="shared" ref="F1303" si="270">B$6+B$7*E1303+B$8*(G1302*100)^2</f>
        <v>0.80952775514110098</v>
      </c>
      <c r="G1303" s="8">
        <v>6.3487117855515959E-3</v>
      </c>
      <c r="H1303" s="8">
        <f t="shared" si="267"/>
        <v>8.9973760349398597E-3</v>
      </c>
      <c r="I1303" s="7">
        <f t="shared" si="265"/>
        <v>2.6486642493882637E-3</v>
      </c>
      <c r="J1303" s="10">
        <f t="shared" si="268"/>
        <v>0.41719711633722234</v>
      </c>
      <c r="K1303" s="10">
        <f t="shared" si="269"/>
        <v>5.4299204014167213E-2</v>
      </c>
      <c r="AC1303" s="12"/>
      <c r="AD1303" s="13"/>
    </row>
    <row r="1304" spans="1:30" x14ac:dyDescent="0.3">
      <c r="A1304" s="17">
        <v>44503</v>
      </c>
      <c r="B1304" s="18">
        <v>-4.2927380495799694E-3</v>
      </c>
      <c r="C1304" s="8">
        <f t="shared" si="262"/>
        <v>-9.0292738049579963E-2</v>
      </c>
      <c r="D1304" s="5">
        <f t="shared" si="263"/>
        <v>8.1527785444900653E-3</v>
      </c>
      <c r="E1304" s="5">
        <f t="shared" si="266"/>
        <v>7.7124983622033514E-3</v>
      </c>
      <c r="F1304" s="5">
        <f>B$6+B$7*E1303+B$8*(H1303*100)^2</f>
        <v>0.74950389827573338</v>
      </c>
      <c r="G1304" s="8">
        <v>8.7711217873495968E-3</v>
      </c>
      <c r="H1304" s="8">
        <f t="shared" si="267"/>
        <v>8.6573893193949251E-3</v>
      </c>
      <c r="I1304" s="7">
        <f t="shared" si="265"/>
        <v>1.1373246795467161E-4</v>
      </c>
      <c r="J1304" s="10">
        <f t="shared" si="268"/>
        <v>1.29666957901218E-2</v>
      </c>
      <c r="K1304" s="10">
        <f t="shared" si="269"/>
        <v>8.5542537861860168E-5</v>
      </c>
      <c r="AC1304" s="12"/>
      <c r="AD1304" s="13"/>
    </row>
    <row r="1305" spans="1:30" x14ac:dyDescent="0.3">
      <c r="A1305" s="17">
        <v>44504</v>
      </c>
      <c r="B1305" s="18">
        <v>4.9349290148196666E-3</v>
      </c>
      <c r="C1305" s="8">
        <f t="shared" si="262"/>
        <v>-8.1065070985180329E-2</v>
      </c>
      <c r="D1305" s="5">
        <f t="shared" si="263"/>
        <v>6.5715457338323255E-3</v>
      </c>
      <c r="E1305" s="5">
        <f t="shared" si="266"/>
        <v>8.1527785444900653E-3</v>
      </c>
      <c r="F1305" s="5">
        <f>B$6+B$7*E1303+B$8*(H1304*100)^2</f>
        <v>0.69716909747481892</v>
      </c>
      <c r="G1305" s="8">
        <v>7.4992474554420423E-3</v>
      </c>
      <c r="H1305" s="8">
        <f t="shared" si="267"/>
        <v>8.3496652476301048E-3</v>
      </c>
      <c r="I1305" s="7">
        <f t="shared" si="265"/>
        <v>8.5041779218806256E-4</v>
      </c>
      <c r="J1305" s="10">
        <f t="shared" si="268"/>
        <v>0.11340041747401371</v>
      </c>
      <c r="K1305" s="10">
        <f t="shared" si="269"/>
        <v>5.5682463450226205E-3</v>
      </c>
      <c r="AC1305" s="12"/>
      <c r="AD1305" s="13"/>
    </row>
    <row r="1306" spans="1:30" x14ac:dyDescent="0.3">
      <c r="A1306" s="17">
        <v>44508</v>
      </c>
      <c r="B1306" s="18">
        <v>7.9260091405052753E-3</v>
      </c>
      <c r="C1306" s="8">
        <f t="shared" si="262"/>
        <v>-7.8073990859494721E-2</v>
      </c>
      <c r="D1306" s="5">
        <f t="shared" si="263"/>
        <v>6.095548048728465E-3</v>
      </c>
      <c r="E1306" s="5">
        <f t="shared" si="266"/>
        <v>6.5715457338323255E-3</v>
      </c>
      <c r="F1306" s="5">
        <f>B$6+B$7*E1303+B$8*(H1305*100)^2</f>
        <v>0.65153838465650193</v>
      </c>
      <c r="G1306" s="8">
        <v>1.1923418516678509E-2</v>
      </c>
      <c r="H1306" s="8">
        <f t="shared" si="267"/>
        <v>8.0717927665203467E-3</v>
      </c>
      <c r="I1306" s="7">
        <f t="shared" si="265"/>
        <v>3.8516257501581622E-3</v>
      </c>
      <c r="J1306" s="10">
        <f t="shared" si="268"/>
        <v>0.32303032429588024</v>
      </c>
      <c r="K1306" s="10">
        <f t="shared" si="269"/>
        <v>8.704224089711099E-2</v>
      </c>
      <c r="AC1306" s="12"/>
      <c r="AD1306" s="13"/>
    </row>
    <row r="1307" spans="1:30" x14ac:dyDescent="0.3">
      <c r="A1307" s="17">
        <v>44509</v>
      </c>
      <c r="B1307" s="18">
        <v>-1.854208318174266E-3</v>
      </c>
      <c r="C1307" s="8">
        <f t="shared" si="262"/>
        <v>-8.7854208318174254E-2</v>
      </c>
      <c r="D1307" s="5">
        <f t="shared" si="263"/>
        <v>7.7183619192131587E-3</v>
      </c>
      <c r="E1307" s="5">
        <f t="shared" si="266"/>
        <v>6.095548048728465E-3</v>
      </c>
      <c r="F1307" s="5">
        <f>B$6+B$7*E1303+B$8*(H1306*100)^2</f>
        <v>0.61175296615021124</v>
      </c>
      <c r="G1307" s="8">
        <v>5.1112671166499311E-3</v>
      </c>
      <c r="H1307" s="8">
        <f t="shared" si="267"/>
        <v>7.8214638409329178E-3</v>
      </c>
      <c r="I1307" s="7">
        <f t="shared" si="265"/>
        <v>2.7101967242829867E-3</v>
      </c>
      <c r="J1307" s="10">
        <f t="shared" si="268"/>
        <v>0.53023969642567348</v>
      </c>
      <c r="K1307" s="10">
        <f t="shared" si="269"/>
        <v>7.8916779757975952E-2</v>
      </c>
      <c r="AC1307" s="12"/>
      <c r="AD1307" s="13"/>
    </row>
    <row r="1308" spans="1:30" x14ac:dyDescent="0.3">
      <c r="A1308" s="17">
        <v>44510</v>
      </c>
      <c r="B1308" s="18">
        <v>-1.3350676122215784E-3</v>
      </c>
      <c r="C1308" s="8">
        <f t="shared" si="262"/>
        <v>-8.7335067612221567E-2</v>
      </c>
      <c r="D1308" s="5">
        <f t="shared" si="263"/>
        <v>7.6274140348313122E-3</v>
      </c>
      <c r="E1308" s="5">
        <f t="shared" si="266"/>
        <v>7.7183619192131587E-3</v>
      </c>
      <c r="F1308" s="5">
        <f>B$6+B$7*E1303+B$8*(H1307*100)^2</f>
        <v>0.5770640597545762</v>
      </c>
      <c r="G1308" s="8">
        <v>6.5441966492052169E-3</v>
      </c>
      <c r="H1308" s="8">
        <f t="shared" si="267"/>
        <v>7.5964732590497299E-3</v>
      </c>
      <c r="I1308" s="7">
        <f t="shared" si="265"/>
        <v>1.052276609844513E-3</v>
      </c>
      <c r="J1308" s="10">
        <f t="shared" si="268"/>
        <v>0.16079538349024253</v>
      </c>
      <c r="K1308" s="10">
        <f t="shared" si="269"/>
        <v>1.058371661257107E-2</v>
      </c>
      <c r="AC1308" s="12"/>
      <c r="AD1308" s="13"/>
    </row>
    <row r="1309" spans="1:30" x14ac:dyDescent="0.3">
      <c r="A1309" s="17">
        <v>44511</v>
      </c>
      <c r="B1309" s="18">
        <v>-7.2024899533568399E-3</v>
      </c>
      <c r="C1309" s="8">
        <f t="shared" si="262"/>
        <v>-9.3202489953356837E-2</v>
      </c>
      <c r="D1309" s="5">
        <f t="shared" si="263"/>
        <v>8.6867041335055815E-3</v>
      </c>
      <c r="E1309" s="5">
        <f t="shared" si="266"/>
        <v>7.6274140348313122E-3</v>
      </c>
      <c r="F1309" s="5">
        <f>B$6+B$7*E1303+B$8*(H1308*100)^2</f>
        <v>0.54681880226822221</v>
      </c>
      <c r="G1309" s="8">
        <v>6.8286677000131491E-3</v>
      </c>
      <c r="H1309" s="8">
        <f t="shared" si="267"/>
        <v>7.3947197530955973E-3</v>
      </c>
      <c r="I1309" s="7">
        <f t="shared" si="265"/>
        <v>5.6605205308244821E-4</v>
      </c>
      <c r="J1309" s="10">
        <f t="shared" si="268"/>
        <v>8.2893483465502099E-2</v>
      </c>
      <c r="K1309" s="10">
        <f t="shared" si="269"/>
        <v>3.088468590223048E-3</v>
      </c>
      <c r="AC1309" s="12"/>
      <c r="AD1309" s="13"/>
    </row>
    <row r="1310" spans="1:30" x14ac:dyDescent="0.3">
      <c r="A1310" s="17">
        <v>44512</v>
      </c>
      <c r="B1310" s="18">
        <v>1.2719232970144897E-2</v>
      </c>
      <c r="C1310" s="8">
        <f t="shared" si="262"/>
        <v>-7.3280767029855101E-2</v>
      </c>
      <c r="D1310" s="5">
        <f t="shared" si="263"/>
        <v>5.3700708164838981E-3</v>
      </c>
      <c r="E1310" s="5">
        <f t="shared" si="266"/>
        <v>8.6867041335055815E-3</v>
      </c>
      <c r="F1310" s="5">
        <f>B$6+B$7*E1303+B$8*(H1309*100)^2</f>
        <v>0.52044796226587009</v>
      </c>
      <c r="G1310" s="8">
        <v>9.2507894835773905E-3</v>
      </c>
      <c r="H1310" s="8">
        <f t="shared" si="267"/>
        <v>7.2142079417346306E-3</v>
      </c>
      <c r="I1310" s="7">
        <f t="shared" si="265"/>
        <v>2.0365815418427599E-3</v>
      </c>
      <c r="J1310" s="10">
        <f t="shared" si="268"/>
        <v>0.22015218760066191</v>
      </c>
      <c r="K1310" s="10">
        <f t="shared" si="269"/>
        <v>3.3644984208362594E-2</v>
      </c>
      <c r="AC1310" s="12"/>
      <c r="AD1310" s="13"/>
    </row>
    <row r="1311" spans="1:30" x14ac:dyDescent="0.3">
      <c r="A1311" s="17">
        <v>44515</v>
      </c>
      <c r="B1311" s="18">
        <v>5.2748117257189352E-4</v>
      </c>
      <c r="C1311" s="8">
        <f t="shared" si="262"/>
        <v>-8.5472518827428096E-2</v>
      </c>
      <c r="D1311" s="5">
        <f t="shared" si="263"/>
        <v>7.30555147470505E-3</v>
      </c>
      <c r="E1311" s="5">
        <f t="shared" si="266"/>
        <v>5.3700708164838981E-3</v>
      </c>
      <c r="F1311" s="5">
        <f>B$6+B$7*E1303+B$8*(H1310*100)^2</f>
        <v>0.49745522686781929</v>
      </c>
      <c r="G1311" s="8">
        <v>5.2964724342794769E-3</v>
      </c>
      <c r="H1311" s="8">
        <f t="shared" si="267"/>
        <v>7.0530505943727593E-3</v>
      </c>
      <c r="I1311" s="7">
        <f t="shared" si="265"/>
        <v>1.7565781600932823E-3</v>
      </c>
      <c r="J1311" s="10">
        <f t="shared" si="268"/>
        <v>0.33165058100264505</v>
      </c>
      <c r="K1311" s="10">
        <f t="shared" si="269"/>
        <v>3.736695543018187E-2</v>
      </c>
      <c r="AC1311" s="12"/>
      <c r="AD1311" s="13"/>
    </row>
    <row r="1312" spans="1:30" x14ac:dyDescent="0.3">
      <c r="A1312" s="17">
        <v>44516</v>
      </c>
      <c r="B1312" s="18">
        <v>-6.5488717319305938E-3</v>
      </c>
      <c r="C1312" s="8">
        <f t="shared" si="262"/>
        <v>-9.254887173193059E-2</v>
      </c>
      <c r="D1312" s="5">
        <f t="shared" si="263"/>
        <v>8.5652936588533415E-3</v>
      </c>
      <c r="E1312" s="5">
        <f t="shared" si="266"/>
        <v>7.30555147470505E-3</v>
      </c>
      <c r="F1312" s="5">
        <f>B$6+B$7*E1303+B$8*(H1311*100)^2</f>
        <v>0.4774078608742589</v>
      </c>
      <c r="G1312" s="8">
        <v>5.39379545612312E-3</v>
      </c>
      <c r="H1312" s="8">
        <f t="shared" si="267"/>
        <v>6.9094707530624865E-3</v>
      </c>
      <c r="I1312" s="7">
        <f t="shared" si="265"/>
        <v>1.5156752969393665E-3</v>
      </c>
      <c r="J1312" s="10">
        <f t="shared" si="268"/>
        <v>0.28100348062304598</v>
      </c>
      <c r="K1312" s="10">
        <f t="shared" si="269"/>
        <v>2.8281743844878804E-2</v>
      </c>
      <c r="AC1312" s="12"/>
      <c r="AD1312" s="13"/>
    </row>
    <row r="1313" spans="1:30" x14ac:dyDescent="0.3">
      <c r="A1313" s="17">
        <v>44517</v>
      </c>
      <c r="B1313" s="18">
        <v>-5.2196768372109494E-3</v>
      </c>
      <c r="C1313" s="8">
        <f t="shared" si="262"/>
        <v>-9.1219676837210939E-2</v>
      </c>
      <c r="D1313" s="5">
        <f t="shared" si="263"/>
        <v>8.3210294422851987E-3</v>
      </c>
      <c r="E1313" s="5">
        <f t="shared" si="266"/>
        <v>8.5652936588533415E-3</v>
      </c>
      <c r="F1313" s="5">
        <f t="shared" ref="F1313" si="271">B$6+B$7*E1313+B$8*(G1312*100)^2</f>
        <v>0.29771287113086153</v>
      </c>
      <c r="G1313" s="8">
        <v>5.8828983682267773E-3</v>
      </c>
      <c r="H1313" s="8">
        <f t="shared" si="267"/>
        <v>5.4563070948294469E-3</v>
      </c>
      <c r="I1313" s="7">
        <f t="shared" si="265"/>
        <v>4.2659127339733042E-4</v>
      </c>
      <c r="J1313" s="10">
        <f t="shared" si="268"/>
        <v>7.2513792810245933E-2</v>
      </c>
      <c r="K1313" s="10">
        <f t="shared" si="269"/>
        <v>2.9057939498990937E-3</v>
      </c>
      <c r="AC1313" s="12"/>
      <c r="AD1313" s="13"/>
    </row>
    <row r="1314" spans="1:30" x14ac:dyDescent="0.3">
      <c r="A1314" s="17">
        <v>44518</v>
      </c>
      <c r="B1314" s="18">
        <v>-6.2237396025546579E-3</v>
      </c>
      <c r="C1314" s="8">
        <f t="shared" si="262"/>
        <v>-9.2223739602554644E-2</v>
      </c>
      <c r="D1314" s="5">
        <f t="shared" si="263"/>
        <v>8.5052181462798061E-3</v>
      </c>
      <c r="E1314" s="5">
        <f t="shared" si="266"/>
        <v>8.3210294422851987E-3</v>
      </c>
      <c r="F1314" s="5">
        <f>B$6+B$7*E1313+B$8*(H1313*100)^2</f>
        <v>0.30362659993513091</v>
      </c>
      <c r="G1314" s="8">
        <v>8.2934936499655994E-3</v>
      </c>
      <c r="H1314" s="8">
        <f t="shared" si="267"/>
        <v>5.5102322994147069E-3</v>
      </c>
      <c r="I1314" s="7">
        <f t="shared" si="265"/>
        <v>2.7832613505508925E-3</v>
      </c>
      <c r="J1314" s="10">
        <f t="shared" si="268"/>
        <v>0.33559576555079862</v>
      </c>
      <c r="K1314" s="10">
        <f t="shared" si="269"/>
        <v>9.6243278668438625E-2</v>
      </c>
      <c r="AC1314" s="12"/>
      <c r="AD1314" s="13"/>
    </row>
    <row r="1315" spans="1:30" x14ac:dyDescent="0.3">
      <c r="A1315" s="17">
        <v>44522</v>
      </c>
      <c r="B1315" s="18">
        <v>-1.9816097121489781E-2</v>
      </c>
      <c r="C1315" s="8">
        <f t="shared" si="262"/>
        <v>-0.10581609712148977</v>
      </c>
      <c r="D1315" s="5">
        <f t="shared" si="263"/>
        <v>1.1197046410024556E-2</v>
      </c>
      <c r="E1315" s="5">
        <f t="shared" si="266"/>
        <v>8.5052181462798061E-3</v>
      </c>
      <c r="F1315" s="5">
        <f>B$6+B$7*E1313+B$8*(H1314*100)^2</f>
        <v>0.30878278007957327</v>
      </c>
      <c r="G1315" s="8">
        <v>1.6728361930394328E-2</v>
      </c>
      <c r="H1315" s="8">
        <f t="shared" si="267"/>
        <v>5.5568226539954753E-3</v>
      </c>
      <c r="I1315" s="7">
        <f t="shared" si="265"/>
        <v>1.1171539276398853E-2</v>
      </c>
      <c r="J1315" s="10">
        <f t="shared" si="268"/>
        <v>0.66782027570200431</v>
      </c>
      <c r="K1315" s="10">
        <f t="shared" si="269"/>
        <v>0.9083394197876562</v>
      </c>
      <c r="AC1315" s="12"/>
      <c r="AD1315" s="13"/>
    </row>
    <row r="1316" spans="1:30" x14ac:dyDescent="0.3">
      <c r="A1316" s="17">
        <v>44523</v>
      </c>
      <c r="B1316" s="18">
        <v>3.3883261205975741E-3</v>
      </c>
      <c r="C1316" s="8">
        <f t="shared" si="262"/>
        <v>-8.2611673879402422E-2</v>
      </c>
      <c r="D1316" s="5">
        <f t="shared" si="263"/>
        <v>6.8246886611567402E-3</v>
      </c>
      <c r="E1316" s="5">
        <f t="shared" si="266"/>
        <v>1.1197046410024556E-2</v>
      </c>
      <c r="F1316" s="5">
        <f>B$6+B$7*E1313+B$8*(H1315*100)^2</f>
        <v>0.3132784535475126</v>
      </c>
      <c r="G1316" s="8">
        <v>1.3720237827899611E-2</v>
      </c>
      <c r="H1316" s="8">
        <f t="shared" si="267"/>
        <v>5.5971283132291386E-3</v>
      </c>
      <c r="I1316" s="7">
        <f t="shared" si="265"/>
        <v>8.1231095146704728E-3</v>
      </c>
      <c r="J1316" s="10">
        <f t="shared" si="268"/>
        <v>0.59205311282231721</v>
      </c>
      <c r="K1316" s="10">
        <f t="shared" si="269"/>
        <v>0.55468120707649904</v>
      </c>
      <c r="AC1316" s="12"/>
      <c r="AD1316" s="13"/>
    </row>
    <row r="1317" spans="1:30" x14ac:dyDescent="0.3">
      <c r="A1317" s="17">
        <v>44524</v>
      </c>
      <c r="B1317" s="18">
        <v>-5.526939745492108E-3</v>
      </c>
      <c r="C1317" s="8">
        <f t="shared" si="262"/>
        <v>-9.15269397454921E-2</v>
      </c>
      <c r="D1317" s="5">
        <f t="shared" si="263"/>
        <v>8.3771806991749416E-3</v>
      </c>
      <c r="E1317" s="5">
        <f t="shared" si="266"/>
        <v>6.8246886611567402E-3</v>
      </c>
      <c r="F1317" s="5">
        <f>B$6+B$7*E1313+B$8*(H1316*100)^2</f>
        <v>0.31719823124420893</v>
      </c>
      <c r="G1317" s="8">
        <v>8.5938677295689884E-3</v>
      </c>
      <c r="H1317" s="8">
        <f t="shared" si="267"/>
        <v>5.6320354335196521E-3</v>
      </c>
      <c r="I1317" s="7">
        <f t="shared" si="265"/>
        <v>2.9618322960493363E-3</v>
      </c>
      <c r="J1317" s="10">
        <f t="shared" si="268"/>
        <v>0.34464485482578894</v>
      </c>
      <c r="K1317" s="10">
        <f t="shared" si="269"/>
        <v>0.10331222594106171</v>
      </c>
      <c r="AC1317" s="12"/>
      <c r="AD1317" s="13"/>
    </row>
    <row r="1318" spans="1:30" x14ac:dyDescent="0.3">
      <c r="A1318" s="17">
        <v>44525</v>
      </c>
      <c r="B1318" s="18">
        <v>7.7534410347055507E-3</v>
      </c>
      <c r="C1318" s="8">
        <f t="shared" si="262"/>
        <v>-7.8246558965294449E-2</v>
      </c>
      <c r="D1318" s="5">
        <f t="shared" si="263"/>
        <v>6.1225239899093007E-3</v>
      </c>
      <c r="E1318" s="5">
        <f t="shared" si="266"/>
        <v>8.3771806991749416E-3</v>
      </c>
      <c r="F1318" s="5">
        <f>B$6+B$7*E1313+B$8*(H1317*100)^2</f>
        <v>0.32061588541795849</v>
      </c>
      <c r="G1318" s="8">
        <v>7.6270599004934951E-3</v>
      </c>
      <c r="H1318" s="8">
        <f t="shared" si="267"/>
        <v>5.6622953421554979E-3</v>
      </c>
      <c r="I1318" s="7">
        <f t="shared" si="265"/>
        <v>1.9647645583379973E-3</v>
      </c>
      <c r="J1318" s="10">
        <f t="shared" si="268"/>
        <v>0.25760444836821994</v>
      </c>
      <c r="K1318" s="10">
        <f t="shared" si="269"/>
        <v>4.9117740218372008E-2</v>
      </c>
      <c r="AC1318" s="12"/>
      <c r="AD1318" s="13"/>
    </row>
    <row r="1319" spans="1:30" x14ac:dyDescent="0.3">
      <c r="A1319" s="17">
        <v>44526</v>
      </c>
      <c r="B1319" s="18">
        <v>-2.9129044983013906E-2</v>
      </c>
      <c r="C1319" s="8">
        <f t="shared" si="262"/>
        <v>-0.11512904498301391</v>
      </c>
      <c r="D1319" s="5">
        <f t="shared" si="263"/>
        <v>1.3254696998700839E-2</v>
      </c>
      <c r="E1319" s="5">
        <f t="shared" si="266"/>
        <v>6.1225239899093007E-3</v>
      </c>
      <c r="F1319" s="5">
        <f>B$6+B$7*E1313+B$8*(H1318*100)^2</f>
        <v>0.32359573809205067</v>
      </c>
      <c r="G1319" s="8">
        <v>1.3410721847083544E-2</v>
      </c>
      <c r="H1319" s="8">
        <f t="shared" si="267"/>
        <v>5.6885476010318367E-3</v>
      </c>
      <c r="I1319" s="7">
        <f t="shared" si="265"/>
        <v>7.7221742460517077E-3</v>
      </c>
      <c r="J1319" s="10">
        <f t="shared" si="268"/>
        <v>0.57582092404153951</v>
      </c>
      <c r="K1319" s="10">
        <f t="shared" si="269"/>
        <v>0.49989531657419817</v>
      </c>
      <c r="AC1319" s="12"/>
      <c r="AD1319" s="13"/>
    </row>
    <row r="1320" spans="1:30" x14ac:dyDescent="0.3">
      <c r="A1320" s="17">
        <v>44529</v>
      </c>
      <c r="B1320" s="18">
        <v>2.6830957326270054E-3</v>
      </c>
      <c r="C1320" s="8">
        <f t="shared" si="262"/>
        <v>-8.3316904267372982E-2</v>
      </c>
      <c r="D1320" s="5">
        <f t="shared" si="263"/>
        <v>6.9417065366985942E-3</v>
      </c>
      <c r="E1320" s="5">
        <f t="shared" si="266"/>
        <v>1.3254696998700839E-2</v>
      </c>
      <c r="F1320" s="5">
        <f>B$6+B$7*E1313+B$8*(H1319*100)^2</f>
        <v>0.3261938716385917</v>
      </c>
      <c r="G1320" s="8">
        <v>1.4538965057924652E-2</v>
      </c>
      <c r="H1320" s="8">
        <f t="shared" si="267"/>
        <v>5.7113384739357871E-3</v>
      </c>
      <c r="I1320" s="7">
        <f t="shared" si="265"/>
        <v>8.8276265839888658E-3</v>
      </c>
      <c r="J1320" s="10">
        <f t="shared" si="268"/>
        <v>0.6071702180188715</v>
      </c>
      <c r="K1320" s="10">
        <f t="shared" si="269"/>
        <v>0.61125295252055123</v>
      </c>
      <c r="AC1320" s="12"/>
      <c r="AD1320" s="13"/>
    </row>
    <row r="1321" spans="1:30" x14ac:dyDescent="0.3">
      <c r="A1321" s="17">
        <v>44530</v>
      </c>
      <c r="B1321" s="18">
        <v>-3.4236860428608243E-3</v>
      </c>
      <c r="C1321" s="8">
        <f t="shared" si="262"/>
        <v>-8.9423686042860814E-2</v>
      </c>
      <c r="D1321" s="5">
        <f t="shared" si="263"/>
        <v>7.9965956254921394E-3</v>
      </c>
      <c r="E1321" s="5">
        <f t="shared" si="266"/>
        <v>6.9417065366985942E-3</v>
      </c>
      <c r="F1321" s="5">
        <f>B$6+B$7*E1313+B$8*(H1320*100)^2</f>
        <v>0.32845918427782078</v>
      </c>
      <c r="G1321" s="8">
        <v>1.6884367944295493E-2</v>
      </c>
      <c r="H1321" s="8">
        <f t="shared" si="267"/>
        <v>5.7311358758785399E-3</v>
      </c>
      <c r="I1321" s="7">
        <f t="shared" si="265"/>
        <v>1.1153232068416953E-2</v>
      </c>
      <c r="J1321" s="10">
        <f t="shared" si="268"/>
        <v>0.66056556604389527</v>
      </c>
      <c r="K1321" s="10">
        <f t="shared" si="269"/>
        <v>0.86560258625531006</v>
      </c>
      <c r="AC1321" s="12"/>
      <c r="AD1321" s="13"/>
    </row>
    <row r="1322" spans="1:30" x14ac:dyDescent="0.3">
      <c r="A1322" s="17">
        <v>44531</v>
      </c>
      <c r="B1322" s="18">
        <v>1.0804807593548436E-2</v>
      </c>
      <c r="C1322" s="8">
        <f t="shared" si="262"/>
        <v>-7.5195192406451561E-2</v>
      </c>
      <c r="D1322" s="5">
        <f t="shared" si="263"/>
        <v>5.6543169610432705E-3</v>
      </c>
      <c r="E1322" s="5">
        <f t="shared" si="266"/>
        <v>7.9965956254921394E-3</v>
      </c>
      <c r="F1322" s="5">
        <f>B$6+B$7*E1313+B$8*(H1321*100)^2</f>
        <v>0.33043431036796467</v>
      </c>
      <c r="G1322" s="8">
        <v>7.3324126794518498E-3</v>
      </c>
      <c r="H1322" s="8">
        <f t="shared" si="267"/>
        <v>5.7483415901281006E-3</v>
      </c>
      <c r="I1322" s="7">
        <f t="shared" si="265"/>
        <v>1.5840710893237492E-3</v>
      </c>
      <c r="J1322" s="10">
        <f t="shared" si="268"/>
        <v>0.21603681606231823</v>
      </c>
      <c r="K1322" s="10">
        <f t="shared" si="269"/>
        <v>3.2176884916311765E-2</v>
      </c>
      <c r="AC1322" s="12"/>
      <c r="AD1322" s="13"/>
    </row>
    <row r="1323" spans="1:30" x14ac:dyDescent="0.3">
      <c r="A1323" s="17">
        <v>44532</v>
      </c>
      <c r="B1323" s="18">
        <v>1.3371292114172791E-2</v>
      </c>
      <c r="C1323" s="8">
        <f t="shared" si="262"/>
        <v>-7.2628707885827204E-2</v>
      </c>
      <c r="D1323" s="5">
        <f t="shared" si="263"/>
        <v>5.2749292091648185E-3</v>
      </c>
      <c r="E1323" s="5">
        <f t="shared" si="266"/>
        <v>5.6543169610432705E-3</v>
      </c>
      <c r="F1323" s="5">
        <f t="shared" ref="F1323" si="272">B$6+B$7*E1323+B$8*(G1322*100)^2</f>
        <v>0.51249834902655012</v>
      </c>
      <c r="G1323" s="8">
        <v>7.2446165354597379E-3</v>
      </c>
      <c r="H1323" s="8">
        <f t="shared" si="267"/>
        <v>7.1588990007301415E-3</v>
      </c>
      <c r="I1323" s="7">
        <f t="shared" si="265"/>
        <v>8.5717534729596451E-5</v>
      </c>
      <c r="J1323" s="10">
        <f t="shared" si="268"/>
        <v>1.1831893973965439E-2</v>
      </c>
      <c r="K1323" s="10">
        <f t="shared" si="269"/>
        <v>7.1116004536353472E-5</v>
      </c>
      <c r="AC1323" s="12"/>
      <c r="AD1323" s="13"/>
    </row>
    <row r="1324" spans="1:30" x14ac:dyDescent="0.3">
      <c r="A1324" s="17">
        <v>44533</v>
      </c>
      <c r="B1324" s="18">
        <v>-1.3168973712529187E-2</v>
      </c>
      <c r="C1324" s="8">
        <f t="shared" si="262"/>
        <v>-9.9168973712529182E-2</v>
      </c>
      <c r="D1324" s="5">
        <f t="shared" si="263"/>
        <v>9.8344853471963034E-3</v>
      </c>
      <c r="E1324" s="5">
        <f t="shared" si="266"/>
        <v>5.2749292091648185E-3</v>
      </c>
      <c r="F1324" s="5">
        <f>B$6+B$7*E1323+B$8*(H1323*100)^2</f>
        <v>0.49057493969892485</v>
      </c>
      <c r="G1324" s="8">
        <v>1.004288905978595E-2</v>
      </c>
      <c r="H1324" s="8">
        <f t="shared" si="267"/>
        <v>7.0041055081924977E-3</v>
      </c>
      <c r="I1324" s="7">
        <f t="shared" si="265"/>
        <v>3.0387835515934521E-3</v>
      </c>
      <c r="J1324" s="10">
        <f t="shared" si="268"/>
        <v>0.30258061534916719</v>
      </c>
      <c r="K1324" s="10">
        <f t="shared" si="269"/>
        <v>7.3489128495545675E-2</v>
      </c>
      <c r="AC1324" s="12"/>
      <c r="AD1324" s="13"/>
    </row>
    <row r="1325" spans="1:30" x14ac:dyDescent="0.3">
      <c r="A1325" s="17">
        <v>44536</v>
      </c>
      <c r="B1325" s="18">
        <v>-1.6590566431460101E-2</v>
      </c>
      <c r="C1325" s="8">
        <f t="shared" si="262"/>
        <v>-0.1025905664314601</v>
      </c>
      <c r="D1325" s="5">
        <f t="shared" si="263"/>
        <v>1.0524824320727828E-2</v>
      </c>
      <c r="E1325" s="5">
        <f t="shared" si="266"/>
        <v>9.8344853471963034E-3</v>
      </c>
      <c r="F1325" s="5">
        <f>B$6+B$7*E1323+B$8*(H1324*100)^2</f>
        <v>0.47145991910616841</v>
      </c>
      <c r="G1325" s="8">
        <v>8.1895067643744344E-3</v>
      </c>
      <c r="H1325" s="8">
        <f t="shared" si="267"/>
        <v>6.8662938992309994E-3</v>
      </c>
      <c r="I1325" s="7">
        <f t="shared" si="265"/>
        <v>1.323212865143435E-3</v>
      </c>
      <c r="J1325" s="10">
        <f t="shared" si="268"/>
        <v>0.16157418306308832</v>
      </c>
      <c r="K1325" s="10">
        <f t="shared" si="269"/>
        <v>1.6482191532853463E-2</v>
      </c>
      <c r="AC1325" s="12"/>
      <c r="AD1325" s="13"/>
    </row>
    <row r="1326" spans="1:30" x14ac:dyDescent="0.3">
      <c r="A1326" s="17">
        <v>44537</v>
      </c>
      <c r="B1326" s="18">
        <v>1.5501301771069625E-2</v>
      </c>
      <c r="C1326" s="8">
        <f t="shared" si="262"/>
        <v>-7.0498698228930373E-2</v>
      </c>
      <c r="D1326" s="5">
        <f t="shared" si="263"/>
        <v>4.9700664519737904E-3</v>
      </c>
      <c r="E1326" s="5">
        <f t="shared" si="266"/>
        <v>1.0524824320727828E-2</v>
      </c>
      <c r="F1326" s="5">
        <f>B$6+B$7*E1323+B$8*(H1325*100)^2</f>
        <v>0.45479353265134409</v>
      </c>
      <c r="G1326" s="8">
        <v>1.1515580150422661E-2</v>
      </c>
      <c r="H1326" s="8">
        <f t="shared" si="267"/>
        <v>6.7438381701472047E-3</v>
      </c>
      <c r="I1326" s="7">
        <f t="shared" si="265"/>
        <v>4.7717419802754566E-3</v>
      </c>
      <c r="J1326" s="10">
        <f t="shared" si="268"/>
        <v>0.41437269490068351</v>
      </c>
      <c r="K1326" s="10">
        <f t="shared" si="269"/>
        <v>0.17249896350866534</v>
      </c>
      <c r="AC1326" s="12"/>
      <c r="AD1326" s="13"/>
    </row>
    <row r="1327" spans="1:30" x14ac:dyDescent="0.3">
      <c r="A1327" s="17">
        <v>44538</v>
      </c>
      <c r="B1327" s="18">
        <v>1.7475542260234376E-2</v>
      </c>
      <c r="C1327" s="8">
        <f t="shared" si="262"/>
        <v>-6.8524457739765621E-2</v>
      </c>
      <c r="D1327" s="5">
        <f t="shared" si="263"/>
        <v>4.6956013085289244E-3</v>
      </c>
      <c r="E1327" s="5">
        <f t="shared" si="266"/>
        <v>4.9700664519737904E-3</v>
      </c>
      <c r="F1327" s="5">
        <f>B$6+B$7*E1323+B$8*(H1326*100)^2</f>
        <v>0.44026211030138268</v>
      </c>
      <c r="G1327" s="8">
        <v>1.022122787945446E-2</v>
      </c>
      <c r="H1327" s="8">
        <f t="shared" si="267"/>
        <v>6.6352250172950636E-3</v>
      </c>
      <c r="I1327" s="7">
        <f t="shared" si="265"/>
        <v>3.5860028621593964E-3</v>
      </c>
      <c r="J1327" s="10">
        <f t="shared" si="268"/>
        <v>0.35083875483957933</v>
      </c>
      <c r="K1327" s="10">
        <f t="shared" si="269"/>
        <v>0.10837518061080975</v>
      </c>
      <c r="AC1327" s="12"/>
      <c r="AD1327" s="13"/>
    </row>
    <row r="1328" spans="1:30" x14ac:dyDescent="0.3">
      <c r="A1328" s="17">
        <v>44539</v>
      </c>
      <c r="B1328" s="18">
        <v>2.6809737969582846E-3</v>
      </c>
      <c r="C1328" s="8">
        <f t="shared" si="262"/>
        <v>-8.3319026203041713E-2</v>
      </c>
      <c r="D1328" s="5">
        <f t="shared" si="263"/>
        <v>6.9420601274231518E-3</v>
      </c>
      <c r="E1328" s="5">
        <f t="shared" si="266"/>
        <v>4.6956013085289244E-3</v>
      </c>
      <c r="F1328" s="5">
        <f>B$6+B$7*E1323+B$8*(H1327*100)^2</f>
        <v>0.42759216315445142</v>
      </c>
      <c r="G1328" s="8">
        <v>8.2322996448969364E-3</v>
      </c>
      <c r="H1328" s="8">
        <f t="shared" si="267"/>
        <v>6.5390531665865158E-3</v>
      </c>
      <c r="I1328" s="7">
        <f t="shared" si="265"/>
        <v>1.6932464783104206E-3</v>
      </c>
      <c r="J1328" s="10">
        <f t="shared" si="268"/>
        <v>0.20568329037440169</v>
      </c>
      <c r="K1328" s="10">
        <f t="shared" si="269"/>
        <v>2.8670659465372728E-2</v>
      </c>
      <c r="AC1328" s="12"/>
      <c r="AD1328" s="13"/>
    </row>
    <row r="1329" spans="1:30" x14ac:dyDescent="0.3">
      <c r="A1329" s="17">
        <v>44540</v>
      </c>
      <c r="B1329" s="18">
        <v>-3.479270390183241E-4</v>
      </c>
      <c r="C1329" s="8">
        <f t="shared" si="262"/>
        <v>-8.6347927039018321E-2</v>
      </c>
      <c r="D1329" s="5">
        <f t="shared" si="263"/>
        <v>7.4559645039356309E-3</v>
      </c>
      <c r="E1329" s="5">
        <f t="shared" si="266"/>
        <v>6.9420601274231518E-3</v>
      </c>
      <c r="F1329" s="5">
        <f>B$6+B$7*E1323+B$8*(H1328*100)^2</f>
        <v>0.41654523623704198</v>
      </c>
      <c r="G1329" s="8">
        <v>5.7401616709887096E-3</v>
      </c>
      <c r="H1329" s="8">
        <f t="shared" si="267"/>
        <v>6.4540315790755313E-3</v>
      </c>
      <c r="I1329" s="7">
        <f t="shared" si="265"/>
        <v>7.1386990808682167E-4</v>
      </c>
      <c r="J1329" s="10">
        <f t="shared" si="268"/>
        <v>0.12436407700758395</v>
      </c>
      <c r="K1329" s="10">
        <f t="shared" si="269"/>
        <v>6.6092416960361611E-3</v>
      </c>
      <c r="AC1329" s="12"/>
      <c r="AD1329" s="13"/>
    </row>
    <row r="1330" spans="1:30" x14ac:dyDescent="0.3">
      <c r="A1330" s="17">
        <v>44543</v>
      </c>
      <c r="B1330" s="18">
        <v>-8.5974664194101626E-3</v>
      </c>
      <c r="C1330" s="8">
        <f t="shared" si="262"/>
        <v>-9.4597466419410151E-2</v>
      </c>
      <c r="D1330" s="5">
        <f t="shared" si="263"/>
        <v>8.9486806529714309E-3</v>
      </c>
      <c r="E1330" s="5">
        <f t="shared" si="266"/>
        <v>7.4559645039356309E-3</v>
      </c>
      <c r="F1330" s="5">
        <f>B$6+B$7*E1323+B$8*(H1329*100)^2</f>
        <v>0.40691342065775266</v>
      </c>
      <c r="G1330" s="8">
        <v>9.4121984722602189E-3</v>
      </c>
      <c r="H1330" s="8">
        <f t="shared" si="267"/>
        <v>6.3789765688372982E-3</v>
      </c>
      <c r="I1330" s="7">
        <f t="shared" si="265"/>
        <v>3.0332219034229207E-3</v>
      </c>
      <c r="J1330" s="10">
        <f t="shared" si="268"/>
        <v>0.32226497479440969</v>
      </c>
      <c r="K1330" s="10">
        <f t="shared" si="269"/>
        <v>8.6504021484931526E-2</v>
      </c>
      <c r="AC1330" s="12"/>
      <c r="AD1330" s="13"/>
    </row>
    <row r="1331" spans="1:30" x14ac:dyDescent="0.3">
      <c r="A1331" s="17">
        <v>44544</v>
      </c>
      <c r="B1331" s="18">
        <v>-2.8579280624663117E-3</v>
      </c>
      <c r="C1331" s="8">
        <f t="shared" si="262"/>
        <v>-8.8857928062466299E-2</v>
      </c>
      <c r="D1331" s="5">
        <f t="shared" si="263"/>
        <v>7.8957313795544361E-3</v>
      </c>
      <c r="E1331" s="5">
        <f t="shared" si="266"/>
        <v>8.9486806529714309E-3</v>
      </c>
      <c r="F1331" s="5">
        <f>B$6+B$7*E1323+B$8*(H1330*100)^2</f>
        <v>0.39851544065417033</v>
      </c>
      <c r="G1331" s="8">
        <v>6.9954443050366071E-3</v>
      </c>
      <c r="H1331" s="8">
        <f t="shared" si="267"/>
        <v>6.3128079382646389E-3</v>
      </c>
      <c r="I1331" s="7">
        <f t="shared" si="265"/>
        <v>6.8263636677196819E-4</v>
      </c>
      <c r="J1331" s="10">
        <f t="shared" si="268"/>
        <v>9.7582989300691161E-2</v>
      </c>
      <c r="K1331" s="10">
        <f t="shared" si="269"/>
        <v>5.456591550365042E-3</v>
      </c>
      <c r="AC1331" s="12"/>
      <c r="AD1331" s="13"/>
    </row>
    <row r="1332" spans="1:30" x14ac:dyDescent="0.3">
      <c r="A1332" s="17">
        <v>44545</v>
      </c>
      <c r="B1332" s="18">
        <v>-5.6780835002356407E-3</v>
      </c>
      <c r="C1332" s="8">
        <f t="shared" si="262"/>
        <v>-9.1678083500235638E-2</v>
      </c>
      <c r="D1332" s="5">
        <f t="shared" si="263"/>
        <v>8.4048709942761788E-3</v>
      </c>
      <c r="E1332" s="5">
        <f t="shared" si="266"/>
        <v>7.8957313795544361E-3</v>
      </c>
      <c r="F1332" s="5">
        <f>B$6+B$7*E1323+B$8*(H1331*100)^2</f>
        <v>0.39119324188904697</v>
      </c>
      <c r="G1332" s="8">
        <v>5.360015088076815E-3</v>
      </c>
      <c r="H1332" s="8">
        <f t="shared" si="267"/>
        <v>6.2545442830716849E-3</v>
      </c>
      <c r="I1332" s="7">
        <f t="shared" si="265"/>
        <v>8.9452919499486989E-4</v>
      </c>
      <c r="J1332" s="10">
        <f t="shared" si="268"/>
        <v>0.16688930540227806</v>
      </c>
      <c r="K1332" s="10">
        <f t="shared" si="269"/>
        <v>1.1320811858651636E-2</v>
      </c>
      <c r="AC1332" s="12"/>
      <c r="AD1332" s="13"/>
    </row>
    <row r="1333" spans="1:30" x14ac:dyDescent="0.3">
      <c r="A1333" s="17">
        <v>44546</v>
      </c>
      <c r="B1333" s="18">
        <v>1.9554018618543985E-3</v>
      </c>
      <c r="C1333" s="8">
        <f t="shared" si="262"/>
        <v>-8.404459813814559E-2</v>
      </c>
      <c r="D1333" s="5">
        <f t="shared" si="263"/>
        <v>7.0634944762023848E-3</v>
      </c>
      <c r="E1333" s="5">
        <f t="shared" si="266"/>
        <v>8.4048709942761788E-3</v>
      </c>
      <c r="F1333" s="5">
        <f t="shared" ref="F1333" si="273">B$6+B$7*E1333+B$8*(G1332*100)^2</f>
        <v>0.29452773332988513</v>
      </c>
      <c r="G1333" s="8">
        <v>1.0399644887505393E-2</v>
      </c>
      <c r="H1333" s="8">
        <f t="shared" si="267"/>
        <v>5.427040937102696E-3</v>
      </c>
      <c r="I1333" s="7">
        <f t="shared" si="265"/>
        <v>4.9726039504026974E-3</v>
      </c>
      <c r="J1333" s="10">
        <f t="shared" si="268"/>
        <v>0.47815132191455978</v>
      </c>
      <c r="K1333" s="10">
        <f t="shared" si="269"/>
        <v>0.26588669382960783</v>
      </c>
      <c r="AC1333" s="12"/>
      <c r="AD1333" s="13"/>
    </row>
    <row r="1334" spans="1:30" x14ac:dyDescent="0.3">
      <c r="A1334" s="17">
        <v>44547</v>
      </c>
      <c r="B1334" s="18">
        <v>-1.5479902906882663E-2</v>
      </c>
      <c r="C1334" s="8">
        <f t="shared" si="262"/>
        <v>-0.10147990290688266</v>
      </c>
      <c r="D1334" s="5">
        <f t="shared" si="263"/>
        <v>1.0298170693990333E-2</v>
      </c>
      <c r="E1334" s="5">
        <f t="shared" si="266"/>
        <v>7.0634944762023848E-3</v>
      </c>
      <c r="F1334" s="5">
        <f>B$6+B$7*E1333+B$8*(H1333*100)^2</f>
        <v>0.3008316713706915</v>
      </c>
      <c r="G1334" s="8">
        <v>8.7746787683093512E-3</v>
      </c>
      <c r="H1334" s="8">
        <f t="shared" si="267"/>
        <v>5.4848124067345414E-3</v>
      </c>
      <c r="I1334" s="7">
        <f t="shared" si="265"/>
        <v>3.2898663615748098E-3</v>
      </c>
      <c r="J1334" s="10">
        <f t="shared" si="268"/>
        <v>0.37492727066619219</v>
      </c>
      <c r="K1334" s="10">
        <f t="shared" si="269"/>
        <v>0.12992656548720283</v>
      </c>
      <c r="AC1334" s="12"/>
      <c r="AD1334" s="13"/>
    </row>
    <row r="1335" spans="1:30" x14ac:dyDescent="0.3">
      <c r="A1335" s="17">
        <v>44550</v>
      </c>
      <c r="B1335" s="18">
        <v>-2.1088914542893834E-2</v>
      </c>
      <c r="C1335" s="8">
        <f t="shared" si="262"/>
        <v>-0.10708891454289382</v>
      </c>
      <c r="D1335" s="5">
        <f t="shared" si="263"/>
        <v>1.1468035617975216E-2</v>
      </c>
      <c r="E1335" s="5">
        <f t="shared" si="266"/>
        <v>1.0298170693990333E-2</v>
      </c>
      <c r="F1335" s="5">
        <f>B$6+B$7*E1333+B$8*(H1334*100)^2</f>
        <v>0.30632807494847064</v>
      </c>
      <c r="G1335" s="8">
        <v>1.9120758187912212E-2</v>
      </c>
      <c r="H1335" s="8">
        <f t="shared" si="267"/>
        <v>5.5346912736707419E-3</v>
      </c>
      <c r="I1335" s="7">
        <f t="shared" si="265"/>
        <v>1.358606691424147E-2</v>
      </c>
      <c r="J1335" s="10">
        <f t="shared" si="268"/>
        <v>0.71054017736756536</v>
      </c>
      <c r="K1335" s="10">
        <f t="shared" si="269"/>
        <v>1.2149721114101406</v>
      </c>
      <c r="AC1335" s="12"/>
      <c r="AD1335" s="13"/>
    </row>
    <row r="1336" spans="1:30" x14ac:dyDescent="0.3">
      <c r="A1336" s="17">
        <v>44551</v>
      </c>
      <c r="B1336" s="18">
        <v>8.8638972396275911E-3</v>
      </c>
      <c r="C1336" s="8">
        <f t="shared" si="262"/>
        <v>-7.7136102760372402E-2</v>
      </c>
      <c r="D1336" s="5">
        <f t="shared" si="263"/>
        <v>5.9499783490587306E-3</v>
      </c>
      <c r="E1336" s="5">
        <f t="shared" si="266"/>
        <v>1.1468035617975216E-2</v>
      </c>
      <c r="F1336" s="5">
        <f>B$6+B$7*E1333+B$8*(H1335*100)^2</f>
        <v>0.31112038922793622</v>
      </c>
      <c r="G1336" s="8">
        <v>1.3750416859066385E-2</v>
      </c>
      <c r="H1336" s="8">
        <f t="shared" si="267"/>
        <v>5.5778166806371128E-3</v>
      </c>
      <c r="I1336" s="7">
        <f t="shared" si="265"/>
        <v>8.1726001784292734E-3</v>
      </c>
      <c r="J1336" s="10">
        <f t="shared" si="268"/>
        <v>0.59435290305694555</v>
      </c>
      <c r="K1336" s="10">
        <f t="shared" si="269"/>
        <v>0.56292526739472715</v>
      </c>
      <c r="AC1336" s="12"/>
      <c r="AD1336" s="13"/>
    </row>
    <row r="1337" spans="1:30" x14ac:dyDescent="0.3">
      <c r="A1337" s="17">
        <v>44552</v>
      </c>
      <c r="B1337" s="18">
        <v>1.080009076655163E-2</v>
      </c>
      <c r="C1337" s="8">
        <f t="shared" si="262"/>
        <v>-7.5199909233448367E-2</v>
      </c>
      <c r="D1337" s="5">
        <f t="shared" si="263"/>
        <v>5.6550263487188729E-3</v>
      </c>
      <c r="E1337" s="5">
        <f t="shared" si="266"/>
        <v>5.9499783490587306E-3</v>
      </c>
      <c r="F1337" s="5">
        <f>B$6+B$7*E1333+B$8*(H1336*100)^2</f>
        <v>0.31529880804820226</v>
      </c>
      <c r="G1337" s="8">
        <v>7.1673022861657963E-3</v>
      </c>
      <c r="H1337" s="8">
        <f t="shared" si="267"/>
        <v>5.6151474428388993E-3</v>
      </c>
      <c r="I1337" s="7">
        <f t="shared" si="265"/>
        <v>1.5521548433268971E-3</v>
      </c>
      <c r="J1337" s="10">
        <f t="shared" si="268"/>
        <v>0.21656053858965035</v>
      </c>
      <c r="K1337" s="10">
        <f t="shared" si="269"/>
        <v>3.2361324496418931E-2</v>
      </c>
      <c r="AC1337" s="12"/>
      <c r="AD1337" s="13"/>
    </row>
    <row r="1338" spans="1:30" x14ac:dyDescent="0.3">
      <c r="A1338" s="17">
        <v>44553</v>
      </c>
      <c r="B1338" s="18">
        <v>6.7350217923618141E-3</v>
      </c>
      <c r="C1338" s="8">
        <f t="shared" si="262"/>
        <v>-7.9264978207638184E-2</v>
      </c>
      <c r="D1338" s="5">
        <f t="shared" si="263"/>
        <v>6.2829367702573564E-3</v>
      </c>
      <c r="E1338" s="5">
        <f t="shared" si="266"/>
        <v>5.6550263487188729E-3</v>
      </c>
      <c r="F1338" s="5">
        <f>B$6+B$7*E1333+B$8*(H1337*100)^2</f>
        <v>0.31894197141759228</v>
      </c>
      <c r="G1338" s="8">
        <v>6.8724724177972448E-3</v>
      </c>
      <c r="H1338" s="8">
        <f t="shared" si="267"/>
        <v>5.6474947668642625E-3</v>
      </c>
      <c r="I1338" s="7">
        <f t="shared" si="265"/>
        <v>1.2249776509329824E-3</v>
      </c>
      <c r="J1338" s="10">
        <f t="shared" si="268"/>
        <v>0.17824409855188775</v>
      </c>
      <c r="K1338" s="10">
        <f t="shared" si="269"/>
        <v>2.0594495980271743E-2</v>
      </c>
      <c r="AC1338" s="12"/>
      <c r="AD1338" s="13"/>
    </row>
    <row r="1339" spans="1:30" x14ac:dyDescent="0.3">
      <c r="A1339" s="17">
        <v>44554</v>
      </c>
      <c r="B1339" s="18">
        <v>-3.3375308978801977E-3</v>
      </c>
      <c r="C1339" s="8">
        <f t="shared" si="262"/>
        <v>-8.9337530897880185E-2</v>
      </c>
      <c r="D1339" s="5">
        <f t="shared" si="263"/>
        <v>7.9811944269296969E-3</v>
      </c>
      <c r="E1339" s="5">
        <f t="shared" si="266"/>
        <v>6.2829367702573564E-3</v>
      </c>
      <c r="F1339" s="5">
        <f>B$6+B$7*E1333+B$8*(H1338*100)^2</f>
        <v>0.32211844555936342</v>
      </c>
      <c r="G1339" s="8">
        <v>9.8317395548280489E-3</v>
      </c>
      <c r="H1339" s="8">
        <f t="shared" si="267"/>
        <v>5.675547952042722E-3</v>
      </c>
      <c r="I1339" s="7">
        <f t="shared" si="265"/>
        <v>4.1561916027853269E-3</v>
      </c>
      <c r="J1339" s="10">
        <f t="shared" si="268"/>
        <v>0.42273206888849651</v>
      </c>
      <c r="K1339" s="10">
        <f t="shared" si="269"/>
        <v>0.18284908879682549</v>
      </c>
      <c r="AC1339" s="12"/>
      <c r="AD1339" s="13"/>
    </row>
    <row r="1340" spans="1:30" x14ac:dyDescent="0.3">
      <c r="A1340" s="17">
        <v>44557</v>
      </c>
      <c r="B1340" s="18">
        <v>5.167078730237736E-3</v>
      </c>
      <c r="C1340" s="8">
        <f t="shared" si="262"/>
        <v>-8.0832921269762256E-2</v>
      </c>
      <c r="D1340" s="5">
        <f t="shared" si="263"/>
        <v>6.5339611610035833E-3</v>
      </c>
      <c r="E1340" s="5">
        <f t="shared" si="266"/>
        <v>7.9811944269296969E-3</v>
      </c>
      <c r="F1340" s="5">
        <f>B$6+B$7*E1333+B$8*(H1339*100)^2</f>
        <v>0.32488801336357359</v>
      </c>
      <c r="G1340" s="8">
        <v>1.1261808655564195E-2</v>
      </c>
      <c r="H1340" s="8">
        <f t="shared" si="267"/>
        <v>5.6998948530966216E-3</v>
      </c>
      <c r="I1340" s="7">
        <f t="shared" si="265"/>
        <v>5.5619138024675732E-3</v>
      </c>
      <c r="J1340" s="10">
        <f t="shared" si="268"/>
        <v>0.49387393913139899</v>
      </c>
      <c r="K1340" s="10">
        <f t="shared" si="269"/>
        <v>0.29482284300944972</v>
      </c>
      <c r="AC1340" s="12"/>
      <c r="AD1340" s="13"/>
    </row>
    <row r="1341" spans="1:30" x14ac:dyDescent="0.3">
      <c r="A1341" s="17">
        <v>44558</v>
      </c>
      <c r="B1341" s="18">
        <v>8.2770439322527364E-3</v>
      </c>
      <c r="C1341" s="8">
        <f t="shared" si="262"/>
        <v>-7.7722956067747262E-2</v>
      </c>
      <c r="D1341" s="5">
        <f t="shared" si="263"/>
        <v>6.0408578999089713E-3</v>
      </c>
      <c r="E1341" s="5">
        <f t="shared" si="266"/>
        <v>6.5339611610035833E-3</v>
      </c>
      <c r="F1341" s="5">
        <f>B$6+B$7*E1333+B$8*(H1340*100)^2</f>
        <v>0.32730279953206454</v>
      </c>
      <c r="G1341" s="8">
        <v>6.5714081186551638E-3</v>
      </c>
      <c r="H1341" s="8">
        <f t="shared" si="267"/>
        <v>5.7210383632000286E-3</v>
      </c>
      <c r="I1341" s="7">
        <f t="shared" si="265"/>
        <v>8.5036975545513521E-4</v>
      </c>
      <c r="J1341" s="10">
        <f t="shared" si="268"/>
        <v>0.12940449597721274</v>
      </c>
      <c r="K1341" s="10">
        <f t="shared" si="269"/>
        <v>1.0061244308137152E-2</v>
      </c>
      <c r="AC1341" s="12"/>
      <c r="AD1341" s="13"/>
    </row>
    <row r="1342" spans="1:30" x14ac:dyDescent="0.3">
      <c r="A1342" s="17">
        <v>44559</v>
      </c>
      <c r="B1342" s="18">
        <v>-1.5728450327397508E-3</v>
      </c>
      <c r="C1342" s="8">
        <f t="shared" si="262"/>
        <v>-8.7572845032739738E-2</v>
      </c>
      <c r="D1342" s="5">
        <f t="shared" si="263"/>
        <v>7.6690031871282493E-3</v>
      </c>
      <c r="E1342" s="5">
        <f t="shared" si="266"/>
        <v>6.0408578999089713E-3</v>
      </c>
      <c r="F1342" s="5">
        <f>B$6+B$7*E1333+B$8*(H1341*100)^2</f>
        <v>0.3294082515923718</v>
      </c>
      <c r="G1342" s="8">
        <v>4.6848345189954635E-3</v>
      </c>
      <c r="H1342" s="8">
        <f t="shared" si="267"/>
        <v>5.7394098267362983E-3</v>
      </c>
      <c r="I1342" s="7">
        <f t="shared" si="265"/>
        <v>1.0545753077408349E-3</v>
      </c>
      <c r="J1342" s="10">
        <f t="shared" si="268"/>
        <v>0.22510406791635409</v>
      </c>
      <c r="K1342" s="10">
        <f t="shared" si="269"/>
        <v>1.9282980577510322E-2</v>
      </c>
      <c r="AC1342" s="12"/>
      <c r="AD1342" s="13"/>
    </row>
    <row r="1343" spans="1:30" x14ac:dyDescent="0.3">
      <c r="A1343" s="17">
        <v>44560</v>
      </c>
      <c r="B1343" s="18">
        <v>-2.1051701874682388E-4</v>
      </c>
      <c r="C1343" s="8">
        <f t="shared" si="262"/>
        <v>-8.6210517018746824E-2</v>
      </c>
      <c r="D1343" s="5">
        <f t="shared" si="263"/>
        <v>7.4322532446396356E-3</v>
      </c>
      <c r="E1343" s="5">
        <f t="shared" si="266"/>
        <v>7.6690031871282493E-3</v>
      </c>
      <c r="F1343" s="5">
        <f t="shared" ref="F1343" si="274">B$6+B$7*E1343+B$8*(G1342*100)^2</f>
        <v>0.23531303306093992</v>
      </c>
      <c r="G1343" s="8">
        <v>4.9616245203316402E-3</v>
      </c>
      <c r="H1343" s="8">
        <f t="shared" si="267"/>
        <v>4.8509074724317298E-3</v>
      </c>
      <c r="I1343" s="7">
        <f t="shared" si="265"/>
        <v>1.1071704789991036E-4</v>
      </c>
      <c r="J1343" s="10">
        <f t="shared" si="268"/>
        <v>2.2314676865654862E-2</v>
      </c>
      <c r="K1343" s="10">
        <f t="shared" si="269"/>
        <v>2.5657054679895097E-4</v>
      </c>
      <c r="AC1343" s="12"/>
      <c r="AD1343" s="13"/>
    </row>
    <row r="1344" spans="1:30" x14ac:dyDescent="0.3">
      <c r="A1344" s="17">
        <v>44561</v>
      </c>
      <c r="B1344" s="18">
        <v>7.9191686987307563E-3</v>
      </c>
      <c r="C1344" s="8">
        <f t="shared" si="262"/>
        <v>-7.8080831301269235E-2</v>
      </c>
      <c r="D1344" s="5">
        <f t="shared" si="263"/>
        <v>6.0966162166972652E-3</v>
      </c>
      <c r="E1344" s="5">
        <f t="shared" si="266"/>
        <v>7.4322532446396356E-3</v>
      </c>
      <c r="F1344" s="5">
        <f>B$6+B$7*E1343+B$8*(H1343*100)^2</f>
        <v>0.24912069287960475</v>
      </c>
      <c r="G1344" s="8">
        <v>5.4974265295475522E-3</v>
      </c>
      <c r="H1344" s="8">
        <f t="shared" si="267"/>
        <v>4.9911991833586919E-3</v>
      </c>
      <c r="I1344" s="7">
        <f t="shared" si="265"/>
        <v>5.0622734618886028E-4</v>
      </c>
      <c r="J1344" s="10">
        <f t="shared" si="268"/>
        <v>9.2084422314330353E-2</v>
      </c>
      <c r="K1344" s="10">
        <f t="shared" si="269"/>
        <v>4.8201112086529996E-3</v>
      </c>
      <c r="AC1344" s="12"/>
      <c r="AD1344" s="13"/>
    </row>
    <row r="1345" spans="1:30" x14ac:dyDescent="0.3">
      <c r="A1345" s="17">
        <v>44564</v>
      </c>
      <c r="B1345" s="18">
        <v>1.5828359585595895E-2</v>
      </c>
      <c r="C1345" s="8">
        <f t="shared" si="262"/>
        <v>-7.0171640414404102E-2</v>
      </c>
      <c r="D1345" s="5">
        <f t="shared" si="263"/>
        <v>4.9240591184484313E-3</v>
      </c>
      <c r="E1345" s="5">
        <f t="shared" si="266"/>
        <v>6.0966162166972652E-3</v>
      </c>
      <c r="F1345" s="5">
        <f>B$6+B$7*E1343+B$8*(H1344*100)^2</f>
        <v>0.26115959147549861</v>
      </c>
      <c r="G1345" s="8">
        <v>7.3028745119833784E-3</v>
      </c>
      <c r="H1345" s="8">
        <f t="shared" si="267"/>
        <v>5.1103775934415903E-3</v>
      </c>
      <c r="I1345" s="7">
        <f t="shared" si="265"/>
        <v>2.1924969185417881E-3</v>
      </c>
      <c r="J1345" s="10">
        <f t="shared" si="268"/>
        <v>0.30022382487116445</v>
      </c>
      <c r="K1345" s="10">
        <f t="shared" si="269"/>
        <v>7.2033615241011484E-2</v>
      </c>
      <c r="AC1345" s="12"/>
      <c r="AD1345" s="13"/>
    </row>
    <row r="1346" spans="1:30" x14ac:dyDescent="0.3">
      <c r="A1346" s="17">
        <v>44565</v>
      </c>
      <c r="B1346" s="18">
        <v>1.1302468266066274E-2</v>
      </c>
      <c r="C1346" s="8">
        <f t="shared" si="262"/>
        <v>-7.4697531733933717E-2</v>
      </c>
      <c r="D1346" s="5">
        <f t="shared" si="263"/>
        <v>5.5797212471420344E-3</v>
      </c>
      <c r="E1346" s="5">
        <f t="shared" si="266"/>
        <v>4.9240591184484313E-3</v>
      </c>
      <c r="F1346" s="5">
        <f>B$6+B$7*E1343+B$8*(H1345*100)^2</f>
        <v>0.27165630716125855</v>
      </c>
      <c r="G1346" s="8">
        <v>8.8432559795349301E-3</v>
      </c>
      <c r="H1346" s="8">
        <f t="shared" si="267"/>
        <v>5.2120658779533724E-3</v>
      </c>
      <c r="I1346" s="7">
        <f t="shared" si="265"/>
        <v>3.6311901015815577E-3</v>
      </c>
      <c r="J1346" s="10">
        <f t="shared" si="268"/>
        <v>0.41061687120500195</v>
      </c>
      <c r="K1346" s="10">
        <f t="shared" si="269"/>
        <v>0.16801038471330321</v>
      </c>
      <c r="AC1346" s="12"/>
      <c r="AD1346" s="13"/>
    </row>
    <row r="1347" spans="1:30" x14ac:dyDescent="0.3">
      <c r="A1347" s="17">
        <v>44566</v>
      </c>
      <c r="B1347" s="18">
        <v>6.1163010328094082E-3</v>
      </c>
      <c r="C1347" s="8">
        <f t="shared" si="262"/>
        <v>-7.9883698967190581E-2</v>
      </c>
      <c r="D1347" s="5">
        <f t="shared" si="263"/>
        <v>6.3814053606807255E-3</v>
      </c>
      <c r="E1347" s="5">
        <f t="shared" si="266"/>
        <v>5.5797212471420344E-3</v>
      </c>
      <c r="F1347" s="5">
        <f>B$6+B$7*E1343+B$8*(H1346*100)^2</f>
        <v>0.28080839356767262</v>
      </c>
      <c r="G1347" s="8">
        <v>7.0990586637429652E-3</v>
      </c>
      <c r="H1347" s="8">
        <f t="shared" si="267"/>
        <v>5.2991357179041241E-3</v>
      </c>
      <c r="I1347" s="7">
        <f t="shared" si="265"/>
        <v>1.7999229458388411E-3</v>
      </c>
      <c r="J1347" s="10">
        <f t="shared" si="268"/>
        <v>0.25354388956265295</v>
      </c>
      <c r="K1347" s="10">
        <f t="shared" si="269"/>
        <v>4.7245035106114219E-2</v>
      </c>
      <c r="AC1347" s="12"/>
      <c r="AD1347" s="13"/>
    </row>
    <row r="1348" spans="1:30" x14ac:dyDescent="0.3">
      <c r="A1348" s="17">
        <v>44567</v>
      </c>
      <c r="B1348" s="18">
        <v>-1.0370360487226666E-2</v>
      </c>
      <c r="C1348" s="8">
        <f t="shared" si="262"/>
        <v>-9.6370360487226664E-2</v>
      </c>
      <c r="D1348" s="5">
        <f t="shared" si="263"/>
        <v>9.2872463804380186E-3</v>
      </c>
      <c r="E1348" s="5">
        <f t="shared" si="266"/>
        <v>6.3814053606807255E-3</v>
      </c>
      <c r="F1348" s="5">
        <f>B$6+B$7*E1343+B$8*(H1347*100)^2</f>
        <v>0.28878809770542496</v>
      </c>
      <c r="G1348" s="8">
        <v>1.0156626272447903E-2</v>
      </c>
      <c r="H1348" s="8">
        <f t="shared" si="267"/>
        <v>5.3739007964924788E-3</v>
      </c>
      <c r="I1348" s="7">
        <f t="shared" si="265"/>
        <v>4.7827254759554242E-3</v>
      </c>
      <c r="J1348" s="10">
        <f t="shared" si="268"/>
        <v>0.47089706243594154</v>
      </c>
      <c r="K1348" s="10">
        <f t="shared" si="269"/>
        <v>0.25341911968074782</v>
      </c>
      <c r="AC1348" s="12"/>
      <c r="AD1348" s="13"/>
    </row>
    <row r="1349" spans="1:30" x14ac:dyDescent="0.3">
      <c r="A1349" s="17">
        <v>44568</v>
      </c>
      <c r="B1349" s="18">
        <v>2.3931774443567942E-3</v>
      </c>
      <c r="C1349" s="8">
        <f t="shared" si="262"/>
        <v>-8.3606822555643195E-2</v>
      </c>
      <c r="D1349" s="5">
        <f t="shared" si="263"/>
        <v>6.990100777850808E-3</v>
      </c>
      <c r="E1349" s="5">
        <f t="shared" si="266"/>
        <v>9.2872463804380186E-3</v>
      </c>
      <c r="F1349" s="5">
        <f>B$6+B$7*E1343+B$8*(H1348*100)^2</f>
        <v>0.2957456017431313</v>
      </c>
      <c r="G1349" s="8">
        <v>8.4852482306624535E-3</v>
      </c>
      <c r="H1349" s="8">
        <f t="shared" si="267"/>
        <v>5.438249734456219E-3</v>
      </c>
      <c r="I1349" s="7">
        <f t="shared" si="265"/>
        <v>3.0469984962062345E-3</v>
      </c>
      <c r="J1349" s="10">
        <f t="shared" si="268"/>
        <v>0.35909361911128812</v>
      </c>
      <c r="K1349" s="10">
        <f t="shared" si="269"/>
        <v>0.11541840109190393</v>
      </c>
      <c r="AC1349" s="12"/>
      <c r="AD1349" s="13"/>
    </row>
    <row r="1350" spans="1:30" x14ac:dyDescent="0.3">
      <c r="A1350" s="17">
        <v>44571</v>
      </c>
      <c r="B1350" s="18">
        <v>1.0837112319404577E-2</v>
      </c>
      <c r="C1350" s="8">
        <f t="shared" si="262"/>
        <v>-7.5162887680595411E-2</v>
      </c>
      <c r="D1350" s="5">
        <f t="shared" si="263"/>
        <v>5.6494596844858013E-3</v>
      </c>
      <c r="E1350" s="5">
        <f t="shared" si="266"/>
        <v>6.990100777850808E-3</v>
      </c>
      <c r="F1350" s="5">
        <f>B$6+B$7*E1343+B$8*(H1349*100)^2</f>
        <v>0.30181184951360746</v>
      </c>
      <c r="G1350" s="8">
        <v>6.6708298783924756E-3</v>
      </c>
      <c r="H1350" s="8">
        <f t="shared" si="267"/>
        <v>5.4937405245752864E-3</v>
      </c>
      <c r="I1350" s="7">
        <f t="shared" si="265"/>
        <v>1.1770893538171892E-3</v>
      </c>
      <c r="J1350" s="10">
        <f t="shared" si="268"/>
        <v>0.1764532112608517</v>
      </c>
      <c r="K1350" s="10">
        <f t="shared" si="269"/>
        <v>2.0125178603097815E-2</v>
      </c>
      <c r="AC1350" s="12"/>
      <c r="AD1350" s="13"/>
    </row>
    <row r="1351" spans="1:30" x14ac:dyDescent="0.3">
      <c r="A1351" s="17">
        <v>44572</v>
      </c>
      <c r="B1351" s="18">
        <v>3.6568442038183015E-3</v>
      </c>
      <c r="C1351" s="8">
        <f t="shared" si="262"/>
        <v>-8.2343155796181691E-2</v>
      </c>
      <c r="D1351" s="5">
        <f t="shared" si="263"/>
        <v>6.7803953064742503E-3</v>
      </c>
      <c r="E1351" s="5">
        <f t="shared" si="266"/>
        <v>5.6494596844858013E-3</v>
      </c>
      <c r="F1351" s="5">
        <f>B$6+B$7*E1343+B$8*(H1350*100)^2</f>
        <v>0.30710101094468562</v>
      </c>
      <c r="G1351" s="8">
        <v>3.7952136479221287E-3</v>
      </c>
      <c r="H1351" s="8">
        <f t="shared" si="267"/>
        <v>5.5416695223072044E-3</v>
      </c>
      <c r="I1351" s="7">
        <f t="shared" si="265"/>
        <v>1.7464558743850757E-3</v>
      </c>
      <c r="J1351" s="10">
        <f t="shared" si="268"/>
        <v>0.46017326991360724</v>
      </c>
      <c r="K1351" s="10">
        <f t="shared" si="269"/>
        <v>6.3405336879517993E-2</v>
      </c>
      <c r="AC1351" s="12"/>
      <c r="AD1351" s="13"/>
    </row>
    <row r="1352" spans="1:30" x14ac:dyDescent="0.3">
      <c r="A1352" s="17">
        <v>44573</v>
      </c>
      <c r="B1352" s="18">
        <v>8.7569235070182969E-3</v>
      </c>
      <c r="C1352" s="8">
        <f t="shared" si="262"/>
        <v>-7.7243076492981691E-2</v>
      </c>
      <c r="D1352" s="5">
        <f t="shared" si="263"/>
        <v>5.9664928661006204E-3</v>
      </c>
      <c r="E1352" s="5">
        <f t="shared" si="266"/>
        <v>6.7803953064742503E-3</v>
      </c>
      <c r="F1352" s="5">
        <f>B$6+B$7*E1343+B$8*(H1351*100)^2</f>
        <v>0.31171263079644257</v>
      </c>
      <c r="G1352" s="8">
        <v>7.6060388418454188E-3</v>
      </c>
      <c r="H1352" s="8">
        <f t="shared" si="267"/>
        <v>5.5831230578990698E-3</v>
      </c>
      <c r="I1352" s="7">
        <f t="shared" si="265"/>
        <v>2.0229157839463489E-3</v>
      </c>
      <c r="J1352" s="10">
        <f t="shared" si="268"/>
        <v>0.26596180035487932</v>
      </c>
      <c r="K1352" s="10">
        <f t="shared" si="269"/>
        <v>5.3132711820719436E-2</v>
      </c>
      <c r="AC1352" s="12"/>
      <c r="AD1352" s="13"/>
    </row>
    <row r="1353" spans="1:30" x14ac:dyDescent="0.3">
      <c r="A1353" s="17">
        <v>44574</v>
      </c>
      <c r="B1353" s="18">
        <v>1.3933324473764789E-3</v>
      </c>
      <c r="C1353" s="8">
        <f t="shared" si="262"/>
        <v>-8.4606667552623513E-2</v>
      </c>
      <c r="D1353" s="5">
        <f t="shared" si="263"/>
        <v>7.1582881943601561E-3</v>
      </c>
      <c r="E1353" s="5">
        <f t="shared" si="266"/>
        <v>5.9664928661006204E-3</v>
      </c>
      <c r="F1353" s="5">
        <f t="shared" ref="F1353" si="275">B$6+B$7*E1353+B$8*(G1352*100)^2</f>
        <v>0.54817235913239915</v>
      </c>
      <c r="G1353" s="8">
        <v>5.0804068975723376E-3</v>
      </c>
      <c r="H1353" s="8">
        <f t="shared" si="267"/>
        <v>7.4038662814262055E-3</v>
      </c>
      <c r="I1353" s="7">
        <f t="shared" si="265"/>
        <v>2.3234593838538679E-3</v>
      </c>
      <c r="J1353" s="10">
        <f t="shared" si="268"/>
        <v>0.45733726268345326</v>
      </c>
      <c r="K1353" s="10">
        <f t="shared" si="269"/>
        <v>6.2793940217809263E-2</v>
      </c>
      <c r="AC1353" s="12"/>
      <c r="AD1353" s="13"/>
    </row>
    <row r="1354" spans="1:30" x14ac:dyDescent="0.3">
      <c r="A1354" s="17">
        <v>44575</v>
      </c>
      <c r="B1354" s="18">
        <v>-2.0038703920818667E-4</v>
      </c>
      <c r="C1354" s="8">
        <f t="shared" si="262"/>
        <v>-8.6200387039208182E-2</v>
      </c>
      <c r="D1354" s="5">
        <f t="shared" si="263"/>
        <v>7.4305067257092895E-3</v>
      </c>
      <c r="E1354" s="5">
        <f t="shared" si="266"/>
        <v>7.1582881943601561E-3</v>
      </c>
      <c r="F1354" s="5">
        <f>B$6+B$7*E1353+B$8*(H1353*100)^2</f>
        <v>0.52171376063567598</v>
      </c>
      <c r="G1354" s="8">
        <v>6.9593713644444961E-3</v>
      </c>
      <c r="H1354" s="8">
        <f t="shared" si="267"/>
        <v>7.2229755685290532E-3</v>
      </c>
      <c r="I1354" s="7">
        <f t="shared" si="265"/>
        <v>2.6360420408455716E-4</v>
      </c>
      <c r="J1354" s="10">
        <f t="shared" si="268"/>
        <v>3.7877588402785045E-2</v>
      </c>
      <c r="K1354" s="10">
        <f t="shared" si="269"/>
        <v>6.8261069859554269E-4</v>
      </c>
      <c r="AC1354" s="12"/>
      <c r="AD1354" s="13"/>
    </row>
    <row r="1355" spans="1:30" x14ac:dyDescent="0.3">
      <c r="A1355" s="17">
        <v>44578</v>
      </c>
      <c r="B1355" s="18">
        <v>1.4017393232517543E-3</v>
      </c>
      <c r="C1355" s="8">
        <f t="shared" si="262"/>
        <v>-8.4598260676748235E-2</v>
      </c>
      <c r="D1355" s="5">
        <f t="shared" si="263"/>
        <v>7.1568657095310469E-3</v>
      </c>
      <c r="E1355" s="5">
        <f t="shared" si="266"/>
        <v>7.4305067257092895E-3</v>
      </c>
      <c r="F1355" s="5">
        <f>B$6+B$7*E1353+B$8*(H1354*100)^2</f>
        <v>0.49864450860638304</v>
      </c>
      <c r="G1355" s="8">
        <v>2.8892019426740682E-3</v>
      </c>
      <c r="H1355" s="8">
        <f t="shared" si="267"/>
        <v>7.0614765354448574E-3</v>
      </c>
      <c r="I1355" s="7">
        <f t="shared" si="265"/>
        <v>4.1722745927707892E-3</v>
      </c>
      <c r="J1355" s="10">
        <f t="shared" si="268"/>
        <v>1.4440924087532585</v>
      </c>
      <c r="K1355" s="10">
        <f t="shared" si="269"/>
        <v>0.30282368369083978</v>
      </c>
      <c r="AC1355" s="12"/>
      <c r="AD1355" s="13"/>
    </row>
    <row r="1356" spans="1:30" x14ac:dyDescent="0.3">
      <c r="A1356" s="17">
        <v>44579</v>
      </c>
      <c r="B1356" s="18">
        <v>-9.0781169288495153E-3</v>
      </c>
      <c r="C1356" s="8">
        <f t="shared" ref="C1356:C1419" si="276">B1356-B$5</f>
        <v>-9.5078116928849515E-2</v>
      </c>
      <c r="D1356" s="5">
        <f t="shared" ref="D1356:D1419" si="277">C1356^2</f>
        <v>9.03984831873598E-3</v>
      </c>
      <c r="E1356" s="5">
        <f t="shared" si="266"/>
        <v>7.1568657095310469E-3</v>
      </c>
      <c r="F1356" s="5">
        <f>B$6+B$7*E1353+B$8*(H1355*100)^2</f>
        <v>0.47853042776204252</v>
      </c>
      <c r="G1356" s="8">
        <v>6.733815156243622E-3</v>
      </c>
      <c r="H1356" s="8">
        <f t="shared" si="267"/>
        <v>6.9175893760907957E-3</v>
      </c>
      <c r="I1356" s="7">
        <f t="shared" si="265"/>
        <v>1.8377421984717372E-4</v>
      </c>
      <c r="J1356" s="10">
        <f t="shared" si="268"/>
        <v>2.7291248064149412E-2</v>
      </c>
      <c r="K1356" s="10">
        <f t="shared" si="269"/>
        <v>3.5925915582368795E-4</v>
      </c>
      <c r="AC1356" s="12"/>
      <c r="AD1356" s="13"/>
    </row>
    <row r="1357" spans="1:30" x14ac:dyDescent="0.3">
      <c r="A1357" s="17">
        <v>44580</v>
      </c>
      <c r="B1357" s="18">
        <v>-1.0856856128830394E-2</v>
      </c>
      <c r="C1357" s="8">
        <f t="shared" si="276"/>
        <v>-9.6856856128830382E-2</v>
      </c>
      <c r="D1357" s="5">
        <f t="shared" si="277"/>
        <v>9.3812505791609473E-3</v>
      </c>
      <c r="E1357" s="5">
        <f t="shared" si="266"/>
        <v>9.03984831873598E-3</v>
      </c>
      <c r="F1357" s="5">
        <f>B$6+B$7*E1353+B$8*(H1356*100)^2</f>
        <v>0.46099296067386197</v>
      </c>
      <c r="G1357" s="8">
        <v>7.7712776207461923E-3</v>
      </c>
      <c r="H1357" s="8">
        <f t="shared" si="267"/>
        <v>6.7896462402238745E-3</v>
      </c>
      <c r="I1357" s="7">
        <f t="shared" ref="I1357:I1420" si="278">SQRT((G1357-H1357)^2)</f>
        <v>9.8163138052231782E-4</v>
      </c>
      <c r="J1357" s="10">
        <f t="shared" si="268"/>
        <v>0.12631531498781565</v>
      </c>
      <c r="K1357" s="10">
        <f t="shared" si="269"/>
        <v>9.5419509307674844E-3</v>
      </c>
      <c r="AC1357" s="12"/>
      <c r="AD1357" s="13"/>
    </row>
    <row r="1358" spans="1:30" x14ac:dyDescent="0.3">
      <c r="A1358" s="17">
        <v>44581</v>
      </c>
      <c r="B1358" s="18">
        <v>-1.060868036630472E-2</v>
      </c>
      <c r="C1358" s="8">
        <f t="shared" si="276"/>
        <v>-9.6608680366304711E-2</v>
      </c>
      <c r="D1358" s="5">
        <f t="shared" si="277"/>
        <v>9.3332371221188301E-3</v>
      </c>
      <c r="E1358" s="5">
        <f t="shared" ref="E1358:E1421" si="279">D1357</f>
        <v>9.3812505791609473E-3</v>
      </c>
      <c r="F1358" s="5">
        <f>B$6+B$7*E1353+B$8*(H1357*100)^2</f>
        <v>0.44570204311967737</v>
      </c>
      <c r="G1358" s="8">
        <v>1.0406535840914803E-2</v>
      </c>
      <c r="H1358" s="8">
        <f t="shared" ref="H1358:H1421" si="280">SQRT(F1358)/100</f>
        <v>6.676091993971304E-3</v>
      </c>
      <c r="I1358" s="7">
        <f t="shared" si="278"/>
        <v>3.7304438469434988E-3</v>
      </c>
      <c r="J1358" s="10">
        <f t="shared" ref="J1358:J1421" si="281">ABS(G1358-H1358)/G1358</f>
        <v>0.35847124383858059</v>
      </c>
      <c r="K1358" s="10">
        <f t="shared" ref="K1358:K1421" si="282">G1358/H1358-LN(G1358/H1358)-1</f>
        <v>0.11487530972825644</v>
      </c>
      <c r="AC1358" s="12"/>
      <c r="AD1358" s="13"/>
    </row>
    <row r="1359" spans="1:30" x14ac:dyDescent="0.3">
      <c r="A1359" s="17">
        <v>44582</v>
      </c>
      <c r="B1359" s="18">
        <v>-7.2141226078972541E-3</v>
      </c>
      <c r="C1359" s="8">
        <f t="shared" si="276"/>
        <v>-9.3214122607897243E-2</v>
      </c>
      <c r="D1359" s="5">
        <f t="shared" si="277"/>
        <v>8.6888726535601004E-3</v>
      </c>
      <c r="E1359" s="5">
        <f t="shared" si="279"/>
        <v>9.3332371221188301E-3</v>
      </c>
      <c r="F1359" s="5">
        <f>B$6+B$7*E1353+B$8*(H1358*100)^2</f>
        <v>0.43236989210418386</v>
      </c>
      <c r="G1359" s="8">
        <v>1.0735195244951213E-2</v>
      </c>
      <c r="H1359" s="8">
        <f t="shared" si="280"/>
        <v>6.5754839525633694E-3</v>
      </c>
      <c r="I1359" s="7">
        <f t="shared" si="278"/>
        <v>4.1597112923878439E-3</v>
      </c>
      <c r="J1359" s="10">
        <f t="shared" si="281"/>
        <v>0.38748352474950704</v>
      </c>
      <c r="K1359" s="10">
        <f t="shared" si="282"/>
        <v>0.14242970814575595</v>
      </c>
      <c r="AC1359" s="12"/>
      <c r="AD1359" s="13"/>
    </row>
    <row r="1360" spans="1:30" x14ac:dyDescent="0.3">
      <c r="A1360" s="17">
        <v>44585</v>
      </c>
      <c r="B1360" s="18">
        <v>-2.653009500709877E-2</v>
      </c>
      <c r="C1360" s="8">
        <f t="shared" si="276"/>
        <v>-0.11253009500709876</v>
      </c>
      <c r="D1360" s="5">
        <f t="shared" si="277"/>
        <v>1.2663022282306674E-2</v>
      </c>
      <c r="E1360" s="5">
        <f t="shared" si="279"/>
        <v>8.6888726535601004E-3</v>
      </c>
      <c r="F1360" s="5">
        <f>B$6+B$7*E1353+B$8*(H1359*100)^2</f>
        <v>0.42074558963377506</v>
      </c>
      <c r="G1360" s="8">
        <v>1.9160177863901846E-2</v>
      </c>
      <c r="H1360" s="8">
        <f t="shared" si="280"/>
        <v>6.4864904966690194E-3</v>
      </c>
      <c r="I1360" s="7">
        <f t="shared" si="278"/>
        <v>1.2673687367232827E-2</v>
      </c>
      <c r="J1360" s="10">
        <f t="shared" si="281"/>
        <v>0.66145979735972615</v>
      </c>
      <c r="K1360" s="10">
        <f t="shared" si="282"/>
        <v>0.87074650118464869</v>
      </c>
      <c r="AC1360" s="12"/>
      <c r="AD1360" s="13"/>
    </row>
    <row r="1361" spans="1:30" x14ac:dyDescent="0.3">
      <c r="A1361" s="17">
        <v>44586</v>
      </c>
      <c r="B1361" s="18">
        <v>6.3569836779686093E-3</v>
      </c>
      <c r="C1361" s="8">
        <f t="shared" si="276"/>
        <v>-7.9643016322031385E-2</v>
      </c>
      <c r="D1361" s="5">
        <f t="shared" si="277"/>
        <v>6.343010048871358E-3</v>
      </c>
      <c r="E1361" s="5">
        <f t="shared" si="279"/>
        <v>1.2663022282306674E-2</v>
      </c>
      <c r="F1361" s="5">
        <f>B$6+B$7*E1353+B$8*(H1360*100)^2</f>
        <v>0.41061036030982562</v>
      </c>
      <c r="G1361" s="8">
        <v>1.9069045610952733E-2</v>
      </c>
      <c r="H1361" s="8">
        <f t="shared" si="280"/>
        <v>6.4078885782278203E-3</v>
      </c>
      <c r="I1361" s="7">
        <f t="shared" si="278"/>
        <v>1.2661157032724912E-2</v>
      </c>
      <c r="J1361" s="10">
        <f t="shared" si="281"/>
        <v>0.66396385487969534</v>
      </c>
      <c r="K1361" s="10">
        <f t="shared" si="282"/>
        <v>0.88533379760179987</v>
      </c>
      <c r="AC1361" s="12"/>
      <c r="AD1361" s="13"/>
    </row>
    <row r="1362" spans="1:30" x14ac:dyDescent="0.3">
      <c r="A1362" s="17">
        <v>44588</v>
      </c>
      <c r="B1362" s="18">
        <v>-1.0096174311971642E-2</v>
      </c>
      <c r="C1362" s="8">
        <f t="shared" si="276"/>
        <v>-9.6096174311971636E-2</v>
      </c>
      <c r="D1362" s="5">
        <f t="shared" si="277"/>
        <v>9.2344747173968376E-3</v>
      </c>
      <c r="E1362" s="5">
        <f t="shared" si="279"/>
        <v>6.343010048871358E-3</v>
      </c>
      <c r="F1362" s="5">
        <f>B$6+B$7*E1353+B$8*(H1361*100)^2</f>
        <v>0.40177345386227409</v>
      </c>
      <c r="G1362" s="8">
        <v>1.7150346677707408E-2</v>
      </c>
      <c r="H1362" s="8">
        <f t="shared" si="280"/>
        <v>6.3385601982017502E-3</v>
      </c>
      <c r="I1362" s="7">
        <f t="shared" si="278"/>
        <v>1.0811786479505658E-2</v>
      </c>
      <c r="J1362" s="10">
        <f t="shared" si="281"/>
        <v>0.63041212417934256</v>
      </c>
      <c r="K1362" s="10">
        <f t="shared" si="282"/>
        <v>0.7103497193715349</v>
      </c>
      <c r="AC1362" s="12"/>
      <c r="AD1362" s="13"/>
    </row>
    <row r="1363" spans="1:30" x14ac:dyDescent="0.3">
      <c r="A1363" s="17">
        <v>44589</v>
      </c>
      <c r="B1363" s="18">
        <v>-1.340196437865206E-3</v>
      </c>
      <c r="C1363" s="8">
        <f t="shared" si="276"/>
        <v>-8.7340196437865197E-2</v>
      </c>
      <c r="D1363" s="5">
        <f t="shared" si="277"/>
        <v>7.6283099138048805E-3</v>
      </c>
      <c r="E1363" s="5">
        <f t="shared" si="279"/>
        <v>9.2344747173968376E-3</v>
      </c>
      <c r="F1363" s="5">
        <f t="shared" ref="F1363" si="283">B$6+B$7*E1363+B$8*(G1362*100)^2</f>
        <v>2.6086827832660573</v>
      </c>
      <c r="G1363" s="8">
        <v>1.3279181993707187E-2</v>
      </c>
      <c r="H1363" s="8">
        <f t="shared" si="280"/>
        <v>1.6151417223470074E-2</v>
      </c>
      <c r="I1363" s="7">
        <f t="shared" si="278"/>
        <v>2.8722352297628866E-3</v>
      </c>
      <c r="J1363" s="10">
        <f t="shared" si="281"/>
        <v>0.21629609648576226</v>
      </c>
      <c r="K1363" s="10">
        <f t="shared" si="282"/>
        <v>1.7978477063993248E-2</v>
      </c>
      <c r="AC1363" s="12"/>
      <c r="AD1363" s="13"/>
    </row>
    <row r="1364" spans="1:30" x14ac:dyDescent="0.3">
      <c r="A1364" s="17">
        <v>44592</v>
      </c>
      <c r="B1364" s="18">
        <v>1.4129395820438082E-2</v>
      </c>
      <c r="C1364" s="8">
        <f t="shared" si="276"/>
        <v>-7.1870604179561912E-2</v>
      </c>
      <c r="D1364" s="5">
        <f t="shared" si="277"/>
        <v>5.1653837451352625E-3</v>
      </c>
      <c r="E1364" s="5">
        <f t="shared" si="279"/>
        <v>7.6283099138048805E-3</v>
      </c>
      <c r="F1364" s="5">
        <f>B$6+B$7*E1363+B$8*(H1363*100)^2</f>
        <v>2.3186355454233065</v>
      </c>
      <c r="G1364" s="8">
        <v>1.2627042565714503E-2</v>
      </c>
      <c r="H1364" s="8">
        <f t="shared" si="280"/>
        <v>1.5227066511391177E-2</v>
      </c>
      <c r="I1364" s="7">
        <f t="shared" si="278"/>
        <v>2.600023945676674E-3</v>
      </c>
      <c r="J1364" s="10">
        <f t="shared" si="281"/>
        <v>0.20590917723967864</v>
      </c>
      <c r="K1364" s="10">
        <f t="shared" si="282"/>
        <v>1.6483632782326563E-2</v>
      </c>
      <c r="AC1364" s="12"/>
      <c r="AD1364" s="13"/>
    </row>
    <row r="1365" spans="1:30" x14ac:dyDescent="0.3">
      <c r="A1365" s="17">
        <v>44593</v>
      </c>
      <c r="B1365" s="18">
        <v>1.4518086718065024E-2</v>
      </c>
      <c r="C1365" s="8">
        <f t="shared" si="276"/>
        <v>-7.148191328193497E-2</v>
      </c>
      <c r="D1365" s="5">
        <f t="shared" si="277"/>
        <v>5.1096639264460713E-3</v>
      </c>
      <c r="E1365" s="5">
        <f t="shared" si="279"/>
        <v>5.1653837451352625E-3</v>
      </c>
      <c r="F1365" s="5">
        <f>B$6+B$7*E1363+B$8*(H1364*100)^2</f>
        <v>2.0657433587482119</v>
      </c>
      <c r="G1365" s="8">
        <v>2.0224095620274413E-2</v>
      </c>
      <c r="H1365" s="8">
        <f t="shared" si="280"/>
        <v>1.4372694106353936E-2</v>
      </c>
      <c r="I1365" s="7">
        <f t="shared" si="278"/>
        <v>5.8514015139204765E-3</v>
      </c>
      <c r="J1365" s="10">
        <f t="shared" si="281"/>
        <v>0.28932821639028034</v>
      </c>
      <c r="K1365" s="10">
        <f t="shared" si="282"/>
        <v>6.5574742178424739E-2</v>
      </c>
      <c r="AC1365" s="12"/>
      <c r="AD1365" s="13"/>
    </row>
    <row r="1366" spans="1:30" x14ac:dyDescent="0.3">
      <c r="A1366" s="17">
        <v>44594</v>
      </c>
      <c r="B1366" s="18">
        <v>1.1750726898560259E-2</v>
      </c>
      <c r="C1366" s="8">
        <f t="shared" si="276"/>
        <v>-7.4249273101439736E-2</v>
      </c>
      <c r="D1366" s="5">
        <f t="shared" si="277"/>
        <v>5.5129545560921823E-3</v>
      </c>
      <c r="E1366" s="5">
        <f t="shared" si="279"/>
        <v>5.1096639264460713E-3</v>
      </c>
      <c r="F1366" s="5">
        <f>B$6+B$7*E1363+B$8*(H1365*100)^2</f>
        <v>1.8452466611861966</v>
      </c>
      <c r="G1366" s="8">
        <v>8.3491565221064639E-3</v>
      </c>
      <c r="H1366" s="8">
        <f t="shared" si="280"/>
        <v>1.3583985649234898E-2</v>
      </c>
      <c r="I1366" s="7">
        <f t="shared" si="278"/>
        <v>5.2348291271284344E-3</v>
      </c>
      <c r="J1366" s="10">
        <f t="shared" si="281"/>
        <v>0.62698897945773624</v>
      </c>
      <c r="K1366" s="10">
        <f t="shared" si="282"/>
        <v>0.10136336788152045</v>
      </c>
      <c r="AC1366" s="12"/>
      <c r="AD1366" s="13"/>
    </row>
    <row r="1367" spans="1:30" x14ac:dyDescent="0.3">
      <c r="A1367" s="17">
        <v>44595</v>
      </c>
      <c r="B1367" s="18">
        <v>-1.3018052312348647E-2</v>
      </c>
      <c r="C1367" s="8">
        <f t="shared" si="276"/>
        <v>-9.9018052312348642E-2</v>
      </c>
      <c r="D1367" s="5">
        <f t="shared" si="277"/>
        <v>9.8045746837310127E-3</v>
      </c>
      <c r="E1367" s="5">
        <f t="shared" si="279"/>
        <v>5.5129545560921823E-3</v>
      </c>
      <c r="F1367" s="5">
        <f>B$6+B$7*E1363+B$8*(H1366*100)^2</f>
        <v>1.6529955905818756</v>
      </c>
      <c r="G1367" s="8">
        <v>7.5769958571880883E-3</v>
      </c>
      <c r="H1367" s="8">
        <f t="shared" si="280"/>
        <v>1.2856887611633989E-2</v>
      </c>
      <c r="I1367" s="7">
        <f t="shared" si="278"/>
        <v>5.2798917544459008E-3</v>
      </c>
      <c r="J1367" s="10">
        <f t="shared" si="281"/>
        <v>0.6968318122329461</v>
      </c>
      <c r="K1367" s="10">
        <f t="shared" si="282"/>
        <v>0.11809647216848829</v>
      </c>
      <c r="AC1367" s="12"/>
      <c r="AD1367" s="13"/>
    </row>
    <row r="1368" spans="1:30" x14ac:dyDescent="0.3">
      <c r="A1368" s="17">
        <v>44596</v>
      </c>
      <c r="B1368" s="18">
        <v>-2.4388286942261935E-3</v>
      </c>
      <c r="C1368" s="8">
        <f t="shared" si="276"/>
        <v>-8.8438828694226188E-2</v>
      </c>
      <c r="D1368" s="5">
        <f t="shared" si="277"/>
        <v>7.8214264208066858E-3</v>
      </c>
      <c r="E1368" s="5">
        <f t="shared" si="279"/>
        <v>9.8045746837310127E-3</v>
      </c>
      <c r="F1368" s="5">
        <f>B$6+B$7*E1363+B$8*(H1367*100)^2</f>
        <v>1.4853718821219681</v>
      </c>
      <c r="G1368" s="8">
        <v>5.7568002007605656E-3</v>
      </c>
      <c r="H1368" s="8">
        <f t="shared" si="280"/>
        <v>1.2187583362266566E-2</v>
      </c>
      <c r="I1368" s="7">
        <f t="shared" si="278"/>
        <v>6.4307831615060002E-3</v>
      </c>
      <c r="J1368" s="10">
        <f t="shared" si="281"/>
        <v>1.1170759688092684</v>
      </c>
      <c r="K1368" s="10">
        <f t="shared" si="282"/>
        <v>0.2223854827569276</v>
      </c>
      <c r="AC1368" s="12"/>
      <c r="AD1368" s="13"/>
    </row>
    <row r="1369" spans="1:30" x14ac:dyDescent="0.3">
      <c r="A1369" s="17">
        <v>44599</v>
      </c>
      <c r="B1369" s="18">
        <v>-1.7608849582671792E-2</v>
      </c>
      <c r="C1369" s="8">
        <f t="shared" si="276"/>
        <v>-0.10360884958267179</v>
      </c>
      <c r="D1369" s="5">
        <f t="shared" si="277"/>
        <v>1.0734793711844708E-2</v>
      </c>
      <c r="E1369" s="5">
        <f t="shared" si="279"/>
        <v>7.8214264208066858E-3</v>
      </c>
      <c r="F1369" s="5">
        <f>B$6+B$7*E1363+B$8*(H1368*100)^2</f>
        <v>1.3392207707157748</v>
      </c>
      <c r="G1369" s="8">
        <v>1.3648114032530727E-2</v>
      </c>
      <c r="H1369" s="8">
        <f t="shared" si="280"/>
        <v>1.1572470655464091E-2</v>
      </c>
      <c r="I1369" s="7">
        <f t="shared" si="278"/>
        <v>2.0756433770666369E-3</v>
      </c>
      <c r="J1369" s="10">
        <f t="shared" si="281"/>
        <v>0.15208279855511705</v>
      </c>
      <c r="K1369" s="10">
        <f t="shared" si="282"/>
        <v>1.4388147779609728E-2</v>
      </c>
      <c r="AC1369" s="12"/>
      <c r="AD1369" s="13"/>
    </row>
    <row r="1370" spans="1:30" x14ac:dyDescent="0.3">
      <c r="A1370" s="17">
        <v>44600</v>
      </c>
      <c r="B1370" s="18">
        <v>3.246768734312966E-3</v>
      </c>
      <c r="C1370" s="8">
        <f t="shared" si="276"/>
        <v>-8.2753231265687024E-2</v>
      </c>
      <c r="D1370" s="5">
        <f t="shared" si="277"/>
        <v>6.8480972849122804E-3</v>
      </c>
      <c r="E1370" s="5">
        <f t="shared" si="279"/>
        <v>1.0734793711844708E-2</v>
      </c>
      <c r="F1370" s="5">
        <f>B$6+B$7*E1363+B$8*(H1369*100)^2</f>
        <v>1.2117916166807152</v>
      </c>
      <c r="G1370" s="8">
        <v>1.2542700113300552E-2</v>
      </c>
      <c r="H1370" s="8">
        <f t="shared" si="280"/>
        <v>1.1008140699867146E-2</v>
      </c>
      <c r="I1370" s="7">
        <f t="shared" si="278"/>
        <v>1.5345594134334051E-3</v>
      </c>
      <c r="J1370" s="10">
        <f t="shared" si="281"/>
        <v>0.1223468152448391</v>
      </c>
      <c r="K1370" s="10">
        <f t="shared" si="282"/>
        <v>8.8984653421231297E-3</v>
      </c>
      <c r="AC1370" s="12"/>
      <c r="AD1370" s="13"/>
    </row>
    <row r="1371" spans="1:30" x14ac:dyDescent="0.3">
      <c r="A1371" s="17">
        <v>44601</v>
      </c>
      <c r="B1371" s="18">
        <v>1.1307679063870242E-2</v>
      </c>
      <c r="C1371" s="8">
        <f t="shared" si="276"/>
        <v>-7.469232093612975E-2</v>
      </c>
      <c r="D1371" s="5">
        <f t="shared" si="277"/>
        <v>5.5789428068258066E-3</v>
      </c>
      <c r="E1371" s="5">
        <f t="shared" si="279"/>
        <v>6.8480972849122804E-3</v>
      </c>
      <c r="F1371" s="5">
        <f>B$6+B$7*E1363+B$8*(H1370*100)^2</f>
        <v>1.1006861372775469</v>
      </c>
      <c r="G1371" s="8">
        <v>7.0809439866253796E-3</v>
      </c>
      <c r="H1371" s="8">
        <f t="shared" si="280"/>
        <v>1.0491359002901135E-2</v>
      </c>
      <c r="I1371" s="7">
        <f t="shared" si="278"/>
        <v>3.410415016275755E-3</v>
      </c>
      <c r="J1371" s="10">
        <f t="shared" si="281"/>
        <v>0.48163281939772595</v>
      </c>
      <c r="K1371" s="10">
        <f t="shared" si="282"/>
        <v>6.8075789690788646E-2</v>
      </c>
      <c r="AC1371" s="12"/>
      <c r="AD1371" s="13"/>
    </row>
    <row r="1372" spans="1:30" x14ac:dyDescent="0.3">
      <c r="A1372" s="17">
        <v>44602</v>
      </c>
      <c r="B1372" s="18">
        <v>7.8380955321371553E-3</v>
      </c>
      <c r="C1372" s="8">
        <f t="shared" si="276"/>
        <v>-7.8161904467862836E-2</v>
      </c>
      <c r="D1372" s="5">
        <f t="shared" si="277"/>
        <v>6.1092833100433166E-3</v>
      </c>
      <c r="E1372" s="5">
        <f t="shared" si="279"/>
        <v>5.5789428068258066E-3</v>
      </c>
      <c r="F1372" s="5">
        <f>B$6+B$7*E1363+B$8*(H1371*100)^2</f>
        <v>1.0038132697859241</v>
      </c>
      <c r="G1372" s="8">
        <v>1.0677645551458797E-2</v>
      </c>
      <c r="H1372" s="8">
        <f t="shared" si="280"/>
        <v>1.0019048207219708E-2</v>
      </c>
      <c r="I1372" s="7">
        <f t="shared" si="278"/>
        <v>6.5859734423908897E-4</v>
      </c>
      <c r="J1372" s="10">
        <f t="shared" si="281"/>
        <v>6.1680015605042292E-2</v>
      </c>
      <c r="K1372" s="10">
        <f t="shared" si="282"/>
        <v>2.0702685446407632E-3</v>
      </c>
      <c r="AC1372" s="12"/>
      <c r="AD1372" s="13"/>
    </row>
    <row r="1373" spans="1:30" x14ac:dyDescent="0.3">
      <c r="A1373" s="17">
        <v>44603</v>
      </c>
      <c r="B1373" s="18">
        <v>-1.3206824821895479E-2</v>
      </c>
      <c r="C1373" s="8">
        <f t="shared" si="276"/>
        <v>-9.9206824821895467E-2</v>
      </c>
      <c r="D1373" s="5">
        <f t="shared" si="277"/>
        <v>9.8419940912422548E-3</v>
      </c>
      <c r="E1373" s="5">
        <f t="shared" si="279"/>
        <v>6.1092833100433166E-3</v>
      </c>
      <c r="F1373" s="5">
        <f t="shared" ref="F1373" si="284">B$6+B$7*E1373+B$8*(G1372*100)^2</f>
        <v>1.0378497569698579</v>
      </c>
      <c r="G1373" s="8">
        <v>1.0124904582414399E-2</v>
      </c>
      <c r="H1373" s="8">
        <f t="shared" si="280"/>
        <v>1.0187491138498516E-2</v>
      </c>
      <c r="I1373" s="7">
        <f t="shared" si="278"/>
        <v>6.2586556084117881E-5</v>
      </c>
      <c r="J1373" s="10">
        <f t="shared" si="281"/>
        <v>6.1814465089204233E-3</v>
      </c>
      <c r="K1373" s="10">
        <f t="shared" si="282"/>
        <v>1.8948765111437282E-5</v>
      </c>
      <c r="AC1373" s="12"/>
      <c r="AD1373" s="13"/>
    </row>
    <row r="1374" spans="1:30" x14ac:dyDescent="0.3">
      <c r="A1374" s="17">
        <v>44606</v>
      </c>
      <c r="B1374" s="18">
        <v>-3.0503428435154394E-2</v>
      </c>
      <c r="C1374" s="8">
        <f t="shared" si="276"/>
        <v>-0.11650342843515439</v>
      </c>
      <c r="D1374" s="5">
        <f t="shared" si="277"/>
        <v>1.357304883714514E-2</v>
      </c>
      <c r="E1374" s="5">
        <f t="shared" si="279"/>
        <v>9.8419940912422548E-3</v>
      </c>
      <c r="F1374" s="5">
        <f>B$6+B$7*E1373+B$8*(H1373*100)^2</f>
        <v>0.94867933354943423</v>
      </c>
      <c r="G1374" s="8">
        <v>2.7151048250449641E-2</v>
      </c>
      <c r="H1374" s="8">
        <f t="shared" si="280"/>
        <v>9.7400171126617342E-3</v>
      </c>
      <c r="I1374" s="7">
        <f t="shared" si="278"/>
        <v>1.7411031137787907E-2</v>
      </c>
      <c r="J1374" s="10">
        <f t="shared" si="281"/>
        <v>0.64126552231734069</v>
      </c>
      <c r="K1374" s="10">
        <f t="shared" si="282"/>
        <v>0.76240427764584462</v>
      </c>
      <c r="AC1374" s="12"/>
      <c r="AD1374" s="13"/>
    </row>
    <row r="1375" spans="1:30" x14ac:dyDescent="0.3">
      <c r="A1375" s="17">
        <v>44607</v>
      </c>
      <c r="B1375" s="18">
        <v>3.0316471191288108E-2</v>
      </c>
      <c r="C1375" s="8">
        <f t="shared" si="276"/>
        <v>-5.5683528808711885E-2</v>
      </c>
      <c r="D1375" s="5">
        <f t="shared" si="277"/>
        <v>3.1006553805906466E-3</v>
      </c>
      <c r="E1375" s="5">
        <f t="shared" si="279"/>
        <v>1.357304883714514E-2</v>
      </c>
      <c r="F1375" s="5">
        <f>B$6+B$7*E1373+B$8*(H1374*100)^2</f>
        <v>0.87093164136916656</v>
      </c>
      <c r="G1375" s="8">
        <v>1.6692076185697919E-2</v>
      </c>
      <c r="H1375" s="8">
        <f t="shared" si="280"/>
        <v>9.3323718387619253E-3</v>
      </c>
      <c r="I1375" s="7">
        <f t="shared" si="278"/>
        <v>7.3597043469359937E-3</v>
      </c>
      <c r="J1375" s="10">
        <f t="shared" si="281"/>
        <v>0.44091006205938149</v>
      </c>
      <c r="K1375" s="10">
        <f t="shared" si="282"/>
        <v>0.20717606504530695</v>
      </c>
      <c r="AC1375" s="12"/>
      <c r="AD1375" s="13"/>
    </row>
    <row r="1376" spans="1:30" x14ac:dyDescent="0.3">
      <c r="A1376" s="17">
        <v>44608</v>
      </c>
      <c r="B1376" s="18">
        <v>-2.5034055234422659E-3</v>
      </c>
      <c r="C1376" s="8">
        <f t="shared" si="276"/>
        <v>-8.8503405523442255E-2</v>
      </c>
      <c r="D1376" s="5">
        <f t="shared" si="277"/>
        <v>7.8328527892468688E-3</v>
      </c>
      <c r="E1376" s="5">
        <f t="shared" si="279"/>
        <v>3.1006553805906466E-3</v>
      </c>
      <c r="F1376" s="5">
        <f>B$6+B$7*E1373+B$8*(H1375*100)^2</f>
        <v>0.80314342855719101</v>
      </c>
      <c r="G1376" s="8">
        <v>8.8864188275664061E-3</v>
      </c>
      <c r="H1376" s="8">
        <f t="shared" si="280"/>
        <v>8.9618269820232015E-3</v>
      </c>
      <c r="I1376" s="7">
        <f t="shared" si="278"/>
        <v>7.5408154456795343E-5</v>
      </c>
      <c r="J1376" s="10">
        <f t="shared" si="281"/>
        <v>8.4857754197757377E-3</v>
      </c>
      <c r="K1376" s="10">
        <f t="shared" si="282"/>
        <v>3.5600681598468853E-5</v>
      </c>
      <c r="AC1376" s="12"/>
      <c r="AD1376" s="13"/>
    </row>
    <row r="1377" spans="1:30" x14ac:dyDescent="0.3">
      <c r="A1377" s="17">
        <v>44609</v>
      </c>
      <c r="B1377" s="18">
        <v>-1.806353940839725E-3</v>
      </c>
      <c r="C1377" s="8">
        <f t="shared" si="276"/>
        <v>-8.7806353940839715E-2</v>
      </c>
      <c r="D1377" s="5">
        <f t="shared" si="277"/>
        <v>7.7099557923840179E-3</v>
      </c>
      <c r="E1377" s="5">
        <f t="shared" si="279"/>
        <v>7.8328527892468688E-3</v>
      </c>
      <c r="F1377" s="5">
        <f>B$6+B$7*E1373+B$8*(H1376*100)^2</f>
        <v>0.74403888580642952</v>
      </c>
      <c r="G1377" s="8">
        <v>8.4795401737983774E-3</v>
      </c>
      <c r="H1377" s="8">
        <f t="shared" si="280"/>
        <v>8.6257688689555644E-3</v>
      </c>
      <c r="I1377" s="7">
        <f t="shared" si="278"/>
        <v>1.4622869515718701E-4</v>
      </c>
      <c r="J1377" s="10">
        <f t="shared" si="281"/>
        <v>1.7244885000843674E-2</v>
      </c>
      <c r="K1377" s="10">
        <f t="shared" si="282"/>
        <v>1.4533923405446458E-4</v>
      </c>
      <c r="AC1377" s="12"/>
      <c r="AD1377" s="13"/>
    </row>
    <row r="1378" spans="1:30" x14ac:dyDescent="0.3">
      <c r="A1378" s="17">
        <v>44610</v>
      </c>
      <c r="B1378" s="18">
        <v>-1.0204015353279681E-3</v>
      </c>
      <c r="C1378" s="8">
        <f t="shared" si="276"/>
        <v>-8.702040153532796E-2</v>
      </c>
      <c r="D1378" s="5">
        <f t="shared" si="277"/>
        <v>7.5725502833697087E-3</v>
      </c>
      <c r="E1378" s="5">
        <f t="shared" si="279"/>
        <v>7.7099557923840179E-3</v>
      </c>
      <c r="F1378" s="5">
        <f>B$6+B$7*E1373+B$8*(H1377*100)^2</f>
        <v>0.69250563498204087</v>
      </c>
      <c r="G1378" s="8">
        <v>1.0680397725549559E-2</v>
      </c>
      <c r="H1378" s="8">
        <f t="shared" si="280"/>
        <v>8.3216923458034713E-3</v>
      </c>
      <c r="I1378" s="7">
        <f t="shared" si="278"/>
        <v>2.3587053797460879E-3</v>
      </c>
      <c r="J1378" s="10">
        <f t="shared" si="281"/>
        <v>0.22084433935485495</v>
      </c>
      <c r="K1378" s="10">
        <f t="shared" si="282"/>
        <v>3.3896157010549821E-2</v>
      </c>
      <c r="AC1378" s="12"/>
      <c r="AD1378" s="13"/>
    </row>
    <row r="1379" spans="1:30" x14ac:dyDescent="0.3">
      <c r="A1379" s="17">
        <v>44613</v>
      </c>
      <c r="B1379" s="18">
        <v>-2.5862783887040872E-3</v>
      </c>
      <c r="C1379" s="8">
        <f t="shared" si="276"/>
        <v>-8.8586278388704087E-2</v>
      </c>
      <c r="D1379" s="5">
        <f t="shared" si="277"/>
        <v>7.8475287187609807E-3</v>
      </c>
      <c r="E1379" s="5">
        <f t="shared" si="279"/>
        <v>7.5725502833697087E-3</v>
      </c>
      <c r="F1379" s="5">
        <f>B$6+B$7*E1373+B$8*(H1378*100)^2</f>
        <v>0.64757379358825617</v>
      </c>
      <c r="G1379" s="8">
        <v>1.2047562551081267E-2</v>
      </c>
      <c r="H1379" s="8">
        <f t="shared" si="280"/>
        <v>8.0471969876986134E-3</v>
      </c>
      <c r="I1379" s="7">
        <f t="shared" si="278"/>
        <v>4.0003655633826535E-3</v>
      </c>
      <c r="J1379" s="10">
        <f t="shared" si="281"/>
        <v>0.33204771059882326</v>
      </c>
      <c r="K1379" s="10">
        <f t="shared" si="282"/>
        <v>9.3574385349455724E-2</v>
      </c>
      <c r="AC1379" s="12"/>
      <c r="AD1379" s="13"/>
    </row>
    <row r="1380" spans="1:30" x14ac:dyDescent="0.3">
      <c r="A1380" s="17">
        <v>44614</v>
      </c>
      <c r="B1380" s="18">
        <v>-6.6602427143107757E-3</v>
      </c>
      <c r="C1380" s="8">
        <f t="shared" si="276"/>
        <v>-9.2660242714310767E-2</v>
      </c>
      <c r="D1380" s="5">
        <f t="shared" si="277"/>
        <v>8.5859205798749817E-3</v>
      </c>
      <c r="E1380" s="5">
        <f t="shared" si="279"/>
        <v>7.8475287187609807E-3</v>
      </c>
      <c r="F1380" s="5">
        <f>B$6+B$7*E1373+B$8*(H1379*100)^2</f>
        <v>0.60839772107701562</v>
      </c>
      <c r="G1380" s="8">
        <v>2.4025487689967189E-2</v>
      </c>
      <c r="H1380" s="8">
        <f t="shared" si="280"/>
        <v>7.7999853915056505E-3</v>
      </c>
      <c r="I1380" s="7">
        <f t="shared" si="278"/>
        <v>1.6225502298461539E-2</v>
      </c>
      <c r="J1380" s="10">
        <f t="shared" si="281"/>
        <v>0.67534538769163688</v>
      </c>
      <c r="K1380" s="10">
        <f t="shared" si="282"/>
        <v>0.95520310522272189</v>
      </c>
      <c r="AC1380" s="12"/>
      <c r="AD1380" s="13"/>
    </row>
    <row r="1381" spans="1:30" x14ac:dyDescent="0.3">
      <c r="A1381" s="17">
        <v>44615</v>
      </c>
      <c r="B1381" s="18">
        <v>-1.1982792516917556E-3</v>
      </c>
      <c r="C1381" s="8">
        <f t="shared" si="276"/>
        <v>-8.7198279251691754E-2</v>
      </c>
      <c r="D1381" s="5">
        <f t="shared" si="277"/>
        <v>7.6035399044560165E-3</v>
      </c>
      <c r="E1381" s="5">
        <f t="shared" si="279"/>
        <v>8.5859205798749817E-3</v>
      </c>
      <c r="F1381" s="5">
        <f>B$6+B$7*E1373+B$8*(H1380*100)^2</f>
        <v>0.57424010345446463</v>
      </c>
      <c r="G1381" s="8">
        <v>8.3813087327899716E-3</v>
      </c>
      <c r="H1381" s="8">
        <f t="shared" si="280"/>
        <v>7.5778631780632245E-3</v>
      </c>
      <c r="I1381" s="7">
        <f t="shared" si="278"/>
        <v>8.0344555472674703E-4</v>
      </c>
      <c r="J1381" s="10">
        <f t="shared" si="281"/>
        <v>9.5861586816799668E-2</v>
      </c>
      <c r="K1381" s="10">
        <f t="shared" si="282"/>
        <v>5.2525262101299486E-3</v>
      </c>
      <c r="AC1381" s="12"/>
      <c r="AD1381" s="13"/>
    </row>
    <row r="1382" spans="1:30" x14ac:dyDescent="0.3">
      <c r="A1382" s="17">
        <v>44616</v>
      </c>
      <c r="B1382" s="18">
        <v>-4.8364844975269335E-2</v>
      </c>
      <c r="C1382" s="8">
        <f t="shared" si="276"/>
        <v>-0.13436484497526932</v>
      </c>
      <c r="D1382" s="5">
        <f t="shared" si="277"/>
        <v>1.8053911565228158E-2</v>
      </c>
      <c r="E1382" s="5">
        <f t="shared" si="279"/>
        <v>7.6035399044560165E-3</v>
      </c>
      <c r="F1382" s="5">
        <f>B$6+B$7*E1373+B$8*(H1381*100)^2</f>
        <v>0.54445807664936263</v>
      </c>
      <c r="G1382" s="8">
        <v>3.6789698548559874E-2</v>
      </c>
      <c r="H1382" s="8">
        <f t="shared" si="280"/>
        <v>7.3787402491845636E-3</v>
      </c>
      <c r="I1382" s="7">
        <f t="shared" si="278"/>
        <v>2.941095829937531E-2</v>
      </c>
      <c r="J1382" s="10">
        <f t="shared" si="281"/>
        <v>0.79943460967898028</v>
      </c>
      <c r="K1382" s="10">
        <f t="shared" si="282"/>
        <v>2.3792901384677654</v>
      </c>
      <c r="AC1382" s="12"/>
      <c r="AD1382" s="13"/>
    </row>
    <row r="1383" spans="1:30" x14ac:dyDescent="0.3">
      <c r="A1383" s="17">
        <v>44617</v>
      </c>
      <c r="B1383" s="18">
        <v>2.4072695631474805E-2</v>
      </c>
      <c r="C1383" s="8">
        <f t="shared" si="276"/>
        <v>-6.1927304368525185E-2</v>
      </c>
      <c r="D1383" s="5">
        <f t="shared" si="277"/>
        <v>3.8349910263519586E-3</v>
      </c>
      <c r="E1383" s="5">
        <f t="shared" si="279"/>
        <v>1.8053911565228158E-2</v>
      </c>
      <c r="F1383" s="5">
        <f t="shared" ref="F1383" si="285">B$6+B$7*E1383+B$8*(G1382*100)^2</f>
        <v>11.846112838507327</v>
      </c>
      <c r="G1383" s="8">
        <v>1.7365784511207336E-2</v>
      </c>
      <c r="H1383" s="8">
        <f t="shared" si="280"/>
        <v>3.4418182460012797E-2</v>
      </c>
      <c r="I1383" s="7">
        <f t="shared" si="278"/>
        <v>1.7052397948805462E-2</v>
      </c>
      <c r="J1383" s="10">
        <f t="shared" si="281"/>
        <v>0.98195379182555076</v>
      </c>
      <c r="K1383" s="10">
        <f t="shared" si="282"/>
        <v>0.18863575262973553</v>
      </c>
      <c r="AC1383" s="12"/>
      <c r="AD1383" s="13"/>
    </row>
    <row r="1384" spans="1:30" x14ac:dyDescent="0.3">
      <c r="A1384" s="17">
        <v>44620</v>
      </c>
      <c r="B1384" s="18">
        <v>6.935649617252502E-3</v>
      </c>
      <c r="C1384" s="8">
        <f t="shared" si="276"/>
        <v>-7.9064350382747492E-2</v>
      </c>
      <c r="D1384" s="5">
        <f t="shared" si="277"/>
        <v>6.2511715014458638E-3</v>
      </c>
      <c r="E1384" s="5">
        <f t="shared" si="279"/>
        <v>3.8349910263519586E-3</v>
      </c>
      <c r="F1384" s="5">
        <f>B$6+B$7*E1383+B$8*(H1383*100)^2</f>
        <v>10.373729768078277</v>
      </c>
      <c r="G1384" s="8">
        <v>1.8620220135470565E-2</v>
      </c>
      <c r="H1384" s="8">
        <f t="shared" si="280"/>
        <v>3.2208274974109184E-2</v>
      </c>
      <c r="I1384" s="7">
        <f t="shared" si="278"/>
        <v>1.3588054838638619E-2</v>
      </c>
      <c r="J1384" s="10">
        <f t="shared" si="281"/>
        <v>0.7297472715026645</v>
      </c>
      <c r="K1384" s="10">
        <f t="shared" si="282"/>
        <v>0.12609444910023049</v>
      </c>
      <c r="AC1384" s="12"/>
      <c r="AD1384" s="13"/>
    </row>
    <row r="1385" spans="1:30" x14ac:dyDescent="0.3">
      <c r="A1385" s="17">
        <v>44622</v>
      </c>
      <c r="B1385" s="18">
        <v>-1.3935231420556023E-2</v>
      </c>
      <c r="C1385" s="8">
        <f t="shared" si="276"/>
        <v>-9.993523142055602E-2</v>
      </c>
      <c r="D1385" s="5">
        <f t="shared" si="277"/>
        <v>9.9870504790800872E-3</v>
      </c>
      <c r="E1385" s="5">
        <f t="shared" si="279"/>
        <v>6.2511715014458638E-3</v>
      </c>
      <c r="F1385" s="5">
        <f>B$6+B$7*E1383+B$8*(H1384*100)^2</f>
        <v>9.0899589689711924</v>
      </c>
      <c r="G1385" s="8">
        <v>1.4479770300493879E-2</v>
      </c>
      <c r="H1385" s="8">
        <f t="shared" si="280"/>
        <v>3.0149558817619857E-2</v>
      </c>
      <c r="I1385" s="7">
        <f t="shared" si="278"/>
        <v>1.5669788517125978E-2</v>
      </c>
      <c r="J1385" s="10">
        <f t="shared" si="281"/>
        <v>1.0821848822140161</v>
      </c>
      <c r="K1385" s="10">
        <f t="shared" si="282"/>
        <v>0.21368251562773399</v>
      </c>
      <c r="AC1385" s="12"/>
      <c r="AD1385" s="13"/>
    </row>
    <row r="1386" spans="1:30" x14ac:dyDescent="0.3">
      <c r="A1386" s="17">
        <v>44623</v>
      </c>
      <c r="B1386" s="18">
        <v>-6.6241270192631888E-3</v>
      </c>
      <c r="C1386" s="8">
        <f t="shared" si="276"/>
        <v>-9.2624127019263175E-2</v>
      </c>
      <c r="D1386" s="5">
        <f t="shared" si="277"/>
        <v>8.5792289060805989E-3</v>
      </c>
      <c r="E1386" s="5">
        <f t="shared" si="279"/>
        <v>9.9870504790800872E-3</v>
      </c>
      <c r="F1386" s="5">
        <f>B$6+B$7*E1383+B$8*(H1385*100)^2</f>
        <v>7.9706392092297227</v>
      </c>
      <c r="G1386" s="8">
        <v>1.279066469797872E-2</v>
      </c>
      <c r="H1386" s="8">
        <f t="shared" si="280"/>
        <v>2.8232320501917166E-2</v>
      </c>
      <c r="I1386" s="7">
        <f t="shared" si="278"/>
        <v>1.5441655803938446E-2</v>
      </c>
      <c r="J1386" s="10">
        <f t="shared" si="281"/>
        <v>1.207259838996378</v>
      </c>
      <c r="K1386" s="10">
        <f t="shared" si="282"/>
        <v>0.24480227568187196</v>
      </c>
      <c r="AC1386" s="12"/>
      <c r="AD1386" s="13"/>
    </row>
    <row r="1387" spans="1:30" x14ac:dyDescent="0.3">
      <c r="A1387" s="17">
        <v>44624</v>
      </c>
      <c r="B1387" s="18">
        <v>-1.4051688918653932E-2</v>
      </c>
      <c r="C1387" s="8">
        <f t="shared" si="276"/>
        <v>-0.10005168891865393</v>
      </c>
      <c r="D1387" s="5">
        <f t="shared" si="277"/>
        <v>1.0010340455475098E-2</v>
      </c>
      <c r="E1387" s="5">
        <f t="shared" si="279"/>
        <v>8.5792289060805989E-3</v>
      </c>
      <c r="F1387" s="5">
        <f>B$6+B$7*E1383+B$8*(H1386*100)^2</f>
        <v>6.9947043107111355</v>
      </c>
      <c r="G1387" s="8">
        <v>1.5527460022277419E-2</v>
      </c>
      <c r="H1387" s="8">
        <f t="shared" si="280"/>
        <v>2.6447503305059131E-2</v>
      </c>
      <c r="I1387" s="7">
        <f t="shared" si="278"/>
        <v>1.0920043282781712E-2</v>
      </c>
      <c r="J1387" s="10">
        <f t="shared" si="281"/>
        <v>0.70327299295020596</v>
      </c>
      <c r="K1387" s="10">
        <f t="shared" si="282"/>
        <v>0.11965663688928485</v>
      </c>
      <c r="AC1387" s="12"/>
      <c r="AD1387" s="13"/>
    </row>
    <row r="1388" spans="1:30" x14ac:dyDescent="0.3">
      <c r="A1388" s="17">
        <v>44627</v>
      </c>
      <c r="B1388" s="18">
        <v>-2.782613701861069E-2</v>
      </c>
      <c r="C1388" s="8">
        <f t="shared" si="276"/>
        <v>-0.11382613701861069</v>
      </c>
      <c r="D1388" s="5">
        <f t="shared" si="277"/>
        <v>1.2956389468579535E-2</v>
      </c>
      <c r="E1388" s="5">
        <f t="shared" si="279"/>
        <v>1.0010340455475098E-2</v>
      </c>
      <c r="F1388" s="5">
        <f>B$6+B$7*E1383+B$8*(H1387*100)^2</f>
        <v>6.1437866726927801</v>
      </c>
      <c r="G1388" s="8">
        <v>2.4368026429044089E-2</v>
      </c>
      <c r="H1388" s="8">
        <f t="shared" si="280"/>
        <v>2.4786663092664932E-2</v>
      </c>
      <c r="I1388" s="7">
        <f t="shared" si="278"/>
        <v>4.1863666362084231E-4</v>
      </c>
      <c r="J1388" s="10">
        <f t="shared" si="281"/>
        <v>1.7179752526937184E-2</v>
      </c>
      <c r="K1388" s="10">
        <f t="shared" si="282"/>
        <v>1.4425577197574313E-4</v>
      </c>
      <c r="AC1388" s="12"/>
      <c r="AD1388" s="13"/>
    </row>
    <row r="1389" spans="1:30" x14ac:dyDescent="0.3">
      <c r="A1389" s="17">
        <v>44628</v>
      </c>
      <c r="B1389" s="18">
        <v>1.0941242705268646E-2</v>
      </c>
      <c r="C1389" s="8">
        <f t="shared" si="276"/>
        <v>-7.5058757294731354E-2</v>
      </c>
      <c r="D1389" s="5">
        <f t="shared" si="277"/>
        <v>5.6338170466293871E-3</v>
      </c>
      <c r="E1389" s="5">
        <f t="shared" si="279"/>
        <v>1.2956389468579535E-2</v>
      </c>
      <c r="F1389" s="5">
        <f>B$6+B$7*E1383+B$8*(H1388*100)^2</f>
        <v>5.4018715841045744</v>
      </c>
      <c r="G1389" s="8">
        <v>1.3881258449330301E-2</v>
      </c>
      <c r="H1389" s="8">
        <f t="shared" si="280"/>
        <v>2.3241926736190729E-2</v>
      </c>
      <c r="I1389" s="7">
        <f t="shared" si="278"/>
        <v>9.3606682868604286E-3</v>
      </c>
      <c r="J1389" s="10">
        <f t="shared" si="281"/>
        <v>0.67433859264482121</v>
      </c>
      <c r="K1389" s="10">
        <f t="shared" si="282"/>
        <v>0.11266897905148121</v>
      </c>
      <c r="AC1389" s="12"/>
      <c r="AD1389" s="13"/>
    </row>
    <row r="1390" spans="1:30" x14ac:dyDescent="0.3">
      <c r="A1390" s="17">
        <v>44629</v>
      </c>
      <c r="B1390" s="18">
        <v>2.2638557848185629E-2</v>
      </c>
      <c r="C1390" s="8">
        <f t="shared" si="276"/>
        <v>-6.3361442151814357E-2</v>
      </c>
      <c r="D1390" s="5">
        <f t="shared" si="277"/>
        <v>4.0146723515577173E-3</v>
      </c>
      <c r="E1390" s="5">
        <f t="shared" si="279"/>
        <v>5.6338170466293871E-3</v>
      </c>
      <c r="F1390" s="5">
        <f>B$6+B$7*E1383+B$8*(H1389*100)^2</f>
        <v>4.7549958183645193</v>
      </c>
      <c r="G1390" s="8">
        <v>1.7962042081277461E-2</v>
      </c>
      <c r="H1390" s="8">
        <f t="shared" si="280"/>
        <v>2.1805952899069832E-2</v>
      </c>
      <c r="I1390" s="7">
        <f t="shared" si="278"/>
        <v>3.843910817792371E-3</v>
      </c>
      <c r="J1390" s="10">
        <f t="shared" si="281"/>
        <v>0.21400188243624202</v>
      </c>
      <c r="K1390" s="10">
        <f t="shared" si="282"/>
        <v>1.7644194969042459E-2</v>
      </c>
      <c r="AC1390" s="12"/>
      <c r="AD1390" s="13"/>
    </row>
    <row r="1391" spans="1:30" x14ac:dyDescent="0.3">
      <c r="A1391" s="17">
        <v>44630</v>
      </c>
      <c r="B1391" s="18">
        <v>1.4840881712542853E-2</v>
      </c>
      <c r="C1391" s="8">
        <f t="shared" si="276"/>
        <v>-7.1159118287457135E-2</v>
      </c>
      <c r="D1391" s="5">
        <f t="shared" si="277"/>
        <v>5.0636201154483163E-3</v>
      </c>
      <c r="E1391" s="5">
        <f t="shared" si="279"/>
        <v>4.0146723515577173E-3</v>
      </c>
      <c r="F1391" s="5">
        <f>B$6+B$7*E1383+B$8*(H1390*100)^2</f>
        <v>4.1909848382157655</v>
      </c>
      <c r="G1391" s="8">
        <v>3.2013200842350084E-2</v>
      </c>
      <c r="H1391" s="8">
        <f t="shared" si="280"/>
        <v>2.0471894973880082E-2</v>
      </c>
      <c r="I1391" s="7">
        <f t="shared" si="278"/>
        <v>1.1541305868470002E-2</v>
      </c>
      <c r="J1391" s="10">
        <f t="shared" si="281"/>
        <v>0.36051708560182688</v>
      </c>
      <c r="K1391" s="10">
        <f t="shared" si="282"/>
        <v>0.1166680613633635</v>
      </c>
      <c r="AC1391" s="12"/>
      <c r="AD1391" s="13"/>
    </row>
    <row r="1392" spans="1:30" x14ac:dyDescent="0.3">
      <c r="A1392" s="17">
        <v>44631</v>
      </c>
      <c r="B1392" s="18">
        <v>1.5477262029242459E-3</v>
      </c>
      <c r="C1392" s="8">
        <f t="shared" si="276"/>
        <v>-8.4452273797075747E-2</v>
      </c>
      <c r="D1392" s="5">
        <f t="shared" si="277"/>
        <v>7.1321865494962467E-3</v>
      </c>
      <c r="E1392" s="5">
        <f t="shared" si="279"/>
        <v>5.0636201154483163E-3</v>
      </c>
      <c r="F1392" s="5">
        <f>B$6+B$7*E1383+B$8*(H1391*100)^2</f>
        <v>3.6992236646240655</v>
      </c>
      <c r="G1392" s="8">
        <v>9.8395300859321546E-3</v>
      </c>
      <c r="H1392" s="8">
        <f t="shared" si="280"/>
        <v>1.9233365968088022E-2</v>
      </c>
      <c r="I1392" s="7">
        <f t="shared" si="278"/>
        <v>9.3938358821558671E-3</v>
      </c>
      <c r="J1392" s="10">
        <f t="shared" si="281"/>
        <v>0.95470371045325542</v>
      </c>
      <c r="K1392" s="10">
        <f t="shared" si="282"/>
        <v>0.18182511196757734</v>
      </c>
      <c r="AC1392" s="12"/>
      <c r="AD1392" s="13"/>
    </row>
    <row r="1393" spans="1:30" x14ac:dyDescent="0.3">
      <c r="A1393" s="17">
        <v>44634</v>
      </c>
      <c r="B1393" s="18">
        <v>1.6704234933871871E-2</v>
      </c>
      <c r="C1393" s="8">
        <f t="shared" si="276"/>
        <v>-6.9295765066128126E-2</v>
      </c>
      <c r="D1393" s="5">
        <f t="shared" si="277"/>
        <v>4.8019030561000228E-3</v>
      </c>
      <c r="E1393" s="5">
        <f t="shared" si="279"/>
        <v>7.1321865494962467E-3</v>
      </c>
      <c r="F1393" s="5">
        <f t="shared" ref="F1393" si="286">B$6+B$7*E1393+B$8*(G1392*100)^2</f>
        <v>0.88803344851500843</v>
      </c>
      <c r="G1393" s="8">
        <v>8.1394843679966512E-3</v>
      </c>
      <c r="H1393" s="8">
        <f t="shared" si="280"/>
        <v>9.4235526661392861E-3</v>
      </c>
      <c r="I1393" s="7">
        <f t="shared" si="278"/>
        <v>1.2840682981426349E-3</v>
      </c>
      <c r="J1393" s="10">
        <f t="shared" si="281"/>
        <v>0.1577579414233434</v>
      </c>
      <c r="K1393" s="10">
        <f t="shared" si="282"/>
        <v>1.0223732700261001E-2</v>
      </c>
      <c r="AC1393" s="12"/>
      <c r="AD1393" s="13"/>
    </row>
    <row r="1394" spans="1:30" x14ac:dyDescent="0.3">
      <c r="A1394" s="17">
        <v>44635</v>
      </c>
      <c r="B1394" s="18">
        <v>-1.2634228844361909E-2</v>
      </c>
      <c r="C1394" s="8">
        <f t="shared" si="276"/>
        <v>-9.8634228844361904E-2</v>
      </c>
      <c r="D1394" s="5">
        <f t="shared" si="277"/>
        <v>9.7287110997219539E-3</v>
      </c>
      <c r="E1394" s="5">
        <f t="shared" si="279"/>
        <v>4.8019030561000228E-3</v>
      </c>
      <c r="F1394" s="5">
        <f>B$6+B$7*E1393+B$8*(H1393*100)^2</f>
        <v>0.81816803646723002</v>
      </c>
      <c r="G1394" s="8">
        <v>1.3513828724491703E-2</v>
      </c>
      <c r="H1394" s="8">
        <f t="shared" si="280"/>
        <v>9.0452641557183383E-3</v>
      </c>
      <c r="I1394" s="7">
        <f t="shared" si="278"/>
        <v>4.4685645687733647E-3</v>
      </c>
      <c r="J1394" s="10">
        <f t="shared" si="281"/>
        <v>0.33066606510076524</v>
      </c>
      <c r="K1394" s="10">
        <f t="shared" si="282"/>
        <v>9.2550373538766717E-2</v>
      </c>
      <c r="AC1394" s="12"/>
      <c r="AD1394" s="13"/>
    </row>
    <row r="1395" spans="1:30" x14ac:dyDescent="0.3">
      <c r="A1395" s="17">
        <v>44636</v>
      </c>
      <c r="B1395" s="18">
        <v>1.8470452309411255E-2</v>
      </c>
      <c r="C1395" s="8">
        <f t="shared" si="276"/>
        <v>-6.7529547690588734E-2</v>
      </c>
      <c r="D1395" s="5">
        <f t="shared" si="277"/>
        <v>4.5602398112954984E-3</v>
      </c>
      <c r="E1395" s="5">
        <f t="shared" si="279"/>
        <v>9.7287110997219539E-3</v>
      </c>
      <c r="F1395" s="5">
        <f>B$6+B$7*E1393+B$8*(H1394*100)^2</f>
        <v>0.7572523837027717</v>
      </c>
      <c r="G1395" s="8">
        <v>1.4756823704165313E-2</v>
      </c>
      <c r="H1395" s="8">
        <f t="shared" si="280"/>
        <v>8.7020249580357541E-3</v>
      </c>
      <c r="I1395" s="7">
        <f t="shared" si="278"/>
        <v>6.0547987461295593E-3</v>
      </c>
      <c r="J1395" s="10">
        <f t="shared" si="281"/>
        <v>0.41030501329500269</v>
      </c>
      <c r="K1395" s="10">
        <f t="shared" si="282"/>
        <v>0.16764208320678486</v>
      </c>
      <c r="AC1395" s="12"/>
      <c r="AD1395" s="13"/>
    </row>
    <row r="1396" spans="1:30" x14ac:dyDescent="0.3">
      <c r="A1396" s="17">
        <v>44637</v>
      </c>
      <c r="B1396" s="18">
        <v>1.826482533861749E-2</v>
      </c>
      <c r="C1396" s="8">
        <f t="shared" si="276"/>
        <v>-6.77351746613825E-2</v>
      </c>
      <c r="D1396" s="5">
        <f t="shared" si="277"/>
        <v>4.5880538864079938E-3</v>
      </c>
      <c r="E1396" s="5">
        <f t="shared" si="279"/>
        <v>4.5602398112954984E-3</v>
      </c>
      <c r="F1396" s="5">
        <f>B$6+B$7*E1393+B$8*(H1395*100)^2</f>
        <v>0.70414002605744075</v>
      </c>
      <c r="G1396" s="8">
        <v>1.5396626830777041E-2</v>
      </c>
      <c r="H1396" s="8">
        <f t="shared" si="280"/>
        <v>8.3913051789184772E-3</v>
      </c>
      <c r="I1396" s="7">
        <f t="shared" si="278"/>
        <v>7.0053216518585638E-3</v>
      </c>
      <c r="J1396" s="10">
        <f t="shared" si="281"/>
        <v>0.45499067613013111</v>
      </c>
      <c r="K1396" s="10">
        <f t="shared" si="282"/>
        <v>0.2278786185520878</v>
      </c>
      <c r="AC1396" s="12"/>
      <c r="AD1396" s="13"/>
    </row>
    <row r="1397" spans="1:30" x14ac:dyDescent="0.3">
      <c r="A1397" s="17">
        <v>44641</v>
      </c>
      <c r="B1397" s="18">
        <v>-9.9246938534922717E-3</v>
      </c>
      <c r="C1397" s="8">
        <f t="shared" si="276"/>
        <v>-9.5924693853492268E-2</v>
      </c>
      <c r="D1397" s="5">
        <f t="shared" si="277"/>
        <v>9.2015468908862169E-3</v>
      </c>
      <c r="E1397" s="5">
        <f t="shared" si="279"/>
        <v>4.5880538864079938E-3</v>
      </c>
      <c r="F1397" s="5">
        <f>B$6+B$7*E1393+B$8*(H1396*100)^2</f>
        <v>0.65783136142647647</v>
      </c>
      <c r="G1397" s="8">
        <v>8.1228203375931698E-3</v>
      </c>
      <c r="H1397" s="8">
        <f t="shared" si="280"/>
        <v>8.1106803748297006E-3</v>
      </c>
      <c r="I1397" s="7">
        <f t="shared" si="278"/>
        <v>1.2139962763469195E-5</v>
      </c>
      <c r="J1397" s="10">
        <f t="shared" si="281"/>
        <v>1.4945502004130654E-3</v>
      </c>
      <c r="K1397" s="10">
        <f t="shared" si="282"/>
        <v>1.1190694635399012E-6</v>
      </c>
      <c r="AC1397" s="12"/>
      <c r="AD1397" s="13"/>
    </row>
    <row r="1398" spans="1:30" x14ac:dyDescent="0.3">
      <c r="A1398" s="17">
        <v>44642</v>
      </c>
      <c r="B1398" s="18">
        <v>1.2089003682087259E-2</v>
      </c>
      <c r="C1398" s="8">
        <f t="shared" si="276"/>
        <v>-7.3910996317912731E-2</v>
      </c>
      <c r="D1398" s="5">
        <f t="shared" si="277"/>
        <v>5.462835376706509E-3</v>
      </c>
      <c r="E1398" s="5">
        <f t="shared" si="279"/>
        <v>9.2015468908862169E-3</v>
      </c>
      <c r="F1398" s="5">
        <f>B$6+B$7*E1393+B$8*(H1397*100)^2</f>
        <v>0.61745483673473911</v>
      </c>
      <c r="G1398" s="8">
        <v>1.1597109577693625E-2</v>
      </c>
      <c r="H1398" s="8">
        <f t="shared" si="280"/>
        <v>7.8578294505209194E-3</v>
      </c>
      <c r="I1398" s="7">
        <f t="shared" si="278"/>
        <v>3.7392801271727057E-3</v>
      </c>
      <c r="J1398" s="10">
        <f t="shared" si="281"/>
        <v>0.32243207690000586</v>
      </c>
      <c r="K1398" s="10">
        <f t="shared" si="282"/>
        <v>8.6621320631350862E-2</v>
      </c>
      <c r="AC1398" s="12"/>
      <c r="AD1398" s="13"/>
    </row>
    <row r="1399" spans="1:30" x14ac:dyDescent="0.3">
      <c r="A1399" s="17">
        <v>44643</v>
      </c>
      <c r="B1399" s="18">
        <v>-5.2644648445700094E-3</v>
      </c>
      <c r="C1399" s="8">
        <f t="shared" si="276"/>
        <v>-9.1264464844570001E-2</v>
      </c>
      <c r="D1399" s="5">
        <f t="shared" si="277"/>
        <v>8.3292025433657543E-3</v>
      </c>
      <c r="E1399" s="5">
        <f t="shared" si="279"/>
        <v>5.462835376706509E-3</v>
      </c>
      <c r="F1399" s="5">
        <f>B$6+B$7*E1393+B$8*(H1398*100)^2</f>
        <v>0.58225054485601302</v>
      </c>
      <c r="G1399" s="8">
        <v>9.1345868792081127E-3</v>
      </c>
      <c r="H1399" s="8">
        <f t="shared" si="280"/>
        <v>7.6305343512496748E-3</v>
      </c>
      <c r="I1399" s="7">
        <f t="shared" si="278"/>
        <v>1.5040525279584379E-3</v>
      </c>
      <c r="J1399" s="10">
        <f t="shared" si="281"/>
        <v>0.16465468530185198</v>
      </c>
      <c r="K1399" s="10">
        <f t="shared" si="282"/>
        <v>1.7199635966841376E-2</v>
      </c>
      <c r="AC1399" s="12"/>
      <c r="AD1399" s="13"/>
    </row>
    <row r="1400" spans="1:30" x14ac:dyDescent="0.3">
      <c r="A1400" s="17">
        <v>44644</v>
      </c>
      <c r="B1400" s="18">
        <v>-1.5464999330535194E-3</v>
      </c>
      <c r="C1400" s="8">
        <f t="shared" si="276"/>
        <v>-8.7546499933053509E-2</v>
      </c>
      <c r="D1400" s="5">
        <f t="shared" si="277"/>
        <v>7.6643896505281381E-3</v>
      </c>
      <c r="E1400" s="5">
        <f t="shared" si="279"/>
        <v>8.3292025433657543E-3</v>
      </c>
      <c r="F1400" s="5">
        <f>B$6+B$7*E1393+B$8*(H1399*100)^2</f>
        <v>0.55155592276695176</v>
      </c>
      <c r="G1400" s="8">
        <v>1.1214576194598912E-2</v>
      </c>
      <c r="H1400" s="8">
        <f t="shared" si="280"/>
        <v>7.4266811077826119E-3</v>
      </c>
      <c r="I1400" s="7">
        <f t="shared" si="278"/>
        <v>3.7878950868163001E-3</v>
      </c>
      <c r="J1400" s="10">
        <f t="shared" si="281"/>
        <v>0.33776533513951251</v>
      </c>
      <c r="K1400" s="10">
        <f t="shared" si="282"/>
        <v>9.7903434428941338E-2</v>
      </c>
      <c r="AC1400" s="12"/>
      <c r="AD1400" s="13"/>
    </row>
    <row r="1401" spans="1:30" x14ac:dyDescent="0.3">
      <c r="A1401" s="17">
        <v>44645</v>
      </c>
      <c r="B1401" s="18">
        <v>-4.0620232733522285E-3</v>
      </c>
      <c r="C1401" s="8">
        <f t="shared" si="276"/>
        <v>-9.0062023273352221E-2</v>
      </c>
      <c r="D1401" s="5">
        <f t="shared" si="277"/>
        <v>8.1111680360898379E-3</v>
      </c>
      <c r="E1401" s="5">
        <f t="shared" si="279"/>
        <v>7.6643896505281381E-3</v>
      </c>
      <c r="F1401" s="5">
        <f>B$6+B$7*E1393+B$8*(H1400*100)^2</f>
        <v>0.52479328176749929</v>
      </c>
      <c r="G1401" s="8">
        <v>8.6254419663487972E-3</v>
      </c>
      <c r="H1401" s="8">
        <f t="shared" si="280"/>
        <v>7.2442617413198103E-3</v>
      </c>
      <c r="I1401" s="7">
        <f t="shared" si="278"/>
        <v>1.3811802250289868E-3</v>
      </c>
      <c r="J1401" s="10">
        <f t="shared" si="281"/>
        <v>0.16012863229704727</v>
      </c>
      <c r="K1401" s="10">
        <f t="shared" si="282"/>
        <v>1.6151987847432769E-2</v>
      </c>
      <c r="AC1401" s="12"/>
      <c r="AD1401" s="13"/>
    </row>
    <row r="1402" spans="1:30" x14ac:dyDescent="0.3">
      <c r="A1402" s="17">
        <v>44648</v>
      </c>
      <c r="B1402" s="18">
        <v>4.0239744482950352E-3</v>
      </c>
      <c r="C1402" s="8">
        <f t="shared" si="276"/>
        <v>-8.1976025551704954E-2</v>
      </c>
      <c r="D1402" s="5">
        <f t="shared" si="277"/>
        <v>6.7200687652537831E-3</v>
      </c>
      <c r="E1402" s="5">
        <f t="shared" si="279"/>
        <v>8.1111680360898379E-3</v>
      </c>
      <c r="F1402" s="5">
        <f>B$6+B$7*E1393+B$8*(H1401*100)^2</f>
        <v>0.50145893508007677</v>
      </c>
      <c r="G1402" s="8">
        <v>1.1677780439618458E-2</v>
      </c>
      <c r="H1402" s="8">
        <f t="shared" si="280"/>
        <v>7.0813765263547223E-3</v>
      </c>
      <c r="I1402" s="7">
        <f t="shared" si="278"/>
        <v>4.5964039132637361E-3</v>
      </c>
      <c r="J1402" s="10">
        <f t="shared" si="281"/>
        <v>0.39360252892491543</v>
      </c>
      <c r="K1402" s="10">
        <f t="shared" si="282"/>
        <v>0.14886377941907103</v>
      </c>
      <c r="AC1402" s="12"/>
      <c r="AD1402" s="13"/>
    </row>
    <row r="1403" spans="1:30" x14ac:dyDescent="0.3">
      <c r="A1403" s="17">
        <v>44649</v>
      </c>
      <c r="B1403" s="18">
        <v>6.0614489557476794E-3</v>
      </c>
      <c r="C1403" s="8">
        <f t="shared" si="276"/>
        <v>-7.9938551044252321E-2</v>
      </c>
      <c r="D1403" s="5">
        <f t="shared" si="277"/>
        <v>6.3901719430545338E-3</v>
      </c>
      <c r="E1403" s="5">
        <f t="shared" si="279"/>
        <v>6.7200687652537831E-3</v>
      </c>
      <c r="F1403" s="5">
        <f t="shared" ref="F1403" si="287">B$6+B$7*E1403+B$8*(G1402*100)^2</f>
        <v>1.2328608053615049</v>
      </c>
      <c r="G1403" s="8">
        <v>5.643894342515025E-3</v>
      </c>
      <c r="H1403" s="8">
        <f t="shared" si="280"/>
        <v>1.1103426522301594E-2</v>
      </c>
      <c r="I1403" s="7">
        <f t="shared" si="278"/>
        <v>5.4595321797865689E-3</v>
      </c>
      <c r="J1403" s="10">
        <f t="shared" si="281"/>
        <v>0.96733422854151074</v>
      </c>
      <c r="K1403" s="10">
        <f t="shared" si="282"/>
        <v>0.18498148200978726</v>
      </c>
      <c r="AC1403" s="12"/>
      <c r="AD1403" s="13"/>
    </row>
    <row r="1404" spans="1:30" x14ac:dyDescent="0.3">
      <c r="A1404" s="17">
        <v>44650</v>
      </c>
      <c r="B1404" s="18">
        <v>1.2695957990816015E-2</v>
      </c>
      <c r="C1404" s="8">
        <f t="shared" si="276"/>
        <v>-7.3304042009183973E-2</v>
      </c>
      <c r="D1404" s="5">
        <f t="shared" si="277"/>
        <v>5.3734825748842086E-3</v>
      </c>
      <c r="E1404" s="5">
        <f t="shared" si="279"/>
        <v>6.3901719430545338E-3</v>
      </c>
      <c r="F1404" s="5">
        <f>B$6+B$7*E1403+B$8*(H1403*100)^2</f>
        <v>1.1187772638276392</v>
      </c>
      <c r="G1404" s="8">
        <v>9.1728963096642715E-3</v>
      </c>
      <c r="H1404" s="8">
        <f t="shared" si="280"/>
        <v>1.057722678128648E-2</v>
      </c>
      <c r="I1404" s="7">
        <f t="shared" si="278"/>
        <v>1.4043304716222088E-3</v>
      </c>
      <c r="J1404" s="10">
        <f t="shared" si="281"/>
        <v>0.15309564440869683</v>
      </c>
      <c r="K1404" s="10">
        <f t="shared" si="282"/>
        <v>9.6809400464130668E-3</v>
      </c>
      <c r="AC1404" s="12"/>
      <c r="AD1404" s="13"/>
    </row>
    <row r="1405" spans="1:30" x14ac:dyDescent="0.3">
      <c r="A1405" s="17">
        <v>44651</v>
      </c>
      <c r="B1405" s="18">
        <v>-1.9697081057548924E-3</v>
      </c>
      <c r="C1405" s="8">
        <f t="shared" si="276"/>
        <v>-8.7969708105754885E-2</v>
      </c>
      <c r="D1405" s="5">
        <f t="shared" si="277"/>
        <v>7.7386695442117166E-3</v>
      </c>
      <c r="E1405" s="5">
        <f t="shared" si="279"/>
        <v>5.3734825748842086E-3</v>
      </c>
      <c r="F1405" s="5">
        <f>B$6+B$7*E1403+B$8*(H1404*100)^2</f>
        <v>1.0193078239642621</v>
      </c>
      <c r="G1405" s="8">
        <v>4.411826963541741E-3</v>
      </c>
      <c r="H1405" s="8">
        <f t="shared" si="280"/>
        <v>1.0096077574802315E-2</v>
      </c>
      <c r="I1405" s="7">
        <f t="shared" si="278"/>
        <v>5.6842506112605743E-3</v>
      </c>
      <c r="J1405" s="10">
        <f t="shared" si="281"/>
        <v>1.288411956822838</v>
      </c>
      <c r="K1405" s="10">
        <f t="shared" si="282"/>
        <v>0.26484236595385968</v>
      </c>
      <c r="AC1405" s="12"/>
      <c r="AD1405" s="13"/>
    </row>
    <row r="1406" spans="1:30" x14ac:dyDescent="0.3">
      <c r="A1406" s="17">
        <v>44652</v>
      </c>
      <c r="B1406" s="18">
        <v>1.2018956966040054E-2</v>
      </c>
      <c r="C1406" s="8">
        <f t="shared" si="276"/>
        <v>-7.3981043033959942E-2</v>
      </c>
      <c r="D1406" s="5">
        <f t="shared" si="277"/>
        <v>5.4731947283926333E-3</v>
      </c>
      <c r="E1406" s="5">
        <f t="shared" si="279"/>
        <v>7.7386695442117166E-3</v>
      </c>
      <c r="F1406" s="5">
        <f>B$6+B$7*E1403+B$8*(H1405*100)^2</f>
        <v>0.93258041934738334</v>
      </c>
      <c r="G1406" s="8">
        <v>8.101683342811937E-3</v>
      </c>
      <c r="H1406" s="8">
        <f t="shared" si="280"/>
        <v>9.6570203445337285E-3</v>
      </c>
      <c r="I1406" s="7">
        <f t="shared" si="278"/>
        <v>1.5553370017217915E-3</v>
      </c>
      <c r="J1406" s="10">
        <f t="shared" si="281"/>
        <v>0.19197701710987439</v>
      </c>
      <c r="K1406" s="10">
        <f t="shared" si="282"/>
        <v>1.4555637609734884E-2</v>
      </c>
      <c r="AC1406" s="12"/>
      <c r="AD1406" s="13"/>
    </row>
    <row r="1407" spans="1:30" x14ac:dyDescent="0.3">
      <c r="A1407" s="17">
        <v>44655</v>
      </c>
      <c r="B1407" s="18">
        <v>2.2272408883133976E-2</v>
      </c>
      <c r="C1407" s="8">
        <f t="shared" si="276"/>
        <v>-6.3727591116866017E-2</v>
      </c>
      <c r="D1407" s="5">
        <f t="shared" si="277"/>
        <v>4.0612058695584609E-3</v>
      </c>
      <c r="E1407" s="5">
        <f t="shared" si="279"/>
        <v>5.4731947283926333E-3</v>
      </c>
      <c r="F1407" s="5">
        <f>B$6+B$7*E1403+B$8*(H1406*100)^2</f>
        <v>0.85696279526192665</v>
      </c>
      <c r="G1407" s="8">
        <v>1.247148440062687E-2</v>
      </c>
      <c r="H1407" s="8">
        <f t="shared" si="280"/>
        <v>9.2572285013492392E-3</v>
      </c>
      <c r="I1407" s="7">
        <f t="shared" si="278"/>
        <v>3.2142558992776307E-3</v>
      </c>
      <c r="J1407" s="10">
        <f t="shared" si="281"/>
        <v>0.25772841435908533</v>
      </c>
      <c r="K1407" s="10">
        <f t="shared" si="282"/>
        <v>4.9175704733530168E-2</v>
      </c>
      <c r="AC1407" s="12"/>
      <c r="AD1407" s="13"/>
    </row>
    <row r="1408" spans="1:30" x14ac:dyDescent="0.3">
      <c r="A1408" s="17">
        <v>44656</v>
      </c>
      <c r="B1408" s="18">
        <v>-7.2066646745320073E-3</v>
      </c>
      <c r="C1408" s="8">
        <f t="shared" si="276"/>
        <v>-9.3206664674531994E-2</v>
      </c>
      <c r="D1408" s="5">
        <f t="shared" si="277"/>
        <v>8.6874823397506511E-3</v>
      </c>
      <c r="E1408" s="5">
        <f t="shared" si="279"/>
        <v>4.0612058695584609E-3</v>
      </c>
      <c r="F1408" s="5">
        <f>B$6+B$7*E1403+B$8*(H1407*100)^2</f>
        <v>0.79103178882181724</v>
      </c>
      <c r="G1408" s="8">
        <v>6.4412721849114998E-3</v>
      </c>
      <c r="H1408" s="8">
        <f t="shared" si="280"/>
        <v>8.8939967889684838E-3</v>
      </c>
      <c r="I1408" s="7">
        <f t="shared" si="278"/>
        <v>2.452724604056984E-3</v>
      </c>
      <c r="J1408" s="10">
        <f t="shared" si="281"/>
        <v>0.38078263635597065</v>
      </c>
      <c r="K1408" s="10">
        <f t="shared" si="282"/>
        <v>4.6877418132792004E-2</v>
      </c>
      <c r="AC1408" s="12"/>
      <c r="AD1408" s="13"/>
    </row>
    <row r="1409" spans="1:30" x14ac:dyDescent="0.3">
      <c r="A1409" s="17">
        <v>44657</v>
      </c>
      <c r="B1409" s="18">
        <v>-9.4516847838789411E-3</v>
      </c>
      <c r="C1409" s="8">
        <f t="shared" si="276"/>
        <v>-9.5451684783878929E-2</v>
      </c>
      <c r="D1409" s="5">
        <f t="shared" si="277"/>
        <v>9.1110241280809839E-3</v>
      </c>
      <c r="E1409" s="5">
        <f t="shared" si="279"/>
        <v>8.6874823397506511E-3</v>
      </c>
      <c r="F1409" s="5">
        <f>B$6+B$7*E1403+B$8*(H1408*100)^2</f>
        <v>0.73354654430668531</v>
      </c>
      <c r="G1409" s="8">
        <v>7.4318781693165116E-3</v>
      </c>
      <c r="H1409" s="8">
        <f t="shared" si="280"/>
        <v>8.5647331791871093E-3</v>
      </c>
      <c r="I1409" s="7">
        <f t="shared" si="278"/>
        <v>1.1328550098705977E-3</v>
      </c>
      <c r="J1409" s="10">
        <f t="shared" si="281"/>
        <v>0.1524318596270508</v>
      </c>
      <c r="K1409" s="10">
        <f t="shared" si="282"/>
        <v>9.6046326143142124E-3</v>
      </c>
      <c r="AC1409" s="12"/>
      <c r="AD1409" s="13"/>
    </row>
    <row r="1410" spans="1:30" x14ac:dyDescent="0.3">
      <c r="A1410" s="17">
        <v>44658</v>
      </c>
      <c r="B1410" s="18">
        <v>-9.7005977001331789E-3</v>
      </c>
      <c r="C1410" s="8">
        <f t="shared" si="276"/>
        <v>-9.5700597700133172E-2</v>
      </c>
      <c r="D1410" s="5">
        <f t="shared" si="277"/>
        <v>9.1586044001627353E-3</v>
      </c>
      <c r="E1410" s="5">
        <f t="shared" si="279"/>
        <v>9.1110241280809839E-3</v>
      </c>
      <c r="F1410" s="5">
        <f>B$6+B$7*E1403+B$8*(H1409*100)^2</f>
        <v>0.68342515961394212</v>
      </c>
      <c r="G1410" s="8">
        <v>5.9540281624015741E-3</v>
      </c>
      <c r="H1410" s="8">
        <f t="shared" si="280"/>
        <v>8.2669532453857643E-3</v>
      </c>
      <c r="I1410" s="7">
        <f t="shared" si="278"/>
        <v>2.3129250829841902E-3</v>
      </c>
      <c r="J1410" s="10">
        <f t="shared" si="281"/>
        <v>0.38846391382389184</v>
      </c>
      <c r="K1410" s="10">
        <f t="shared" si="282"/>
        <v>4.841841260751667E-2</v>
      </c>
      <c r="AC1410" s="12"/>
      <c r="AD1410" s="13"/>
    </row>
    <row r="1411" spans="1:30" x14ac:dyDescent="0.3">
      <c r="A1411" s="17">
        <v>44659</v>
      </c>
      <c r="B1411" s="18">
        <v>6.9585537659489008E-3</v>
      </c>
      <c r="C1411" s="8">
        <f t="shared" si="276"/>
        <v>-7.9041446234051099E-2</v>
      </c>
      <c r="D1411" s="5">
        <f t="shared" si="277"/>
        <v>6.2475502227703908E-3</v>
      </c>
      <c r="E1411" s="5">
        <f t="shared" si="279"/>
        <v>9.1586044001627353E-3</v>
      </c>
      <c r="F1411" s="5">
        <f>B$6+B$7*E1403+B$8*(H1410*100)^2</f>
        <v>0.63972432430033943</v>
      </c>
      <c r="G1411" s="8">
        <v>9.4136187042833976E-3</v>
      </c>
      <c r="H1411" s="8">
        <f t="shared" si="280"/>
        <v>7.9982768412973776E-3</v>
      </c>
      <c r="I1411" s="7">
        <f t="shared" si="278"/>
        <v>1.41534186298602E-3</v>
      </c>
      <c r="J1411" s="10">
        <f t="shared" si="281"/>
        <v>0.15035045580739415</v>
      </c>
      <c r="K1411" s="10">
        <f t="shared" si="282"/>
        <v>1.4024532782431987E-2</v>
      </c>
      <c r="AC1411" s="12"/>
      <c r="AD1411" s="13"/>
    </row>
    <row r="1412" spans="1:30" x14ac:dyDescent="0.3">
      <c r="A1412" s="17">
        <v>44662</v>
      </c>
      <c r="B1412" s="18">
        <v>-8.1514215822748818E-3</v>
      </c>
      <c r="C1412" s="8">
        <f t="shared" si="276"/>
        <v>-9.415142158227488E-2</v>
      </c>
      <c r="D1412" s="5">
        <f t="shared" si="277"/>
        <v>8.8644901859632561E-3</v>
      </c>
      <c r="E1412" s="5">
        <f t="shared" si="279"/>
        <v>6.2475502227703908E-3</v>
      </c>
      <c r="F1412" s="5">
        <f>B$6+B$7*E1403+B$8*(H1411*100)^2</f>
        <v>0.60162156599040928</v>
      </c>
      <c r="G1412" s="8">
        <v>4.3623209653281337E-3</v>
      </c>
      <c r="H1412" s="8">
        <f t="shared" si="280"/>
        <v>7.7564267932496425E-3</v>
      </c>
      <c r="I1412" s="7">
        <f t="shared" si="278"/>
        <v>3.3941058279215088E-3</v>
      </c>
      <c r="J1412" s="10">
        <f t="shared" si="281"/>
        <v>0.77805045866591893</v>
      </c>
      <c r="K1412" s="10">
        <f t="shared" si="282"/>
        <v>0.1379312514354476</v>
      </c>
      <c r="AC1412" s="12"/>
      <c r="AD1412" s="13"/>
    </row>
    <row r="1413" spans="1:30" x14ac:dyDescent="0.3">
      <c r="A1413" s="17">
        <v>44663</v>
      </c>
      <c r="B1413" s="18">
        <v>-6.6053687432008701E-3</v>
      </c>
      <c r="C1413" s="8">
        <f t="shared" si="276"/>
        <v>-9.2605368743200869E-2</v>
      </c>
      <c r="D1413" s="5">
        <f t="shared" si="277"/>
        <v>8.575754320064204E-3</v>
      </c>
      <c r="E1413" s="5">
        <f t="shared" si="279"/>
        <v>8.8644901859632561E-3</v>
      </c>
      <c r="F1413" s="5">
        <f t="shared" ref="F1413" si="288">B$6+B$7*E1413+B$8*(G1412*100)^2</f>
        <v>0.21000517003003821</v>
      </c>
      <c r="G1413" s="8">
        <v>6.9970775235963867E-3</v>
      </c>
      <c r="H1413" s="8">
        <f t="shared" si="280"/>
        <v>4.582632104261024E-3</v>
      </c>
      <c r="I1413" s="7">
        <f t="shared" si="278"/>
        <v>2.4144454193353627E-3</v>
      </c>
      <c r="J1413" s="10">
        <f t="shared" si="281"/>
        <v>0.34506483759727963</v>
      </c>
      <c r="K1413" s="10">
        <f t="shared" si="282"/>
        <v>0.1036496630520205</v>
      </c>
      <c r="AC1413" s="12"/>
      <c r="AD1413" s="13"/>
    </row>
    <row r="1414" spans="1:30" x14ac:dyDescent="0.3">
      <c r="A1414" s="17">
        <v>44664</v>
      </c>
      <c r="B1414" s="18">
        <v>-4.061773456608516E-3</v>
      </c>
      <c r="C1414" s="8">
        <f t="shared" si="276"/>
        <v>-9.0061773456608513E-2</v>
      </c>
      <c r="D1414" s="5">
        <f t="shared" si="277"/>
        <v>8.1111230381494745E-3</v>
      </c>
      <c r="E1414" s="5">
        <f t="shared" si="279"/>
        <v>8.575754320064204E-3</v>
      </c>
      <c r="F1414" s="5">
        <f>B$6+B$7*E1413+B$8*(H1413*100)^2</f>
        <v>0.22718746615983224</v>
      </c>
      <c r="G1414" s="8">
        <v>8.3004975178136448E-3</v>
      </c>
      <c r="H1414" s="8">
        <f t="shared" si="280"/>
        <v>4.766418636249152E-3</v>
      </c>
      <c r="I1414" s="7">
        <f t="shared" si="278"/>
        <v>3.5340788815644928E-3</v>
      </c>
      <c r="J1414" s="10">
        <f t="shared" si="281"/>
        <v>0.42576711504099951</v>
      </c>
      <c r="K1414" s="10">
        <f t="shared" si="282"/>
        <v>0.18673348902320663</v>
      </c>
      <c r="AC1414" s="12"/>
      <c r="AD1414" s="13"/>
    </row>
    <row r="1415" spans="1:30" x14ac:dyDescent="0.3">
      <c r="A1415" s="17">
        <v>44669</v>
      </c>
      <c r="B1415" s="18">
        <v>-2.0297387483360307E-2</v>
      </c>
      <c r="C1415" s="8">
        <f t="shared" si="276"/>
        <v>-0.1062973874833603</v>
      </c>
      <c r="D1415" s="5">
        <f t="shared" si="277"/>
        <v>1.1299134585787643E-2</v>
      </c>
      <c r="E1415" s="5">
        <f t="shared" si="279"/>
        <v>8.1111230381494745E-3</v>
      </c>
      <c r="F1415" s="5">
        <f>B$6+B$7*E1413+B$8*(H1414*100)^2</f>
        <v>0.2421687101553997</v>
      </c>
      <c r="G1415" s="8">
        <v>1.8659089875933562E-2</v>
      </c>
      <c r="H1415" s="8">
        <f t="shared" si="280"/>
        <v>4.9210640125424065E-3</v>
      </c>
      <c r="I1415" s="7">
        <f t="shared" si="278"/>
        <v>1.3738025863391155E-2</v>
      </c>
      <c r="J1415" s="10">
        <f t="shared" si="281"/>
        <v>0.73626452065652026</v>
      </c>
      <c r="K1415" s="10">
        <f t="shared" si="282"/>
        <v>1.45886929337897</v>
      </c>
      <c r="AC1415" s="12"/>
      <c r="AD1415" s="13"/>
    </row>
    <row r="1416" spans="1:30" x14ac:dyDescent="0.3">
      <c r="A1416" s="17">
        <v>44670</v>
      </c>
      <c r="B1416" s="18">
        <v>-1.2384045363263242E-2</v>
      </c>
      <c r="C1416" s="8">
        <f t="shared" si="276"/>
        <v>-9.8384045363263228E-2</v>
      </c>
      <c r="D1416" s="5">
        <f t="shared" si="277"/>
        <v>9.6794203820406363E-3</v>
      </c>
      <c r="E1416" s="5">
        <f t="shared" si="279"/>
        <v>1.1299134585787643E-2</v>
      </c>
      <c r="F1416" s="5">
        <f>B$6+B$7*E1413+B$8*(H1415*100)^2</f>
        <v>0.25523085679513491</v>
      </c>
      <c r="G1416" s="8">
        <v>1.5510119790899732E-2</v>
      </c>
      <c r="H1416" s="8">
        <f t="shared" si="280"/>
        <v>5.0520377749491826E-3</v>
      </c>
      <c r="I1416" s="7">
        <f t="shared" si="278"/>
        <v>1.045808201595055E-2</v>
      </c>
      <c r="J1416" s="10">
        <f t="shared" si="281"/>
        <v>0.6742747417132543</v>
      </c>
      <c r="K1416" s="10">
        <f t="shared" si="282"/>
        <v>0.94837099592858909</v>
      </c>
      <c r="AC1416" s="12"/>
      <c r="AD1416" s="13"/>
    </row>
    <row r="1417" spans="1:30" x14ac:dyDescent="0.3">
      <c r="A1417" s="17">
        <v>44671</v>
      </c>
      <c r="B1417" s="18">
        <v>1.0120760946447796E-2</v>
      </c>
      <c r="C1417" s="8">
        <f t="shared" si="276"/>
        <v>-7.5879239053552192E-2</v>
      </c>
      <c r="D1417" s="5">
        <f t="shared" si="277"/>
        <v>5.7576589193461198E-3</v>
      </c>
      <c r="E1417" s="5">
        <f t="shared" si="279"/>
        <v>9.6794203820406363E-3</v>
      </c>
      <c r="F1417" s="5">
        <f>B$6+B$7*E1413+B$8*(H1416*100)^2</f>
        <v>0.26661974245032005</v>
      </c>
      <c r="G1417" s="8">
        <v>8.9799761096116901E-3</v>
      </c>
      <c r="H1417" s="8">
        <f t="shared" si="280"/>
        <v>5.1635234331831982E-3</v>
      </c>
      <c r="I1417" s="7">
        <f t="shared" si="278"/>
        <v>3.8164526764284919E-3</v>
      </c>
      <c r="J1417" s="10">
        <f t="shared" si="281"/>
        <v>0.42499586077334472</v>
      </c>
      <c r="K1417" s="10">
        <f t="shared" si="282"/>
        <v>0.18573987591699526</v>
      </c>
      <c r="AC1417" s="12"/>
      <c r="AD1417" s="13"/>
    </row>
    <row r="1418" spans="1:30" x14ac:dyDescent="0.3">
      <c r="A1418" s="17">
        <v>44672</v>
      </c>
      <c r="B1418" s="18">
        <v>1.5210139700818684E-2</v>
      </c>
      <c r="C1418" s="8">
        <f t="shared" si="276"/>
        <v>-7.0789860299181315E-2</v>
      </c>
      <c r="D1418" s="5">
        <f t="shared" si="277"/>
        <v>5.0112043211776071E-3</v>
      </c>
      <c r="E1418" s="5">
        <f t="shared" si="279"/>
        <v>5.7576589193461198E-3</v>
      </c>
      <c r="F1418" s="5">
        <f>B$6+B$7*E1413+B$8*(H1417*100)^2</f>
        <v>0.27654971185307592</v>
      </c>
      <c r="G1418" s="8">
        <v>9.8334590897986348E-3</v>
      </c>
      <c r="H1418" s="8">
        <f t="shared" si="280"/>
        <v>5.2587994053117856E-3</v>
      </c>
      <c r="I1418" s="7">
        <f t="shared" si="278"/>
        <v>4.5746596844868492E-3</v>
      </c>
      <c r="J1418" s="10">
        <f t="shared" si="281"/>
        <v>0.46521367940938135</v>
      </c>
      <c r="K1418" s="10">
        <f t="shared" si="282"/>
        <v>0.24401770764714348</v>
      </c>
      <c r="AC1418" s="12"/>
      <c r="AD1418" s="13"/>
    </row>
    <row r="1419" spans="1:30" x14ac:dyDescent="0.3">
      <c r="A1419" s="17">
        <v>44673</v>
      </c>
      <c r="B1419" s="18">
        <v>-1.2415041302522863E-2</v>
      </c>
      <c r="C1419" s="8">
        <f t="shared" si="276"/>
        <v>-9.8415041302522849E-2</v>
      </c>
      <c r="D1419" s="5">
        <f t="shared" si="277"/>
        <v>9.6855203545772785E-3</v>
      </c>
      <c r="E1419" s="5">
        <f t="shared" si="279"/>
        <v>5.0112043211776071E-3</v>
      </c>
      <c r="F1419" s="5">
        <f>B$6+B$7*E1413+B$8*(H1418*100)^2</f>
        <v>0.28520765217533883</v>
      </c>
      <c r="G1419" s="8">
        <v>8.6480720574074865E-3</v>
      </c>
      <c r="H1419" s="8">
        <f t="shared" si="280"/>
        <v>5.3404836127015579E-3</v>
      </c>
      <c r="I1419" s="7">
        <f t="shared" si="278"/>
        <v>3.3075884447059285E-3</v>
      </c>
      <c r="J1419" s="10">
        <f t="shared" si="281"/>
        <v>0.38246541226177933</v>
      </c>
      <c r="K1419" s="10">
        <f t="shared" si="282"/>
        <v>0.13732229539089391</v>
      </c>
      <c r="AC1419" s="12"/>
      <c r="AD1419" s="13"/>
    </row>
    <row r="1420" spans="1:30" x14ac:dyDescent="0.3">
      <c r="A1420" s="17">
        <v>44676</v>
      </c>
      <c r="B1420" s="18">
        <v>-1.0850411883834163E-2</v>
      </c>
      <c r="C1420" s="8">
        <f t="shared" ref="C1420:C1483" si="289">B1420-B$5</f>
        <v>-9.6850411883834156E-2</v>
      </c>
      <c r="D1420" s="5">
        <f t="shared" ref="D1420:D1483" si="290">C1420^2</f>
        <v>9.3800022820683237E-3</v>
      </c>
      <c r="E1420" s="5">
        <f t="shared" si="279"/>
        <v>9.6855203545772785E-3</v>
      </c>
      <c r="F1420" s="5">
        <f>B$6+B$7*E1413+B$8*(H1419*100)^2</f>
        <v>0.29275651034231981</v>
      </c>
      <c r="G1420" s="8">
        <v>9.7010192143795332E-3</v>
      </c>
      <c r="H1420" s="8">
        <f t="shared" si="280"/>
        <v>5.4106978324641253E-3</v>
      </c>
      <c r="I1420" s="7">
        <f t="shared" si="278"/>
        <v>4.2903213819154079E-3</v>
      </c>
      <c r="J1420" s="10">
        <f t="shared" si="281"/>
        <v>0.44225470407851492</v>
      </c>
      <c r="K1420" s="10">
        <f t="shared" si="282"/>
        <v>0.20908021591670245</v>
      </c>
      <c r="AC1420" s="12"/>
      <c r="AD1420" s="13"/>
    </row>
    <row r="1421" spans="1:30" x14ac:dyDescent="0.3">
      <c r="A1421" s="17">
        <v>44677</v>
      </c>
      <c r="B1421" s="18">
        <v>1.3634450461734844E-2</v>
      </c>
      <c r="C1421" s="8">
        <f t="shared" si="289"/>
        <v>-7.2365549538265156E-2</v>
      </c>
      <c r="D1421" s="5">
        <f t="shared" si="290"/>
        <v>5.2367727599751087E-3</v>
      </c>
      <c r="E1421" s="5">
        <f t="shared" si="279"/>
        <v>9.3800022820683237E-3</v>
      </c>
      <c r="F1421" s="5">
        <f>B$6+B$7*E1413+B$8*(H1420*100)^2</f>
        <v>0.29933835977811057</v>
      </c>
      <c r="G1421" s="8">
        <v>1.0225927945167773E-2</v>
      </c>
      <c r="H1421" s="8">
        <f t="shared" si="280"/>
        <v>5.471182319920536E-3</v>
      </c>
      <c r="I1421" s="7">
        <f t="shared" ref="I1421:I1484" si="291">SQRT((G1421-H1421)^2)</f>
        <v>4.7547456252472371E-3</v>
      </c>
      <c r="J1421" s="10">
        <f t="shared" si="281"/>
        <v>0.4649695998976871</v>
      </c>
      <c r="K1421" s="10">
        <f t="shared" si="282"/>
        <v>0.24362096295334634</v>
      </c>
      <c r="AC1421" s="12"/>
      <c r="AD1421" s="13"/>
    </row>
    <row r="1422" spans="1:30" x14ac:dyDescent="0.3">
      <c r="A1422" s="17">
        <v>44678</v>
      </c>
      <c r="B1422" s="18">
        <v>-9.4104315179961012E-3</v>
      </c>
      <c r="C1422" s="8">
        <f t="shared" si="289"/>
        <v>-9.5410431517996094E-2</v>
      </c>
      <c r="D1422" s="5">
        <f t="shared" si="290"/>
        <v>9.1031504424502231E-3</v>
      </c>
      <c r="E1422" s="5">
        <f t="shared" ref="E1422:E1485" si="292">D1421</f>
        <v>5.2367727599751087E-3</v>
      </c>
      <c r="F1422" s="5">
        <f>B$6+B$7*E1413+B$8*(H1421*100)^2</f>
        <v>0.30507707430117653</v>
      </c>
      <c r="G1422" s="8">
        <v>8.6746072844370668E-3</v>
      </c>
      <c r="H1422" s="8">
        <f t="shared" ref="H1422:H1485" si="293">SQRT(F1422)/100</f>
        <v>5.5233782624511283E-3</v>
      </c>
      <c r="I1422" s="7">
        <f t="shared" si="291"/>
        <v>3.1512290219859384E-3</v>
      </c>
      <c r="J1422" s="10">
        <f t="shared" ref="J1422:J1485" si="294">ABS(G1422-H1422)/G1422</f>
        <v>0.36327051112037007</v>
      </c>
      <c r="K1422" s="10">
        <f t="shared" ref="K1422:K1485" si="295">G1422/H1422-LN(G1422/H1422)-1</f>
        <v>0.11911528095532575</v>
      </c>
      <c r="AC1422" s="12"/>
      <c r="AD1422" s="13"/>
    </row>
    <row r="1423" spans="1:30" x14ac:dyDescent="0.3">
      <c r="A1423" s="17">
        <v>44679</v>
      </c>
      <c r="B1423" s="18">
        <v>1.227346545644155E-2</v>
      </c>
      <c r="C1423" s="8">
        <f t="shared" si="289"/>
        <v>-7.3726534543558445E-2</v>
      </c>
      <c r="D1423" s="5">
        <f t="shared" si="290"/>
        <v>5.4356018958025163E-3</v>
      </c>
      <c r="E1423" s="5">
        <f t="shared" si="292"/>
        <v>9.1031504424502231E-3</v>
      </c>
      <c r="F1423" s="5">
        <f t="shared" ref="F1423" si="296">B$6+B$7*E1423+B$8*(G1422*100)^2</f>
        <v>0.70020483750947193</v>
      </c>
      <c r="G1423" s="8">
        <v>1.2702825219338243E-2</v>
      </c>
      <c r="H1423" s="8">
        <f t="shared" si="293"/>
        <v>8.3678243140584158E-3</v>
      </c>
      <c r="I1423" s="7">
        <f t="shared" si="291"/>
        <v>4.3350009052798271E-3</v>
      </c>
      <c r="J1423" s="10">
        <f t="shared" si="294"/>
        <v>0.34126273725945672</v>
      </c>
      <c r="K1423" s="10">
        <f t="shared" si="295"/>
        <v>0.10062540302067813</v>
      </c>
      <c r="AC1423" s="12"/>
      <c r="AD1423" s="13"/>
    </row>
    <row r="1424" spans="1:30" x14ac:dyDescent="0.3">
      <c r="A1424" s="17">
        <v>44680</v>
      </c>
      <c r="B1424" s="18">
        <v>-8.0325052226111644E-3</v>
      </c>
      <c r="C1424" s="8">
        <f t="shared" si="289"/>
        <v>-9.4032505222611154E-2</v>
      </c>
      <c r="D1424" s="5">
        <f t="shared" si="290"/>
        <v>8.8421120384403942E-3</v>
      </c>
      <c r="E1424" s="5">
        <f t="shared" si="292"/>
        <v>5.4356018958025163E-3</v>
      </c>
      <c r="F1424" s="5">
        <f>B$6+B$7*E1423+B$8*(H1423*100)^2</f>
        <v>0.65461904752362066</v>
      </c>
      <c r="G1424" s="8">
        <v>1.125454668171624E-2</v>
      </c>
      <c r="H1424" s="8">
        <f t="shared" si="293"/>
        <v>8.090853153553219E-3</v>
      </c>
      <c r="I1424" s="7">
        <f t="shared" si="291"/>
        <v>3.1636935281630207E-3</v>
      </c>
      <c r="J1424" s="10">
        <f t="shared" si="294"/>
        <v>0.28110359463012857</v>
      </c>
      <c r="K1424" s="10">
        <f t="shared" si="295"/>
        <v>6.0982991412887211E-2</v>
      </c>
      <c r="AC1424" s="12"/>
      <c r="AD1424" s="13"/>
    </row>
    <row r="1425" spans="1:30" x14ac:dyDescent="0.3">
      <c r="A1425" s="17">
        <v>44683</v>
      </c>
      <c r="B1425" s="18">
        <v>-1.4886910888578801E-3</v>
      </c>
      <c r="C1425" s="8">
        <f t="shared" si="289"/>
        <v>-8.7488691088857873E-2</v>
      </c>
      <c r="D1425" s="5">
        <f t="shared" si="290"/>
        <v>7.6542710684415986E-3</v>
      </c>
      <c r="E1425" s="5">
        <f t="shared" si="292"/>
        <v>8.8421120384403942E-3</v>
      </c>
      <c r="F1425" s="5">
        <f>B$6+B$7*E1423+B$8*(H1424*100)^2</f>
        <v>0.6148727972349568</v>
      </c>
      <c r="G1425" s="8">
        <v>1.2359603370252938E-2</v>
      </c>
      <c r="H1425" s="8">
        <f t="shared" si="293"/>
        <v>7.841382513530103E-3</v>
      </c>
      <c r="I1425" s="7">
        <f t="shared" si="291"/>
        <v>4.5182208567228349E-3</v>
      </c>
      <c r="J1425" s="10">
        <f t="shared" si="294"/>
        <v>0.36556358010624174</v>
      </c>
      <c r="K1425" s="10">
        <f t="shared" si="295"/>
        <v>0.12118387074639347</v>
      </c>
      <c r="AC1425" s="12"/>
      <c r="AD1425" s="13"/>
    </row>
    <row r="1426" spans="1:30" x14ac:dyDescent="0.3">
      <c r="A1426" s="17">
        <v>44685</v>
      </c>
      <c r="B1426" s="18">
        <v>-2.3205920465283667E-2</v>
      </c>
      <c r="C1426" s="8">
        <f t="shared" si="289"/>
        <v>-0.10920592046528366</v>
      </c>
      <c r="D1426" s="5">
        <f t="shared" si="290"/>
        <v>1.1925933064669859E-2</v>
      </c>
      <c r="E1426" s="5">
        <f t="shared" si="292"/>
        <v>7.6542710684415986E-3</v>
      </c>
      <c r="F1426" s="5">
        <f>B$6+B$7*E1423+B$8*(H1425*100)^2</f>
        <v>0.58021804160827073</v>
      </c>
      <c r="G1426" s="8">
        <v>1.419964842285739E-2</v>
      </c>
      <c r="H1426" s="8">
        <f t="shared" si="293"/>
        <v>7.6172044846404821E-3</v>
      </c>
      <c r="I1426" s="7">
        <f t="shared" si="291"/>
        <v>6.5824439382169081E-3</v>
      </c>
      <c r="J1426" s="10">
        <f t="shared" si="294"/>
        <v>0.46356386737160676</v>
      </c>
      <c r="K1426" s="10">
        <f t="shared" si="295"/>
        <v>0.24134704729162504</v>
      </c>
      <c r="AC1426" s="12"/>
      <c r="AD1426" s="13"/>
    </row>
    <row r="1427" spans="1:30" x14ac:dyDescent="0.3">
      <c r="A1427" s="17">
        <v>44686</v>
      </c>
      <c r="B1427" s="18">
        <v>5.9619006233785213E-4</v>
      </c>
      <c r="C1427" s="8">
        <f t="shared" si="289"/>
        <v>-8.540380993766214E-2</v>
      </c>
      <c r="D1427" s="5">
        <f t="shared" si="290"/>
        <v>7.293810751868318E-3</v>
      </c>
      <c r="E1427" s="5">
        <f t="shared" si="292"/>
        <v>1.1925933064669859E-2</v>
      </c>
      <c r="F1427" s="5">
        <f>B$6+B$7*E1423+B$8*(H1426*100)^2</f>
        <v>0.55000256017736315</v>
      </c>
      <c r="G1427" s="8">
        <v>1.4565359144424172E-2</v>
      </c>
      <c r="H1427" s="8">
        <f t="shared" si="293"/>
        <v>7.416215747787838E-3</v>
      </c>
      <c r="I1427" s="7">
        <f t="shared" si="291"/>
        <v>7.1491433966363342E-3</v>
      </c>
      <c r="J1427" s="10">
        <f t="shared" si="294"/>
        <v>0.49083193388836749</v>
      </c>
      <c r="K1427" s="10">
        <f t="shared" si="295"/>
        <v>0.28901092722498767</v>
      </c>
      <c r="AC1427" s="12"/>
      <c r="AD1427" s="13"/>
    </row>
    <row r="1428" spans="1:30" x14ac:dyDescent="0.3">
      <c r="A1428" s="17">
        <v>44687</v>
      </c>
      <c r="B1428" s="18">
        <v>-1.5680971304538549E-2</v>
      </c>
      <c r="C1428" s="8">
        <f t="shared" si="289"/>
        <v>-0.10168097130453854</v>
      </c>
      <c r="D1428" s="5">
        <f t="shared" si="290"/>
        <v>1.033901992543439E-2</v>
      </c>
      <c r="E1428" s="5">
        <f t="shared" si="292"/>
        <v>7.293810751868318E-3</v>
      </c>
      <c r="F1428" s="5">
        <f>B$6+B$7*E1423+B$8*(H1427*100)^2</f>
        <v>0.52365768191775486</v>
      </c>
      <c r="G1428" s="8">
        <v>1.5160434068408238E-2</v>
      </c>
      <c r="H1428" s="8">
        <f t="shared" si="293"/>
        <v>7.2364195699099344E-3</v>
      </c>
      <c r="I1428" s="7">
        <f t="shared" si="291"/>
        <v>7.9240144984983035E-3</v>
      </c>
      <c r="J1428" s="10">
        <f t="shared" si="294"/>
        <v>0.52267728369404676</v>
      </c>
      <c r="K1428" s="10">
        <f t="shared" si="295"/>
        <v>0.3554562024787411</v>
      </c>
      <c r="AC1428" s="12"/>
      <c r="AD1428" s="13"/>
    </row>
    <row r="1429" spans="1:30" x14ac:dyDescent="0.3">
      <c r="A1429" s="17">
        <v>44690</v>
      </c>
      <c r="B1429" s="18">
        <v>-6.6767930582652211E-3</v>
      </c>
      <c r="C1429" s="8">
        <f t="shared" si="289"/>
        <v>-9.2676793058265219E-2</v>
      </c>
      <c r="D1429" s="5">
        <f t="shared" si="290"/>
        <v>8.5889879715645157E-3</v>
      </c>
      <c r="E1429" s="5">
        <f t="shared" si="292"/>
        <v>1.033901992543439E-2</v>
      </c>
      <c r="F1429" s="5">
        <f>B$6+B$7*E1423+B$8*(H1428*100)^2</f>
        <v>0.50068758256320234</v>
      </c>
      <c r="G1429" s="8">
        <v>1.5657787189102608E-2</v>
      </c>
      <c r="H1429" s="8">
        <f t="shared" si="293"/>
        <v>7.0759280844508469E-3</v>
      </c>
      <c r="I1429" s="7">
        <f t="shared" si="291"/>
        <v>8.5818591046517602E-3</v>
      </c>
      <c r="J1429" s="10">
        <f t="shared" si="294"/>
        <v>0.5480888838893212</v>
      </c>
      <c r="K1429" s="10">
        <f t="shared" si="295"/>
        <v>0.41855475885941429</v>
      </c>
      <c r="AC1429" s="12"/>
      <c r="AD1429" s="13"/>
    </row>
    <row r="1430" spans="1:30" x14ac:dyDescent="0.3">
      <c r="A1430" s="17">
        <v>44691</v>
      </c>
      <c r="B1430" s="18">
        <v>-1.9445920321566584E-3</v>
      </c>
      <c r="C1430" s="8">
        <f t="shared" si="289"/>
        <v>-8.7944592032156654E-2</v>
      </c>
      <c r="D1430" s="5">
        <f t="shared" si="290"/>
        <v>7.7342512677024714E-3</v>
      </c>
      <c r="E1430" s="5">
        <f t="shared" si="292"/>
        <v>8.5889879715645157E-3</v>
      </c>
      <c r="F1430" s="5">
        <f>B$6+B$7*E1423+B$8*(H1429*100)^2</f>
        <v>0.48065995293596803</v>
      </c>
      <c r="G1430" s="8">
        <v>9.4652735263906357E-3</v>
      </c>
      <c r="H1430" s="8">
        <f t="shared" si="293"/>
        <v>6.9329643943696114E-3</v>
      </c>
      <c r="I1430" s="7">
        <f t="shared" si="291"/>
        <v>2.5323091320210243E-3</v>
      </c>
      <c r="J1430" s="10">
        <f t="shared" si="294"/>
        <v>0.26753681496478232</v>
      </c>
      <c r="K1430" s="10">
        <f t="shared" si="295"/>
        <v>5.3914131497827311E-2</v>
      </c>
      <c r="AC1430" s="12"/>
      <c r="AD1430" s="13"/>
    </row>
    <row r="1431" spans="1:30" x14ac:dyDescent="0.3">
      <c r="A1431" s="17">
        <v>44692</v>
      </c>
      <c r="B1431" s="18">
        <v>-5.0982622694225807E-3</v>
      </c>
      <c r="C1431" s="8">
        <f t="shared" si="289"/>
        <v>-9.1098262269422581E-2</v>
      </c>
      <c r="D1431" s="5">
        <f t="shared" si="290"/>
        <v>8.2988933885085013E-3</v>
      </c>
      <c r="E1431" s="5">
        <f t="shared" si="292"/>
        <v>7.7342512677024714E-3</v>
      </c>
      <c r="F1431" s="5">
        <f>B$6+B$7*E1423+B$8*(H1430*100)^2</f>
        <v>0.46319786266398244</v>
      </c>
      <c r="G1431" s="8">
        <v>1.4166956225897084E-2</v>
      </c>
      <c r="H1431" s="8">
        <f t="shared" si="293"/>
        <v>6.8058641087225839E-3</v>
      </c>
      <c r="I1431" s="7">
        <f t="shared" si="291"/>
        <v>7.3610921171744998E-3</v>
      </c>
      <c r="J1431" s="10">
        <f t="shared" si="294"/>
        <v>0.5195958821216996</v>
      </c>
      <c r="K1431" s="10">
        <f t="shared" si="295"/>
        <v>0.34845320790175593</v>
      </c>
      <c r="AC1431" s="12"/>
      <c r="AD1431" s="13"/>
    </row>
    <row r="1432" spans="1:30" x14ac:dyDescent="0.3">
      <c r="A1432" s="17">
        <v>44693</v>
      </c>
      <c r="B1432" s="18">
        <v>-2.1643455712584022E-2</v>
      </c>
      <c r="C1432" s="8">
        <f t="shared" si="289"/>
        <v>-0.10764345571258402</v>
      </c>
      <c r="D1432" s="5">
        <f t="shared" si="290"/>
        <v>1.1587113557747037E-2</v>
      </c>
      <c r="E1432" s="5">
        <f t="shared" si="292"/>
        <v>8.2988933885085013E-3</v>
      </c>
      <c r="F1432" s="5">
        <f>B$6+B$7*E1423+B$8*(H1431*100)^2</f>
        <v>0.44797266615583831</v>
      </c>
      <c r="G1432" s="8">
        <v>1.3076077488553857E-2</v>
      </c>
      <c r="H1432" s="8">
        <f t="shared" si="293"/>
        <v>6.6930760204545582E-3</v>
      </c>
      <c r="I1432" s="7">
        <f t="shared" si="291"/>
        <v>6.383001468099299E-3</v>
      </c>
      <c r="J1432" s="10">
        <f t="shared" si="294"/>
        <v>0.48814344161593248</v>
      </c>
      <c r="K1432" s="10">
        <f t="shared" si="295"/>
        <v>0.28396148708170976</v>
      </c>
      <c r="AC1432" s="12"/>
      <c r="AD1432" s="13"/>
    </row>
    <row r="1433" spans="1:30" x14ac:dyDescent="0.3">
      <c r="A1433" s="17">
        <v>44694</v>
      </c>
      <c r="B1433" s="18">
        <v>-2.5857452813687152E-3</v>
      </c>
      <c r="C1433" s="8">
        <f t="shared" si="289"/>
        <v>-8.8585745281368714E-2</v>
      </c>
      <c r="D1433" s="5">
        <f t="shared" si="290"/>
        <v>7.8474342670555395E-3</v>
      </c>
      <c r="E1433" s="5">
        <f t="shared" si="292"/>
        <v>1.1587113557747037E-2</v>
      </c>
      <c r="F1433" s="5">
        <f t="shared" ref="F1433" si="297">B$6+B$7*E1433+B$8*(G1432*100)^2</f>
        <v>1.5351939434861415</v>
      </c>
      <c r="G1433" s="8">
        <v>1.6637698828722715E-2</v>
      </c>
      <c r="H1433" s="8">
        <f t="shared" si="293"/>
        <v>1.239029436085415E-2</v>
      </c>
      <c r="I1433" s="7">
        <f t="shared" si="291"/>
        <v>4.2474044678685648E-3</v>
      </c>
      <c r="J1433" s="10">
        <f t="shared" si="294"/>
        <v>0.25528797651607932</v>
      </c>
      <c r="K1433" s="10">
        <f t="shared" si="295"/>
        <v>4.8043252076657383E-2</v>
      </c>
      <c r="AC1433" s="12"/>
      <c r="AD1433" s="13"/>
    </row>
    <row r="1434" spans="1:30" x14ac:dyDescent="0.3">
      <c r="A1434" s="17">
        <v>44697</v>
      </c>
      <c r="B1434" s="18">
        <v>3.4078330483523294E-3</v>
      </c>
      <c r="C1434" s="8">
        <f t="shared" si="289"/>
        <v>-8.2592166951647658E-2</v>
      </c>
      <c r="D1434" s="5">
        <f t="shared" si="290"/>
        <v>6.8214660417688392E-3</v>
      </c>
      <c r="E1434" s="5">
        <f t="shared" si="292"/>
        <v>7.8474342670555395E-3</v>
      </c>
      <c r="F1434" s="5">
        <f>B$6+B$7*E1433+B$8*(H1433*100)^2</f>
        <v>1.3829217689304769</v>
      </c>
      <c r="G1434" s="8">
        <v>1.0363387946616648E-2</v>
      </c>
      <c r="H1434" s="8">
        <f t="shared" si="293"/>
        <v>1.1759769423464376E-2</v>
      </c>
      <c r="I1434" s="7">
        <f t="shared" si="291"/>
        <v>1.3963814768477283E-3</v>
      </c>
      <c r="J1434" s="10">
        <f t="shared" si="294"/>
        <v>0.13474179332479849</v>
      </c>
      <c r="K1434" s="10">
        <f t="shared" si="295"/>
        <v>7.6628805225351648E-3</v>
      </c>
      <c r="AC1434" s="12"/>
      <c r="AD1434" s="13"/>
    </row>
    <row r="1435" spans="1:30" x14ac:dyDescent="0.3">
      <c r="A1435" s="17">
        <v>44698</v>
      </c>
      <c r="B1435" s="18">
        <v>2.5066089576356958E-2</v>
      </c>
      <c r="C1435" s="8">
        <f t="shared" si="289"/>
        <v>-6.0933910423643031E-2</v>
      </c>
      <c r="D1435" s="5">
        <f t="shared" si="290"/>
        <v>3.7129414395165529E-3</v>
      </c>
      <c r="E1435" s="5">
        <f t="shared" si="292"/>
        <v>6.8214660417688392E-3</v>
      </c>
      <c r="F1435" s="5">
        <f>B$6+B$7*E1433+B$8*(H1434*100)^2</f>
        <v>1.2501556599353927</v>
      </c>
      <c r="G1435" s="8">
        <v>1.2309036225895614E-2</v>
      </c>
      <c r="H1435" s="8">
        <f t="shared" si="293"/>
        <v>1.1181035998222136E-2</v>
      </c>
      <c r="I1435" s="7">
        <f t="shared" si="291"/>
        <v>1.1280002276734778E-3</v>
      </c>
      <c r="J1435" s="10">
        <f t="shared" si="294"/>
        <v>9.1640012018195507E-2</v>
      </c>
      <c r="K1435" s="10">
        <f t="shared" si="295"/>
        <v>4.7706097788573487E-3</v>
      </c>
      <c r="AC1435" s="12"/>
      <c r="AD1435" s="13"/>
    </row>
    <row r="1436" spans="1:30" x14ac:dyDescent="0.3">
      <c r="A1436" s="17">
        <v>44699</v>
      </c>
      <c r="B1436" s="18">
        <v>-2.0259942245634409E-3</v>
      </c>
      <c r="C1436" s="8">
        <f t="shared" si="289"/>
        <v>-8.8025994224563434E-2</v>
      </c>
      <c r="D1436" s="5">
        <f t="shared" si="290"/>
        <v>7.7485756592228748E-3</v>
      </c>
      <c r="E1436" s="5">
        <f t="shared" si="292"/>
        <v>3.7129414395165529E-3</v>
      </c>
      <c r="F1436" s="5">
        <f>B$6+B$7*E1433+B$8*(H1435*100)^2</f>
        <v>1.1343968895025789</v>
      </c>
      <c r="G1436" s="8">
        <v>8.5206643031155976E-3</v>
      </c>
      <c r="H1436" s="8">
        <f t="shared" si="293"/>
        <v>1.0650806962397633E-2</v>
      </c>
      <c r="I1436" s="7">
        <f t="shared" si="291"/>
        <v>2.130142659282035E-3</v>
      </c>
      <c r="J1436" s="10">
        <f t="shared" si="294"/>
        <v>0.24999725179915189</v>
      </c>
      <c r="K1436" s="10">
        <f t="shared" si="295"/>
        <v>2.3143111603524114E-2</v>
      </c>
      <c r="AC1436" s="12"/>
      <c r="AD1436" s="13"/>
    </row>
    <row r="1437" spans="1:30" x14ac:dyDescent="0.3">
      <c r="A1437" s="17">
        <v>44700</v>
      </c>
      <c r="B1437" s="18">
        <v>-2.6474269524065227E-2</v>
      </c>
      <c r="C1437" s="8">
        <f t="shared" si="289"/>
        <v>-0.11247426952406522</v>
      </c>
      <c r="D1437" s="5">
        <f t="shared" si="290"/>
        <v>1.2650461304972067E-2</v>
      </c>
      <c r="E1437" s="5">
        <f t="shared" si="292"/>
        <v>7.7485756592228748E-3</v>
      </c>
      <c r="F1437" s="5">
        <f>B$6+B$7*E1433+B$8*(H1436*100)^2</f>
        <v>1.0334668175622082</v>
      </c>
      <c r="G1437" s="8">
        <v>2.2763396538883939E-2</v>
      </c>
      <c r="H1437" s="8">
        <f t="shared" si="293"/>
        <v>1.01659570014938E-2</v>
      </c>
      <c r="I1437" s="7">
        <f t="shared" si="291"/>
        <v>1.259743953739014E-2</v>
      </c>
      <c r="J1437" s="10">
        <f t="shared" si="294"/>
        <v>0.55340772700029484</v>
      </c>
      <c r="K1437" s="10">
        <f t="shared" si="295"/>
        <v>0.43306967052014222</v>
      </c>
      <c r="AC1437" s="12"/>
      <c r="AD1437" s="13"/>
    </row>
    <row r="1438" spans="1:30" x14ac:dyDescent="0.3">
      <c r="A1438" s="17">
        <v>44701</v>
      </c>
      <c r="B1438" s="18">
        <v>2.8646094394636498E-2</v>
      </c>
      <c r="C1438" s="8">
        <f t="shared" si="289"/>
        <v>-5.7353905605363492E-2</v>
      </c>
      <c r="D1438" s="5">
        <f t="shared" si="290"/>
        <v>3.2894704881889459E-3</v>
      </c>
      <c r="E1438" s="5">
        <f t="shared" si="292"/>
        <v>1.2650461304972067E-2</v>
      </c>
      <c r="F1438" s="5">
        <f>B$6+B$7*E1433+B$8*(H1437*100)^2</f>
        <v>0.94546588783739904</v>
      </c>
      <c r="G1438" s="8">
        <v>1.6299936363433114E-2</v>
      </c>
      <c r="H1438" s="8">
        <f t="shared" si="293"/>
        <v>9.7235070208099243E-3</v>
      </c>
      <c r="I1438" s="7">
        <f t="shared" si="291"/>
        <v>6.5764293426231902E-3</v>
      </c>
      <c r="J1438" s="10">
        <f t="shared" si="294"/>
        <v>0.40346349801564829</v>
      </c>
      <c r="K1438" s="10">
        <f t="shared" si="295"/>
        <v>0.15972850741536315</v>
      </c>
      <c r="AC1438" s="12"/>
      <c r="AD1438" s="13"/>
    </row>
    <row r="1439" spans="1:30" x14ac:dyDescent="0.3">
      <c r="A1439" s="17">
        <v>44704</v>
      </c>
      <c r="B1439" s="18">
        <v>-6.9569123093129873E-4</v>
      </c>
      <c r="C1439" s="8">
        <f t="shared" si="289"/>
        <v>-8.6695691230931293E-2</v>
      </c>
      <c r="D1439" s="5">
        <f t="shared" si="290"/>
        <v>7.5161428780089771E-3</v>
      </c>
      <c r="E1439" s="5">
        <f t="shared" si="292"/>
        <v>3.2894704881889459E-3</v>
      </c>
      <c r="F1439" s="5">
        <f>B$6+B$7*E1433+B$8*(H1438*100)^2</f>
        <v>0.86873787721033802</v>
      </c>
      <c r="G1439" s="8">
        <v>1.0085791040943469E-2</v>
      </c>
      <c r="H1439" s="8">
        <f t="shared" si="293"/>
        <v>9.3206109092180116E-3</v>
      </c>
      <c r="I1439" s="7">
        <f t="shared" si="291"/>
        <v>7.6518013172545765E-4</v>
      </c>
      <c r="J1439" s="10">
        <f t="shared" si="294"/>
        <v>7.5867141071949015E-2</v>
      </c>
      <c r="K1439" s="10">
        <f t="shared" si="295"/>
        <v>3.196060332999684E-3</v>
      </c>
      <c r="AC1439" s="12"/>
      <c r="AD1439" s="13"/>
    </row>
    <row r="1440" spans="1:30" x14ac:dyDescent="0.3">
      <c r="A1440" s="17">
        <v>44705</v>
      </c>
      <c r="B1440" s="18">
        <v>-4.3566128570009357E-3</v>
      </c>
      <c r="C1440" s="8">
        <f t="shared" si="289"/>
        <v>-9.0356612857000931E-2</v>
      </c>
      <c r="D1440" s="5">
        <f t="shared" si="290"/>
        <v>8.1643174869899457E-3</v>
      </c>
      <c r="E1440" s="5">
        <f t="shared" si="292"/>
        <v>7.5161428780089771E-3</v>
      </c>
      <c r="F1440" s="5">
        <f>B$6+B$7*E1433+B$8*(H1439*100)^2</f>
        <v>0.8018387247446036</v>
      </c>
      <c r="G1440" s="8">
        <v>7.3108707850105615E-3</v>
      </c>
      <c r="H1440" s="8">
        <f t="shared" si="293"/>
        <v>8.9545447943745506E-3</v>
      </c>
      <c r="I1440" s="7">
        <f t="shared" si="291"/>
        <v>1.6436740093639891E-3</v>
      </c>
      <c r="J1440" s="10">
        <f t="shared" si="294"/>
        <v>0.22482602383480843</v>
      </c>
      <c r="K1440" s="10">
        <f t="shared" si="295"/>
        <v>1.9241295434849093E-2</v>
      </c>
      <c r="AC1440" s="12"/>
      <c r="AD1440" s="13"/>
    </row>
    <row r="1441" spans="1:30" x14ac:dyDescent="0.3">
      <c r="A1441" s="17">
        <v>44706</v>
      </c>
      <c r="B1441" s="18">
        <v>-5.627888529873391E-3</v>
      </c>
      <c r="C1441" s="8">
        <f t="shared" si="289"/>
        <v>-9.1627888529873386E-2</v>
      </c>
      <c r="D1441" s="5">
        <f t="shared" si="290"/>
        <v>8.395669956442902E-3</v>
      </c>
      <c r="E1441" s="5">
        <f t="shared" si="292"/>
        <v>8.1643174869899457E-3</v>
      </c>
      <c r="F1441" s="5">
        <f>B$6+B$7*E1433+B$8*(H1440*100)^2</f>
        <v>0.74350935370972981</v>
      </c>
      <c r="G1441" s="8">
        <v>7.7901511577203875E-3</v>
      </c>
      <c r="H1441" s="8">
        <f t="shared" si="293"/>
        <v>8.6226988449657101E-3</v>
      </c>
      <c r="I1441" s="7">
        <f t="shared" si="291"/>
        <v>8.325476872453226E-4</v>
      </c>
      <c r="J1441" s="10">
        <f t="shared" si="294"/>
        <v>0.10687182705309006</v>
      </c>
      <c r="K1441" s="10">
        <f t="shared" si="295"/>
        <v>4.9848344790208721E-3</v>
      </c>
      <c r="AC1441" s="12"/>
      <c r="AD1441" s="13"/>
    </row>
    <row r="1442" spans="1:30" x14ac:dyDescent="0.3">
      <c r="A1442" s="17">
        <v>44707</v>
      </c>
      <c r="B1442" s="18">
        <v>9.3197188699239708E-3</v>
      </c>
      <c r="C1442" s="8">
        <f t="shared" si="289"/>
        <v>-7.6680281130076022E-2</v>
      </c>
      <c r="D1442" s="5">
        <f t="shared" si="290"/>
        <v>5.8798655141874927E-3</v>
      </c>
      <c r="E1442" s="5">
        <f t="shared" si="292"/>
        <v>8.395669956442902E-3</v>
      </c>
      <c r="F1442" s="5">
        <f>B$6+B$7*E1433+B$8*(H1441*100)^2</f>
        <v>0.69265197510442345</v>
      </c>
      <c r="G1442" s="8">
        <v>1.2565248724287735E-2</v>
      </c>
      <c r="H1442" s="8">
        <f t="shared" si="293"/>
        <v>8.3225715683580854E-3</v>
      </c>
      <c r="I1442" s="7">
        <f t="shared" si="291"/>
        <v>4.2426771559296497E-3</v>
      </c>
      <c r="J1442" s="10">
        <f t="shared" si="294"/>
        <v>0.3376516652415209</v>
      </c>
      <c r="K1442" s="10">
        <f t="shared" si="295"/>
        <v>9.7815918096881393E-2</v>
      </c>
      <c r="AC1442" s="12"/>
      <c r="AD1442" s="13"/>
    </row>
    <row r="1443" spans="1:30" x14ac:dyDescent="0.3">
      <c r="A1443" s="17">
        <v>44708</v>
      </c>
      <c r="B1443" s="18">
        <v>1.1584244877839362E-2</v>
      </c>
      <c r="C1443" s="8">
        <f t="shared" si="289"/>
        <v>-7.4415755122160629E-2</v>
      </c>
      <c r="D1443" s="5">
        <f t="shared" si="290"/>
        <v>5.5377046104013762E-3</v>
      </c>
      <c r="E1443" s="5">
        <f t="shared" si="292"/>
        <v>5.8798655141874927E-3</v>
      </c>
      <c r="F1443" s="5">
        <f t="shared" ref="F1443" si="298">B$6+B$7*E1443+B$8*(G1442*100)^2</f>
        <v>1.4203561259846023</v>
      </c>
      <c r="G1443" s="8">
        <v>9.6441558493376486E-3</v>
      </c>
      <c r="H1443" s="8">
        <f t="shared" si="293"/>
        <v>1.1917869465573962E-2</v>
      </c>
      <c r="I1443" s="7">
        <f t="shared" si="291"/>
        <v>2.2737136162363138E-3</v>
      </c>
      <c r="J1443" s="10">
        <f t="shared" si="294"/>
        <v>0.23576077074619967</v>
      </c>
      <c r="K1443" s="10">
        <f t="shared" si="295"/>
        <v>2.0904902916715873E-2</v>
      </c>
      <c r="AC1443" s="12"/>
      <c r="AD1443" s="13"/>
    </row>
    <row r="1444" spans="1:30" x14ac:dyDescent="0.3">
      <c r="A1444" s="17">
        <v>44711</v>
      </c>
      <c r="B1444" s="18">
        <v>1.8790813366998116E-2</v>
      </c>
      <c r="C1444" s="8">
        <f t="shared" si="289"/>
        <v>-6.7209186633001877E-2</v>
      </c>
      <c r="D1444" s="5">
        <f t="shared" si="290"/>
        <v>4.5170747678696778E-3</v>
      </c>
      <c r="E1444" s="5">
        <f t="shared" si="292"/>
        <v>5.5377046104013762E-3</v>
      </c>
      <c r="F1444" s="5">
        <f>B$6+B$7*E1443+B$8*(H1443*100)^2</f>
        <v>1.2821611713180492</v>
      </c>
      <c r="G1444" s="8">
        <v>1.2866717803437455E-2</v>
      </c>
      <c r="H1444" s="8">
        <f t="shared" si="293"/>
        <v>1.1323255588911032E-2</v>
      </c>
      <c r="I1444" s="7">
        <f t="shared" si="291"/>
        <v>1.5434622145264233E-3</v>
      </c>
      <c r="J1444" s="10">
        <f t="shared" si="294"/>
        <v>0.11995772644629495</v>
      </c>
      <c r="K1444" s="10">
        <f t="shared" si="295"/>
        <v>8.5237156681912118E-3</v>
      </c>
      <c r="AC1444" s="12"/>
      <c r="AD1444" s="13"/>
    </row>
    <row r="1445" spans="1:30" x14ac:dyDescent="0.3">
      <c r="A1445" s="17">
        <v>44712</v>
      </c>
      <c r="B1445" s="18">
        <v>-6.4458237493485015E-3</v>
      </c>
      <c r="C1445" s="8">
        <f t="shared" si="289"/>
        <v>-9.2445823749348496E-2</v>
      </c>
      <c r="D1445" s="5">
        <f t="shared" si="290"/>
        <v>8.5462303286956073E-3</v>
      </c>
      <c r="E1445" s="5">
        <f t="shared" si="292"/>
        <v>4.5170747678696778E-3</v>
      </c>
      <c r="F1445" s="5">
        <f>B$6+B$7*E1443+B$8*(H1444*100)^2</f>
        <v>1.1616689903442818</v>
      </c>
      <c r="G1445" s="8">
        <v>8.5812040755449456E-3</v>
      </c>
      <c r="H1445" s="8">
        <f t="shared" si="293"/>
        <v>1.0778074922472389E-2</v>
      </c>
      <c r="I1445" s="7">
        <f t="shared" si="291"/>
        <v>2.1968708469274432E-3</v>
      </c>
      <c r="J1445" s="10">
        <f t="shared" si="294"/>
        <v>0.25600962610692041</v>
      </c>
      <c r="K1445" s="10">
        <f t="shared" si="295"/>
        <v>2.4111974121567625E-2</v>
      </c>
      <c r="AC1445" s="12"/>
      <c r="AD1445" s="13"/>
    </row>
    <row r="1446" spans="1:30" x14ac:dyDescent="0.3">
      <c r="A1446" s="17">
        <v>44713</v>
      </c>
      <c r="B1446" s="18">
        <v>-3.3392066772519346E-3</v>
      </c>
      <c r="C1446" s="8">
        <f t="shared" si="289"/>
        <v>-8.9339206677251926E-2</v>
      </c>
      <c r="D1446" s="5">
        <f t="shared" si="290"/>
        <v>7.9814938497207357E-3</v>
      </c>
      <c r="E1446" s="5">
        <f t="shared" si="292"/>
        <v>8.5462303286956073E-3</v>
      </c>
      <c r="F1446" s="5">
        <f>B$6+B$7*E1443+B$8*(H1445*100)^2</f>
        <v>1.0566118577532544</v>
      </c>
      <c r="G1446" s="8">
        <v>8.0906843974584905E-3</v>
      </c>
      <c r="H1446" s="8">
        <f t="shared" si="293"/>
        <v>1.0279162698163962E-2</v>
      </c>
      <c r="I1446" s="7">
        <f t="shared" si="291"/>
        <v>2.1884783007054716E-3</v>
      </c>
      <c r="J1446" s="10">
        <f t="shared" si="294"/>
        <v>0.27049359401448581</v>
      </c>
      <c r="K1446" s="10">
        <f t="shared" si="295"/>
        <v>2.6501146463451919E-2</v>
      </c>
      <c r="AC1446" s="12"/>
      <c r="AD1446" s="13"/>
    </row>
    <row r="1447" spans="1:30" x14ac:dyDescent="0.3">
      <c r="A1447" s="17">
        <v>44714</v>
      </c>
      <c r="B1447" s="18">
        <v>7.8586793694256241E-3</v>
      </c>
      <c r="C1447" s="8">
        <f t="shared" si="289"/>
        <v>-7.8141320630574371E-2</v>
      </c>
      <c r="D1447" s="5">
        <f t="shared" si="290"/>
        <v>6.1060659898902279E-3</v>
      </c>
      <c r="E1447" s="5">
        <f t="shared" si="292"/>
        <v>7.9814938497207357E-3</v>
      </c>
      <c r="F1447" s="5">
        <f>B$6+B$7*E1443+B$8*(H1446*100)^2</f>
        <v>0.96501254384713708</v>
      </c>
      <c r="G1447" s="8">
        <v>8.1464223310269146E-3</v>
      </c>
      <c r="H1447" s="8">
        <f t="shared" si="293"/>
        <v>9.823505198487641E-3</v>
      </c>
      <c r="I1447" s="7">
        <f t="shared" si="291"/>
        <v>1.6770828674607264E-3</v>
      </c>
      <c r="J1447" s="10">
        <f t="shared" si="294"/>
        <v>0.20586741017259758</v>
      </c>
      <c r="K1447" s="10">
        <f t="shared" si="295"/>
        <v>1.6477719188723539E-2</v>
      </c>
      <c r="AC1447" s="12"/>
      <c r="AD1447" s="13"/>
    </row>
    <row r="1448" spans="1:30" x14ac:dyDescent="0.3">
      <c r="A1448" s="17">
        <v>44715</v>
      </c>
      <c r="B1448" s="18">
        <v>-8.7606550070313811E-4</v>
      </c>
      <c r="C1448" s="8">
        <f t="shared" si="289"/>
        <v>-8.6876065500703134E-2</v>
      </c>
      <c r="D1448" s="5">
        <f t="shared" si="290"/>
        <v>7.547450756882461E-3</v>
      </c>
      <c r="E1448" s="5">
        <f t="shared" si="292"/>
        <v>6.1060659898902279E-3</v>
      </c>
      <c r="F1448" s="5">
        <f>B$6+B$7*E1443+B$8*(H1447*100)^2</f>
        <v>0.88514710205239355</v>
      </c>
      <c r="G1448" s="8">
        <v>1.0462437041966133E-2</v>
      </c>
      <c r="H1448" s="8">
        <f t="shared" si="293"/>
        <v>9.4082256672147983E-3</v>
      </c>
      <c r="I1448" s="7">
        <f t="shared" si="291"/>
        <v>1.0542113747513352E-3</v>
      </c>
      <c r="J1448" s="10">
        <f t="shared" si="294"/>
        <v>0.10076155015535697</v>
      </c>
      <c r="K1448" s="10">
        <f t="shared" si="295"/>
        <v>5.8450520171737796E-3</v>
      </c>
      <c r="AC1448" s="12"/>
      <c r="AD1448" s="13"/>
    </row>
    <row r="1449" spans="1:30" x14ac:dyDescent="0.3">
      <c r="A1449" s="17">
        <v>44718</v>
      </c>
      <c r="B1449" s="18">
        <v>-1.6853256228249124E-3</v>
      </c>
      <c r="C1449" s="8">
        <f t="shared" si="289"/>
        <v>-8.7685325622824911E-2</v>
      </c>
      <c r="D1449" s="5">
        <f t="shared" si="290"/>
        <v>7.6887163295808348E-3</v>
      </c>
      <c r="E1449" s="5">
        <f t="shared" si="292"/>
        <v>7.547450756882461E-3</v>
      </c>
      <c r="F1449" s="5">
        <f>B$6+B$7*E1443+B$8*(H1448*100)^2</f>
        <v>0.81551242335155649</v>
      </c>
      <c r="G1449" s="8">
        <v>7.147439028815452E-3</v>
      </c>
      <c r="H1449" s="8">
        <f t="shared" si="293"/>
        <v>9.030572647133495E-3</v>
      </c>
      <c r="I1449" s="7">
        <f t="shared" si="291"/>
        <v>1.883133618318043E-3</v>
      </c>
      <c r="J1449" s="10">
        <f t="shared" si="294"/>
        <v>0.26346970022773814</v>
      </c>
      <c r="K1449" s="10">
        <f t="shared" si="295"/>
        <v>2.5332961866230574E-2</v>
      </c>
      <c r="AC1449" s="12"/>
      <c r="AD1449" s="13"/>
    </row>
    <row r="1450" spans="1:30" x14ac:dyDescent="0.3">
      <c r="A1450" s="17">
        <v>44719</v>
      </c>
      <c r="B1450" s="18">
        <v>-1.0254049589666994E-2</v>
      </c>
      <c r="C1450" s="8">
        <f t="shared" si="289"/>
        <v>-9.625404958966699E-2</v>
      </c>
      <c r="D1450" s="5">
        <f t="shared" si="290"/>
        <v>9.2648420624100725E-3</v>
      </c>
      <c r="E1450" s="5">
        <f t="shared" si="292"/>
        <v>7.6887163295808348E-3</v>
      </c>
      <c r="F1450" s="5">
        <f>B$6+B$7*E1443+B$8*(H1449*100)^2</f>
        <v>0.75479794699229696</v>
      </c>
      <c r="G1450" s="8">
        <v>8.0772056683188053E-3</v>
      </c>
      <c r="H1450" s="8">
        <f t="shared" si="293"/>
        <v>8.6879108362845035E-3</v>
      </c>
      <c r="I1450" s="7">
        <f t="shared" si="291"/>
        <v>6.1070516796569822E-4</v>
      </c>
      <c r="J1450" s="10">
        <f t="shared" si="294"/>
        <v>7.5608470682016302E-2</v>
      </c>
      <c r="K1450" s="10">
        <f t="shared" si="295"/>
        <v>2.5928471622953531E-3</v>
      </c>
      <c r="AC1450" s="12"/>
      <c r="AD1450" s="13"/>
    </row>
    <row r="1451" spans="1:30" x14ac:dyDescent="0.3">
      <c r="A1451" s="17">
        <v>44720</v>
      </c>
      <c r="B1451" s="18">
        <v>-3.9064031168318933E-3</v>
      </c>
      <c r="C1451" s="8">
        <f t="shared" si="289"/>
        <v>-8.9906403116831887E-2</v>
      </c>
      <c r="D1451" s="5">
        <f t="shared" si="290"/>
        <v>8.0831613214062785E-3</v>
      </c>
      <c r="E1451" s="5">
        <f t="shared" si="292"/>
        <v>9.2648420624100725E-3</v>
      </c>
      <c r="F1451" s="5">
        <f>B$6+B$7*E1443+B$8*(H1450*100)^2</f>
        <v>0.7018609950546586</v>
      </c>
      <c r="G1451" s="8">
        <v>8.9085173229678637E-3</v>
      </c>
      <c r="H1451" s="8">
        <f t="shared" si="293"/>
        <v>8.3777144559519252E-3</v>
      </c>
      <c r="I1451" s="7">
        <f t="shared" si="291"/>
        <v>5.3080286701593857E-4</v>
      </c>
      <c r="J1451" s="10">
        <f t="shared" si="294"/>
        <v>5.9583749772526916E-2</v>
      </c>
      <c r="K1451" s="10">
        <f t="shared" si="295"/>
        <v>1.9262289458763515E-3</v>
      </c>
      <c r="AC1451" s="12"/>
      <c r="AD1451" s="13"/>
    </row>
    <row r="1452" spans="1:30" x14ac:dyDescent="0.3">
      <c r="A1452" s="17">
        <v>44721</v>
      </c>
      <c r="B1452" s="18">
        <v>7.7630771641495552E-3</v>
      </c>
      <c r="C1452" s="8">
        <f t="shared" si="289"/>
        <v>-7.8236922835850431E-2</v>
      </c>
      <c r="D1452" s="5">
        <f t="shared" si="290"/>
        <v>6.1210160948228145E-3</v>
      </c>
      <c r="E1452" s="5">
        <f t="shared" si="292"/>
        <v>8.0831613214062785E-3</v>
      </c>
      <c r="F1452" s="5">
        <f>B$6+B$7*E1443+B$8*(H1451*100)^2</f>
        <v>0.65570526666023166</v>
      </c>
      <c r="G1452" s="8">
        <v>9.5835839822760033E-3</v>
      </c>
      <c r="H1452" s="8">
        <f t="shared" si="293"/>
        <v>8.0975630078452092E-3</v>
      </c>
      <c r="I1452" s="7">
        <f t="shared" si="291"/>
        <v>1.4860209744307941E-3</v>
      </c>
      <c r="J1452" s="10">
        <f t="shared" si="294"/>
        <v>0.1550590026840751</v>
      </c>
      <c r="K1452" s="10">
        <f t="shared" si="295"/>
        <v>1.5026112627662958E-2</v>
      </c>
      <c r="AC1452" s="12"/>
      <c r="AD1452" s="13"/>
    </row>
    <row r="1453" spans="1:30" x14ac:dyDescent="0.3">
      <c r="A1453" s="17">
        <v>44722</v>
      </c>
      <c r="B1453" s="18">
        <v>-1.8551988261091616E-2</v>
      </c>
      <c r="C1453" s="8">
        <f t="shared" si="289"/>
        <v>-0.10455198826109161</v>
      </c>
      <c r="D1453" s="5">
        <f t="shared" si="290"/>
        <v>1.0931118249347437E-2</v>
      </c>
      <c r="E1453" s="5">
        <f t="shared" si="292"/>
        <v>6.1210160948228145E-3</v>
      </c>
      <c r="F1453" s="5">
        <f t="shared" ref="F1453" si="299">B$6+B$7*E1453+B$8*(G1452*100)^2</f>
        <v>0.84457670226792014</v>
      </c>
      <c r="G1453" s="8">
        <v>1.1495418348837695E-2</v>
      </c>
      <c r="H1453" s="8">
        <f t="shared" si="293"/>
        <v>9.1900854308756032E-3</v>
      </c>
      <c r="I1453" s="7">
        <f t="shared" si="291"/>
        <v>2.305332917962092E-3</v>
      </c>
      <c r="J1453" s="10">
        <f t="shared" si="294"/>
        <v>0.20054362947088261</v>
      </c>
      <c r="K1453" s="10">
        <f t="shared" si="295"/>
        <v>2.7026679511031437E-2</v>
      </c>
      <c r="AC1453" s="12"/>
      <c r="AD1453" s="13"/>
    </row>
    <row r="1454" spans="1:30" x14ac:dyDescent="0.3">
      <c r="A1454" s="17">
        <v>44725</v>
      </c>
      <c r="B1454" s="18">
        <v>-2.719234786592092E-2</v>
      </c>
      <c r="C1454" s="8">
        <f t="shared" si="289"/>
        <v>-0.11319234786592092</v>
      </c>
      <c r="D1454" s="5">
        <f t="shared" si="290"/>
        <v>1.2812507615399652E-2</v>
      </c>
      <c r="E1454" s="5">
        <f t="shared" si="292"/>
        <v>1.0931118249347437E-2</v>
      </c>
      <c r="F1454" s="5">
        <f>B$6+B$7*E1453+B$8*(H1453*100)^2</f>
        <v>0.78016585949392492</v>
      </c>
      <c r="G1454" s="8">
        <v>2.2501733160972089E-2</v>
      </c>
      <c r="H1454" s="8">
        <f t="shared" si="293"/>
        <v>8.8326998108954474E-3</v>
      </c>
      <c r="I1454" s="7">
        <f t="shared" si="291"/>
        <v>1.3669033350076642E-2</v>
      </c>
      <c r="J1454" s="10">
        <f t="shared" si="294"/>
        <v>0.60746580062484978</v>
      </c>
      <c r="K1454" s="10">
        <f t="shared" si="295"/>
        <v>0.61241711380890962</v>
      </c>
      <c r="AC1454" s="12"/>
      <c r="AD1454" s="13"/>
    </row>
    <row r="1455" spans="1:30" x14ac:dyDescent="0.3">
      <c r="A1455" s="17">
        <v>44726</v>
      </c>
      <c r="B1455" s="18">
        <v>-2.9018120643825142E-3</v>
      </c>
      <c r="C1455" s="8">
        <f t="shared" si="289"/>
        <v>-8.890181206438251E-2</v>
      </c>
      <c r="D1455" s="5">
        <f t="shared" si="290"/>
        <v>7.903532188330788E-3</v>
      </c>
      <c r="E1455" s="5">
        <f t="shared" si="292"/>
        <v>1.2812507615399652E-2</v>
      </c>
      <c r="F1455" s="5">
        <f>B$6+B$7*E1453+B$8*(H1454*100)^2</f>
        <v>0.72400604567927829</v>
      </c>
      <c r="G1455" s="8">
        <v>1.1079302396239898E-2</v>
      </c>
      <c r="H1455" s="8">
        <f t="shared" si="293"/>
        <v>8.5088544803591411E-3</v>
      </c>
      <c r="I1455" s="7">
        <f t="shared" si="291"/>
        <v>2.5704479158807567E-3</v>
      </c>
      <c r="J1455" s="10">
        <f t="shared" si="294"/>
        <v>0.23200449125326855</v>
      </c>
      <c r="K1455" s="10">
        <f t="shared" si="295"/>
        <v>3.8119554105411346E-2</v>
      </c>
      <c r="AC1455" s="12"/>
      <c r="AD1455" s="13"/>
    </row>
    <row r="1456" spans="1:30" x14ac:dyDescent="0.3">
      <c r="A1456" s="17">
        <v>44727</v>
      </c>
      <c r="B1456" s="18">
        <v>-2.8921908123165593E-3</v>
      </c>
      <c r="C1456" s="8">
        <f t="shared" si="289"/>
        <v>-8.8892190812316557E-2</v>
      </c>
      <c r="D1456" s="5">
        <f t="shared" si="290"/>
        <v>7.9018215874132967E-3</v>
      </c>
      <c r="E1456" s="5">
        <f t="shared" si="292"/>
        <v>7.903532188330788E-3</v>
      </c>
      <c r="F1456" s="5">
        <f>B$6+B$7*E1453+B$8*(H1455*100)^2</f>
        <v>0.67504030401428816</v>
      </c>
      <c r="G1456" s="8">
        <v>5.0430634454649622E-3</v>
      </c>
      <c r="H1456" s="8">
        <f t="shared" si="293"/>
        <v>8.2160836413359868E-3</v>
      </c>
      <c r="I1456" s="7">
        <f t="shared" si="291"/>
        <v>3.1730201958710246E-3</v>
      </c>
      <c r="J1456" s="10">
        <f t="shared" si="294"/>
        <v>0.62918506383741868</v>
      </c>
      <c r="K1456" s="10">
        <f t="shared" si="295"/>
        <v>0.10188373934211881</v>
      </c>
      <c r="AC1456" s="12"/>
      <c r="AD1456" s="13"/>
    </row>
    <row r="1457" spans="1:30" x14ac:dyDescent="0.3">
      <c r="A1457" s="17">
        <v>44728</v>
      </c>
      <c r="B1457" s="18">
        <v>-2.0101213286333089E-2</v>
      </c>
      <c r="C1457" s="8">
        <f t="shared" si="289"/>
        <v>-0.10610121328633308</v>
      </c>
      <c r="D1457" s="5">
        <f t="shared" si="290"/>
        <v>1.1257467460831944E-2</v>
      </c>
      <c r="E1457" s="5">
        <f t="shared" si="292"/>
        <v>7.9018215874132967E-3</v>
      </c>
      <c r="F1457" s="5">
        <f>B$6+B$7*E1453+B$8*(H1456*100)^2</f>
        <v>0.63234707385658318</v>
      </c>
      <c r="G1457" s="8">
        <v>1.7421500238572491E-2</v>
      </c>
      <c r="H1457" s="8">
        <f t="shared" si="293"/>
        <v>7.9520253637459133E-3</v>
      </c>
      <c r="I1457" s="7">
        <f t="shared" si="291"/>
        <v>9.4694748748265778E-3</v>
      </c>
      <c r="J1457" s="10">
        <f t="shared" si="294"/>
        <v>0.54355105732286246</v>
      </c>
      <c r="K1457" s="10">
        <f t="shared" si="295"/>
        <v>0.40654710672309435</v>
      </c>
      <c r="AC1457" s="12"/>
      <c r="AD1457" s="13"/>
    </row>
    <row r="1458" spans="1:30" x14ac:dyDescent="0.3">
      <c r="A1458" s="17">
        <v>44729</v>
      </c>
      <c r="B1458" s="18">
        <v>-2.6321651249149153E-3</v>
      </c>
      <c r="C1458" s="8">
        <f t="shared" si="289"/>
        <v>-8.8632165124914911E-2</v>
      </c>
      <c r="D1458" s="5">
        <f t="shared" si="290"/>
        <v>7.8556606947301835E-3</v>
      </c>
      <c r="E1458" s="5">
        <f t="shared" si="292"/>
        <v>1.1257467460831944E-2</v>
      </c>
      <c r="F1458" s="5">
        <f>B$6+B$7*E1453+B$8*(H1457*100)^2</f>
        <v>0.59512284648208025</v>
      </c>
      <c r="G1458" s="8">
        <v>1.1002548127488757E-2</v>
      </c>
      <c r="H1458" s="8">
        <f t="shared" si="293"/>
        <v>7.7144205646443743E-3</v>
      </c>
      <c r="I1458" s="7">
        <f t="shared" si="291"/>
        <v>3.2881275628443823E-3</v>
      </c>
      <c r="J1458" s="10">
        <f t="shared" si="294"/>
        <v>0.29885145920237577</v>
      </c>
      <c r="K1458" s="10">
        <f t="shared" si="295"/>
        <v>7.1195791399205621E-2</v>
      </c>
      <c r="AC1458" s="12"/>
      <c r="AD1458" s="13"/>
    </row>
    <row r="1459" spans="1:30" x14ac:dyDescent="0.3">
      <c r="A1459" s="17">
        <v>44732</v>
      </c>
      <c r="B1459" s="18">
        <v>4.6119346929262579E-3</v>
      </c>
      <c r="C1459" s="8">
        <f t="shared" si="289"/>
        <v>-8.1388065307073737E-2</v>
      </c>
      <c r="D1459" s="5">
        <f t="shared" si="290"/>
        <v>6.6240171744284997E-3</v>
      </c>
      <c r="E1459" s="5">
        <f t="shared" si="292"/>
        <v>7.8556606947301835E-3</v>
      </c>
      <c r="F1459" s="5">
        <f>B$6+B$7*E1453+B$8*(H1458*100)^2</f>
        <v>0.56266704263425105</v>
      </c>
      <c r="G1459" s="8">
        <v>9.2376937179201053E-3</v>
      </c>
      <c r="H1459" s="8">
        <f t="shared" si="293"/>
        <v>7.501113534897675E-3</v>
      </c>
      <c r="I1459" s="7">
        <f t="shared" si="291"/>
        <v>1.7365801830224303E-3</v>
      </c>
      <c r="J1459" s="10">
        <f t="shared" si="294"/>
        <v>0.18798849973274787</v>
      </c>
      <c r="K1459" s="10">
        <f t="shared" si="295"/>
        <v>2.326887582941084E-2</v>
      </c>
      <c r="AC1459" s="12"/>
      <c r="AD1459" s="13"/>
    </row>
    <row r="1460" spans="1:30" x14ac:dyDescent="0.3">
      <c r="A1460" s="17">
        <v>44733</v>
      </c>
      <c r="B1460" s="18">
        <v>1.7944038073903303E-2</v>
      </c>
      <c r="C1460" s="8">
        <f t="shared" si="289"/>
        <v>-6.8055961926096697E-2</v>
      </c>
      <c r="D1460" s="5">
        <f t="shared" si="290"/>
        <v>4.6316139536863232E-3</v>
      </c>
      <c r="E1460" s="5">
        <f t="shared" si="292"/>
        <v>6.6240171744284997E-3</v>
      </c>
      <c r="F1460" s="5">
        <f>B$6+B$7*E1453+B$8*(H1459*100)^2</f>
        <v>0.53436882725932877</v>
      </c>
      <c r="G1460" s="8">
        <v>1.2249410102252691E-2</v>
      </c>
      <c r="H1460" s="8">
        <f t="shared" si="293"/>
        <v>7.3100535378294515E-3</v>
      </c>
      <c r="I1460" s="7">
        <f t="shared" si="291"/>
        <v>4.9393565644232397E-3</v>
      </c>
      <c r="J1460" s="10">
        <f t="shared" si="294"/>
        <v>0.40323219838275171</v>
      </c>
      <c r="K1460" s="10">
        <f t="shared" si="295"/>
        <v>0.1594664404390973</v>
      </c>
      <c r="AC1460" s="12"/>
      <c r="AD1460" s="13"/>
    </row>
    <row r="1461" spans="1:30" x14ac:dyDescent="0.3">
      <c r="A1461" s="17">
        <v>44734</v>
      </c>
      <c r="B1461" s="18">
        <v>-1.3598825280631513E-2</v>
      </c>
      <c r="C1461" s="8">
        <f t="shared" si="289"/>
        <v>-9.9598825280631506E-2</v>
      </c>
      <c r="D1461" s="5">
        <f t="shared" si="290"/>
        <v>9.919925997281762E-3</v>
      </c>
      <c r="E1461" s="5">
        <f t="shared" si="292"/>
        <v>4.6316139536863232E-3</v>
      </c>
      <c r="F1461" s="5">
        <f>B$6+B$7*E1453+B$8*(H1460*100)^2</f>
        <v>0.5096956132739342</v>
      </c>
      <c r="G1461" s="8">
        <v>8.6403992880987532E-3</v>
      </c>
      <c r="H1461" s="8">
        <f t="shared" si="293"/>
        <v>7.1392969771115009E-3</v>
      </c>
      <c r="I1461" s="7">
        <f t="shared" si="291"/>
        <v>1.5011023109872523E-3</v>
      </c>
      <c r="J1461" s="10">
        <f t="shared" si="294"/>
        <v>0.17373066462968487</v>
      </c>
      <c r="K1461" s="10">
        <f t="shared" si="295"/>
        <v>1.9424634829191989E-2</v>
      </c>
      <c r="AC1461" s="12"/>
      <c r="AD1461" s="13"/>
    </row>
    <row r="1462" spans="1:30" x14ac:dyDescent="0.3">
      <c r="A1462" s="17">
        <v>44735</v>
      </c>
      <c r="B1462" s="18">
        <v>8.5156620117501341E-3</v>
      </c>
      <c r="C1462" s="8">
        <f t="shared" si="289"/>
        <v>-7.7484337988249857E-2</v>
      </c>
      <c r="D1462" s="5">
        <f t="shared" si="290"/>
        <v>6.0038226334773398E-3</v>
      </c>
      <c r="E1462" s="5">
        <f t="shared" si="292"/>
        <v>9.919925997281762E-3</v>
      </c>
      <c r="F1462" s="5">
        <f>B$6+B$7*E1453+B$8*(H1461*100)^2</f>
        <v>0.48818303800006857</v>
      </c>
      <c r="G1462" s="8">
        <v>1.1133358357118676E-2</v>
      </c>
      <c r="H1462" s="8">
        <f t="shared" si="293"/>
        <v>6.9870096464801634E-3</v>
      </c>
      <c r="I1462" s="7">
        <f t="shared" si="291"/>
        <v>4.1463487106385127E-3</v>
      </c>
      <c r="J1462" s="10">
        <f t="shared" si="294"/>
        <v>0.37242569381478097</v>
      </c>
      <c r="K1462" s="10">
        <f t="shared" si="295"/>
        <v>0.12754361047058427</v>
      </c>
      <c r="AC1462" s="12"/>
      <c r="AD1462" s="13"/>
    </row>
    <row r="1463" spans="1:30" x14ac:dyDescent="0.3">
      <c r="A1463" s="17">
        <v>44736</v>
      </c>
      <c r="B1463" s="18">
        <v>8.8055704121792998E-3</v>
      </c>
      <c r="C1463" s="8">
        <f t="shared" si="289"/>
        <v>-7.719442958782069E-2</v>
      </c>
      <c r="D1463" s="5">
        <f t="shared" si="290"/>
        <v>5.9589799593890063E-3</v>
      </c>
      <c r="E1463" s="5">
        <f t="shared" si="292"/>
        <v>6.0038226334773398E-3</v>
      </c>
      <c r="F1463" s="5">
        <f t="shared" ref="F1463" si="300">B$6+B$7*E1463+B$8*(G1462*100)^2</f>
        <v>1.1245010202899797</v>
      </c>
      <c r="G1463" s="8">
        <v>9.3468912499492553E-3</v>
      </c>
      <c r="H1463" s="8">
        <f t="shared" si="293"/>
        <v>1.0604249244005819E-2</v>
      </c>
      <c r="I1463" s="7">
        <f t="shared" si="291"/>
        <v>1.2573579940565634E-3</v>
      </c>
      <c r="J1463" s="10">
        <f t="shared" si="294"/>
        <v>0.13452151741504317</v>
      </c>
      <c r="K1463" s="10">
        <f t="shared" si="295"/>
        <v>7.6398446652838903E-3</v>
      </c>
      <c r="AC1463" s="12"/>
      <c r="AD1463" s="13"/>
    </row>
    <row r="1464" spans="1:30" x14ac:dyDescent="0.3">
      <c r="A1464" s="17">
        <v>44739</v>
      </c>
      <c r="B1464" s="18">
        <v>8.1840819876476002E-3</v>
      </c>
      <c r="C1464" s="8">
        <f t="shared" si="289"/>
        <v>-7.7815918012352395E-2</v>
      </c>
      <c r="D1464" s="5">
        <f t="shared" si="290"/>
        <v>6.05531709610515E-3</v>
      </c>
      <c r="E1464" s="5">
        <f t="shared" si="292"/>
        <v>5.9589799593890063E-3</v>
      </c>
      <c r="F1464" s="5">
        <f>B$6+B$7*E1463+B$8*(H1463*100)^2</f>
        <v>1.0242188639031495</v>
      </c>
      <c r="G1464" s="8">
        <v>1.442331447964882E-2</v>
      </c>
      <c r="H1464" s="8">
        <f t="shared" si="293"/>
        <v>1.012036987418518E-2</v>
      </c>
      <c r="I1464" s="7">
        <f t="shared" si="291"/>
        <v>4.3029446054636405E-3</v>
      </c>
      <c r="J1464" s="10">
        <f t="shared" si="294"/>
        <v>0.29833257893219067</v>
      </c>
      <c r="K1464" s="10">
        <f t="shared" si="295"/>
        <v>7.0880868602867242E-2</v>
      </c>
      <c r="AC1464" s="12"/>
      <c r="AD1464" s="13"/>
    </row>
    <row r="1465" spans="1:30" x14ac:dyDescent="0.3">
      <c r="A1465" s="17">
        <v>44740</v>
      </c>
      <c r="B1465" s="18">
        <v>3.0408429371531659E-4</v>
      </c>
      <c r="C1465" s="8">
        <f t="shared" si="289"/>
        <v>-8.5695915706284681E-2</v>
      </c>
      <c r="D1465" s="5">
        <f t="shared" si="290"/>
        <v>7.3437899687386491E-3</v>
      </c>
      <c r="E1465" s="5">
        <f t="shared" si="292"/>
        <v>6.05531709610515E-3</v>
      </c>
      <c r="F1465" s="5">
        <f>B$6+B$7*E1463+B$8*(H1464*100)^2</f>
        <v>0.93678285174947207</v>
      </c>
      <c r="G1465" s="8">
        <v>8.2052402840443947E-3</v>
      </c>
      <c r="H1465" s="8">
        <f t="shared" si="293"/>
        <v>9.6787543193815606E-3</v>
      </c>
      <c r="I1465" s="7">
        <f t="shared" si="291"/>
        <v>1.4735140353371659E-3</v>
      </c>
      <c r="J1465" s="10">
        <f t="shared" si="294"/>
        <v>0.17958207003425683</v>
      </c>
      <c r="K1465" s="10">
        <f t="shared" si="295"/>
        <v>1.2918082061909253E-2</v>
      </c>
      <c r="AC1465" s="12"/>
      <c r="AD1465" s="13"/>
    </row>
    <row r="1466" spans="1:30" x14ac:dyDescent="0.3">
      <c r="A1466" s="17">
        <v>44741</v>
      </c>
      <c r="B1466" s="18">
        <v>-2.8337911421999194E-3</v>
      </c>
      <c r="C1466" s="8">
        <f t="shared" si="289"/>
        <v>-8.8833791142199914E-2</v>
      </c>
      <c r="D1466" s="5">
        <f t="shared" si="290"/>
        <v>7.8914424486959955E-3</v>
      </c>
      <c r="E1466" s="5">
        <f t="shared" si="292"/>
        <v>7.3437899687386491E-3</v>
      </c>
      <c r="F1466" s="5">
        <f>B$6+B$7*E1463+B$8*(H1465*100)^2</f>
        <v>0.86054739275268088</v>
      </c>
      <c r="G1466" s="8">
        <v>1.2679853021704138E-2</v>
      </c>
      <c r="H1466" s="8">
        <f t="shared" si="293"/>
        <v>9.2765693699377941E-3</v>
      </c>
      <c r="I1466" s="7">
        <f t="shared" si="291"/>
        <v>3.403283651766344E-3</v>
      </c>
      <c r="J1466" s="10">
        <f t="shared" si="294"/>
        <v>0.26840087546290436</v>
      </c>
      <c r="K1466" s="10">
        <f t="shared" si="295"/>
        <v>5.4346217058193869E-2</v>
      </c>
      <c r="AC1466" s="12"/>
      <c r="AD1466" s="13"/>
    </row>
    <row r="1467" spans="1:30" x14ac:dyDescent="0.3">
      <c r="A1467" s="17">
        <v>44742</v>
      </c>
      <c r="B1467" s="18">
        <v>-1.5139374547318917E-4</v>
      </c>
      <c r="C1467" s="8">
        <f t="shared" si="289"/>
        <v>-8.6151393745473176E-2</v>
      </c>
      <c r="D1467" s="5">
        <f t="shared" si="290"/>
        <v>7.4220626442875548E-3</v>
      </c>
      <c r="E1467" s="5">
        <f t="shared" si="292"/>
        <v>7.8914424486959955E-3</v>
      </c>
      <c r="F1467" s="5">
        <f>B$6+B$7*E1463+B$8*(H1466*100)^2</f>
        <v>0.79407769605337841</v>
      </c>
      <c r="G1467" s="8">
        <v>7.7098805294337778E-3</v>
      </c>
      <c r="H1467" s="8">
        <f t="shared" si="293"/>
        <v>8.9111037254280597E-3</v>
      </c>
      <c r="I1467" s="7">
        <f t="shared" si="291"/>
        <v>1.201223195994282E-3</v>
      </c>
      <c r="J1467" s="10">
        <f t="shared" si="294"/>
        <v>0.15580308818125113</v>
      </c>
      <c r="K1467" s="10">
        <f t="shared" si="295"/>
        <v>9.9946970428537174E-3</v>
      </c>
      <c r="AC1467" s="12"/>
      <c r="AD1467" s="13"/>
    </row>
    <row r="1468" spans="1:30" x14ac:dyDescent="0.3">
      <c r="A1468" s="17">
        <v>44743</v>
      </c>
      <c r="B1468" s="18">
        <v>-2.0960075237864586E-3</v>
      </c>
      <c r="C1468" s="8">
        <f t="shared" si="289"/>
        <v>-8.8096007523786449E-2</v>
      </c>
      <c r="D1468" s="5">
        <f t="shared" si="290"/>
        <v>7.7609065416310383E-3</v>
      </c>
      <c r="E1468" s="5">
        <f t="shared" si="292"/>
        <v>7.4220626442875548E-3</v>
      </c>
      <c r="F1468" s="5">
        <f>B$6+B$7*E1463+B$8*(H1467*100)^2</f>
        <v>0.73612276750125683</v>
      </c>
      <c r="G1468" s="8">
        <v>1.4535747103741397E-2</v>
      </c>
      <c r="H1468" s="8">
        <f t="shared" si="293"/>
        <v>8.5797597140086432E-3</v>
      </c>
      <c r="I1468" s="7">
        <f t="shared" si="291"/>
        <v>5.9559873897327541E-3</v>
      </c>
      <c r="J1468" s="10">
        <f t="shared" si="294"/>
        <v>0.40974759310443187</v>
      </c>
      <c r="K1468" s="10">
        <f t="shared" si="295"/>
        <v>0.166985440229801</v>
      </c>
      <c r="AC1468" s="12"/>
      <c r="AD1468" s="13"/>
    </row>
    <row r="1469" spans="1:30" x14ac:dyDescent="0.3">
      <c r="A1469" s="17">
        <v>44746</v>
      </c>
      <c r="B1469" s="18">
        <v>6.1585182809376767E-3</v>
      </c>
      <c r="C1469" s="8">
        <f t="shared" si="289"/>
        <v>-7.9841481719062316E-2</v>
      </c>
      <c r="D1469" s="5">
        <f t="shared" si="290"/>
        <v>6.3746622030953623E-3</v>
      </c>
      <c r="E1469" s="5">
        <f t="shared" si="292"/>
        <v>7.7609065416310383E-3</v>
      </c>
      <c r="F1469" s="5">
        <f>B$6+B$7*E1463+B$8*(H1468*100)^2</f>
        <v>0.68559186529666183</v>
      </c>
      <c r="G1469" s="8">
        <v>6.9394927307778811E-3</v>
      </c>
      <c r="H1469" s="8">
        <f t="shared" si="293"/>
        <v>8.2800474956165673E-3</v>
      </c>
      <c r="I1469" s="7">
        <f t="shared" si="291"/>
        <v>1.3405547648386862E-3</v>
      </c>
      <c r="J1469" s="10">
        <f t="shared" si="294"/>
        <v>0.19317763082207551</v>
      </c>
      <c r="K1469" s="10">
        <f t="shared" si="295"/>
        <v>1.4718205589133948E-2</v>
      </c>
      <c r="AC1469" s="12"/>
      <c r="AD1469" s="13"/>
    </row>
    <row r="1470" spans="1:30" x14ac:dyDescent="0.3">
      <c r="A1470" s="17">
        <v>44747</v>
      </c>
      <c r="B1470" s="18">
        <v>-1.888104321055339E-3</v>
      </c>
      <c r="C1470" s="8">
        <f t="shared" si="289"/>
        <v>-8.788810432105533E-2</v>
      </c>
      <c r="D1470" s="5">
        <f t="shared" si="290"/>
        <v>7.7243188811487043E-3</v>
      </c>
      <c r="E1470" s="5">
        <f t="shared" si="292"/>
        <v>6.3746622030953623E-3</v>
      </c>
      <c r="F1470" s="5">
        <f>B$6+B$7*E1463+B$8*(H1469*100)^2</f>
        <v>0.64153397166447546</v>
      </c>
      <c r="G1470" s="8">
        <v>1.104645788125957E-2</v>
      </c>
      <c r="H1470" s="8">
        <f t="shared" si="293"/>
        <v>8.0095815849798007E-3</v>
      </c>
      <c r="I1470" s="7">
        <f t="shared" si="291"/>
        <v>3.0368762962797689E-3</v>
      </c>
      <c r="J1470" s="10">
        <f t="shared" si="294"/>
        <v>0.27491856022298888</v>
      </c>
      <c r="K1470" s="10">
        <f t="shared" si="295"/>
        <v>5.7684123587188774E-2</v>
      </c>
      <c r="AC1470" s="12"/>
      <c r="AD1470" s="13"/>
    </row>
    <row r="1471" spans="1:30" x14ac:dyDescent="0.3">
      <c r="A1471" s="17">
        <v>44748</v>
      </c>
      <c r="B1471" s="18">
        <v>1.1538048936182542E-2</v>
      </c>
      <c r="C1471" s="8">
        <f t="shared" si="289"/>
        <v>-7.446195106381745E-2</v>
      </c>
      <c r="D1471" s="5">
        <f t="shared" si="290"/>
        <v>5.5445821562303448E-3</v>
      </c>
      <c r="E1471" s="5">
        <f t="shared" si="292"/>
        <v>7.7243188811487043E-3</v>
      </c>
      <c r="F1471" s="5">
        <f>B$6+B$7*E1463+B$8*(H1470*100)^2</f>
        <v>0.60311989420657197</v>
      </c>
      <c r="G1471" s="8">
        <v>5.9796525173856068E-3</v>
      </c>
      <c r="H1471" s="8">
        <f t="shared" si="293"/>
        <v>7.7660794111737742E-3</v>
      </c>
      <c r="I1471" s="7">
        <f t="shared" si="291"/>
        <v>1.7864268937881674E-3</v>
      </c>
      <c r="J1471" s="10">
        <f t="shared" si="294"/>
        <v>0.29875095393824319</v>
      </c>
      <c r="K1471" s="10">
        <f t="shared" si="295"/>
        <v>3.137355847155332E-2</v>
      </c>
      <c r="AC1471" s="12"/>
      <c r="AD1471" s="13"/>
    </row>
    <row r="1472" spans="1:30" x14ac:dyDescent="0.3">
      <c r="A1472" s="17">
        <v>44749</v>
      </c>
      <c r="B1472" s="18">
        <v>7.9217396831316143E-3</v>
      </c>
      <c r="C1472" s="8">
        <f t="shared" si="289"/>
        <v>-7.8078260316868375E-2</v>
      </c>
      <c r="D1472" s="5">
        <f t="shared" si="290"/>
        <v>6.0962147341086627E-3</v>
      </c>
      <c r="E1472" s="5">
        <f t="shared" si="292"/>
        <v>5.5445821562303448E-3</v>
      </c>
      <c r="F1472" s="5">
        <f>B$6+B$7*E1463+B$8*(H1471*100)^2</f>
        <v>0.56962666007102614</v>
      </c>
      <c r="G1472" s="8">
        <v>8.5077904727935503E-3</v>
      </c>
      <c r="H1472" s="8">
        <f t="shared" si="293"/>
        <v>7.5473615261959339E-3</v>
      </c>
      <c r="I1472" s="7">
        <f t="shared" si="291"/>
        <v>9.6042894659761641E-4</v>
      </c>
      <c r="J1472" s="10">
        <f t="shared" si="294"/>
        <v>0.11288817580415302</v>
      </c>
      <c r="K1472" s="10">
        <f t="shared" si="295"/>
        <v>7.4693684006494898E-3</v>
      </c>
      <c r="AC1472" s="12"/>
      <c r="AD1472" s="13"/>
    </row>
    <row r="1473" spans="1:30" x14ac:dyDescent="0.3">
      <c r="A1473" s="17">
        <v>44750</v>
      </c>
      <c r="B1473" s="18">
        <v>5.5840024806717188E-3</v>
      </c>
      <c r="C1473" s="8">
        <f t="shared" si="289"/>
        <v>-8.0415997519328278E-2</v>
      </c>
      <c r="D1473" s="5">
        <f t="shared" si="290"/>
        <v>6.4667326570286114E-3</v>
      </c>
      <c r="E1473" s="5">
        <f t="shared" si="292"/>
        <v>6.0962147341086627E-3</v>
      </c>
      <c r="F1473" s="5">
        <f t="shared" ref="F1473" si="301">B$6+B$7*E1473+B$8*(G1472*100)^2</f>
        <v>0.67487968625325956</v>
      </c>
      <c r="G1473" s="8">
        <v>8.5430972749621099E-3</v>
      </c>
      <c r="H1473" s="8">
        <f t="shared" si="293"/>
        <v>8.2151061238018071E-3</v>
      </c>
      <c r="I1473" s="7">
        <f t="shared" si="291"/>
        <v>3.2799115116030272E-4</v>
      </c>
      <c r="J1473" s="10">
        <f t="shared" si="294"/>
        <v>3.8392533832146657E-2</v>
      </c>
      <c r="K1473" s="10">
        <f t="shared" si="295"/>
        <v>7.7641903497660536E-4</v>
      </c>
      <c r="AC1473" s="12"/>
      <c r="AD1473" s="13"/>
    </row>
    <row r="1474" spans="1:30" x14ac:dyDescent="0.3">
      <c r="A1474" s="17">
        <v>44753</v>
      </c>
      <c r="B1474" s="18">
        <v>-1.590957453572656E-3</v>
      </c>
      <c r="C1474" s="8">
        <f t="shared" si="289"/>
        <v>-8.7590957453572649E-2</v>
      </c>
      <c r="D1474" s="5">
        <f t="shared" si="290"/>
        <v>7.6721758276335743E-3</v>
      </c>
      <c r="E1474" s="5">
        <f t="shared" si="292"/>
        <v>6.4667326570286114E-3</v>
      </c>
      <c r="F1474" s="5">
        <f>B$6+B$7*E1473+B$8*(H1473*100)^2</f>
        <v>0.63220427827970305</v>
      </c>
      <c r="G1474" s="8">
        <v>6.6459477321545125E-3</v>
      </c>
      <c r="H1474" s="8">
        <f t="shared" si="293"/>
        <v>7.9511274564032924E-3</v>
      </c>
      <c r="I1474" s="7">
        <f t="shared" si="291"/>
        <v>1.3051797242487799E-3</v>
      </c>
      <c r="J1474" s="10">
        <f t="shared" si="294"/>
        <v>0.19638729897529017</v>
      </c>
      <c r="K1474" s="10">
        <f t="shared" si="295"/>
        <v>1.5156160993263113E-2</v>
      </c>
      <c r="AC1474" s="12"/>
      <c r="AD1474" s="13"/>
    </row>
    <row r="1475" spans="1:30" x14ac:dyDescent="0.3">
      <c r="A1475" s="17">
        <v>44754</v>
      </c>
      <c r="B1475" s="18">
        <v>-9.3944623625491115E-3</v>
      </c>
      <c r="C1475" s="8">
        <f t="shared" si="289"/>
        <v>-9.5394462362549101E-2</v>
      </c>
      <c r="D1475" s="5">
        <f t="shared" si="290"/>
        <v>9.1001034494397979E-3</v>
      </c>
      <c r="E1475" s="5">
        <f t="shared" si="292"/>
        <v>7.6721758276335743E-3</v>
      </c>
      <c r="F1475" s="5">
        <f>B$6+B$7*E1473+B$8*(H1474*100)^2</f>
        <v>0.5949955900675592</v>
      </c>
      <c r="G1475" s="8">
        <v>4.9807932678791189E-3</v>
      </c>
      <c r="H1475" s="8">
        <f t="shared" si="293"/>
        <v>7.7135957248715024E-3</v>
      </c>
      <c r="I1475" s="7">
        <f t="shared" si="291"/>
        <v>2.7328024569923835E-3</v>
      </c>
      <c r="J1475" s="10">
        <f t="shared" si="294"/>
        <v>0.54866811570279117</v>
      </c>
      <c r="K1475" s="10">
        <f t="shared" si="295"/>
        <v>8.311142275894845E-2</v>
      </c>
      <c r="AC1475" s="12"/>
      <c r="AD1475" s="13"/>
    </row>
    <row r="1476" spans="1:30" x14ac:dyDescent="0.3">
      <c r="A1476" s="17">
        <v>44755</v>
      </c>
      <c r="B1476" s="18">
        <v>-6.9359367337180639E-3</v>
      </c>
      <c r="C1476" s="8">
        <f t="shared" si="289"/>
        <v>-9.2935936733718055E-2</v>
      </c>
      <c r="D1476" s="5">
        <f t="shared" si="290"/>
        <v>8.6370883365736451E-3</v>
      </c>
      <c r="E1476" s="5">
        <f t="shared" si="292"/>
        <v>9.1001034494397979E-3</v>
      </c>
      <c r="F1476" s="5">
        <f>B$6+B$7*E1473+B$8*(H1475*100)^2</f>
        <v>0.56255333481539094</v>
      </c>
      <c r="G1476" s="8">
        <v>8.5726474344471979E-3</v>
      </c>
      <c r="H1476" s="8">
        <f t="shared" si="293"/>
        <v>7.5003555570078871E-3</v>
      </c>
      <c r="I1476" s="7">
        <f t="shared" si="291"/>
        <v>1.0722918774393108E-3</v>
      </c>
      <c r="J1476" s="10">
        <f t="shared" si="294"/>
        <v>0.12508293215588853</v>
      </c>
      <c r="K1476" s="10">
        <f t="shared" si="295"/>
        <v>9.3392959520255392E-3</v>
      </c>
      <c r="AC1476" s="12"/>
      <c r="AD1476" s="13"/>
    </row>
    <row r="1477" spans="1:30" x14ac:dyDescent="0.3">
      <c r="A1477" s="17">
        <v>44756</v>
      </c>
      <c r="B1477" s="18">
        <v>-1.832970267589637E-3</v>
      </c>
      <c r="C1477" s="8">
        <f t="shared" si="289"/>
        <v>-8.7832970267589627E-2</v>
      </c>
      <c r="D1477" s="5">
        <f t="shared" si="290"/>
        <v>7.7146306660272838E-3</v>
      </c>
      <c r="E1477" s="5">
        <f t="shared" si="292"/>
        <v>8.6370883365736451E-3</v>
      </c>
      <c r="F1477" s="5">
        <f>B$6+B$7*E1473+B$8*(H1476*100)^2</f>
        <v>0.53426693246102541</v>
      </c>
      <c r="G1477" s="8">
        <v>8.769315303272714E-3</v>
      </c>
      <c r="H1477" s="8">
        <f t="shared" si="293"/>
        <v>7.3093565548618946E-3</v>
      </c>
      <c r="I1477" s="7">
        <f t="shared" si="291"/>
        <v>1.4599587484108193E-3</v>
      </c>
      <c r="J1477" s="10">
        <f t="shared" si="294"/>
        <v>0.16648491905245577</v>
      </c>
      <c r="K1477" s="10">
        <f t="shared" si="295"/>
        <v>1.7634857066098908E-2</v>
      </c>
      <c r="AC1477" s="12"/>
      <c r="AD1477" s="13"/>
    </row>
    <row r="1478" spans="1:30" x14ac:dyDescent="0.3">
      <c r="A1478" s="17">
        <v>44757</v>
      </c>
      <c r="B1478" s="18">
        <v>6.4311228418194848E-3</v>
      </c>
      <c r="C1478" s="8">
        <f t="shared" si="289"/>
        <v>-7.9568877158180507E-2</v>
      </c>
      <c r="D1478" s="5">
        <f t="shared" si="290"/>
        <v>6.3312062122136198E-3</v>
      </c>
      <c r="E1478" s="5">
        <f t="shared" si="292"/>
        <v>7.7146306660272838E-3</v>
      </c>
      <c r="F1478" s="5">
        <f>B$6+B$7*E1473+B$8*(H1477*100)^2</f>
        <v>0.50960401824825419</v>
      </c>
      <c r="G1478" s="8">
        <v>7.308302175187101E-3</v>
      </c>
      <c r="H1478" s="8">
        <f t="shared" si="293"/>
        <v>7.13865546337862E-3</v>
      </c>
      <c r="I1478" s="7">
        <f t="shared" si="291"/>
        <v>1.6964671180848094E-4</v>
      </c>
      <c r="J1478" s="10">
        <f t="shared" si="294"/>
        <v>2.3212875951470601E-2</v>
      </c>
      <c r="K1478" s="10">
        <f t="shared" si="295"/>
        <v>2.7798073688645175E-4</v>
      </c>
      <c r="AC1478" s="12"/>
      <c r="AD1478" s="13"/>
    </row>
    <row r="1479" spans="1:30" x14ac:dyDescent="0.3">
      <c r="A1479" s="17">
        <v>44760</v>
      </c>
      <c r="B1479" s="18">
        <v>1.4044442834723636E-2</v>
      </c>
      <c r="C1479" s="8">
        <f t="shared" si="289"/>
        <v>-7.1955557165276351E-2</v>
      </c>
      <c r="D1479" s="5">
        <f t="shared" si="290"/>
        <v>5.1776022069653527E-3</v>
      </c>
      <c r="E1479" s="5">
        <f t="shared" si="292"/>
        <v>6.3312062122136198E-3</v>
      </c>
      <c r="F1479" s="5">
        <f>B$6+B$7*E1473+B$8*(H1478*100)^2</f>
        <v>0.48810042334613896</v>
      </c>
      <c r="G1479" s="8">
        <v>7.2566518499431248E-3</v>
      </c>
      <c r="H1479" s="8">
        <f t="shared" si="293"/>
        <v>6.9864184196635325E-3</v>
      </c>
      <c r="I1479" s="7">
        <f t="shared" si="291"/>
        <v>2.7023343027959227E-4</v>
      </c>
      <c r="J1479" s="10">
        <f t="shared" si="294"/>
        <v>3.723940956072052E-2</v>
      </c>
      <c r="K1479" s="10">
        <f t="shared" si="295"/>
        <v>7.2931719294500041E-4</v>
      </c>
      <c r="AC1479" s="12"/>
      <c r="AD1479" s="13"/>
    </row>
    <row r="1480" spans="1:30" x14ac:dyDescent="0.3">
      <c r="A1480" s="17">
        <v>44761</v>
      </c>
      <c r="B1480" s="18">
        <v>4.5104922522490563E-3</v>
      </c>
      <c r="C1480" s="8">
        <f t="shared" si="289"/>
        <v>-8.1489507747750933E-2</v>
      </c>
      <c r="D1480" s="5">
        <f t="shared" si="290"/>
        <v>6.640539872970759E-3</v>
      </c>
      <c r="E1480" s="5">
        <f t="shared" si="292"/>
        <v>5.1776022069653527E-3</v>
      </c>
      <c r="F1480" s="5">
        <f>B$6+B$7*E1473+B$8*(H1479*100)^2</f>
        <v>0.46935143895098458</v>
      </c>
      <c r="G1480" s="8">
        <v>6.9665449806185498E-3</v>
      </c>
      <c r="H1480" s="8">
        <f t="shared" si="293"/>
        <v>6.8509228498866096E-3</v>
      </c>
      <c r="I1480" s="7">
        <f t="shared" si="291"/>
        <v>1.1562213073194015E-4</v>
      </c>
      <c r="J1480" s="10">
        <f t="shared" si="294"/>
        <v>1.6596767989528464E-2</v>
      </c>
      <c r="K1480" s="10">
        <f t="shared" si="295"/>
        <v>1.4083203441450642E-4</v>
      </c>
      <c r="AC1480" s="12"/>
      <c r="AD1480" s="13"/>
    </row>
    <row r="1481" spans="1:30" x14ac:dyDescent="0.3">
      <c r="A1481" s="17">
        <v>44762</v>
      </c>
      <c r="B1481" s="18">
        <v>1.1435867109607006E-2</v>
      </c>
      <c r="C1481" s="8">
        <f t="shared" si="289"/>
        <v>-7.4564132890392987E-2</v>
      </c>
      <c r="D1481" s="5">
        <f t="shared" si="290"/>
        <v>5.5598099136961853E-3</v>
      </c>
      <c r="E1481" s="5">
        <f t="shared" si="292"/>
        <v>6.640539872970759E-3</v>
      </c>
      <c r="F1481" s="5">
        <f>B$6+B$7*E1473+B$8*(H1480*100)^2</f>
        <v>0.4530041994568495</v>
      </c>
      <c r="G1481" s="8">
        <v>1.3592233655405824E-2</v>
      </c>
      <c r="H1481" s="8">
        <f t="shared" si="293"/>
        <v>6.7305586651989699E-3</v>
      </c>
      <c r="I1481" s="7">
        <f t="shared" si="291"/>
        <v>6.8616749902068539E-3</v>
      </c>
      <c r="J1481" s="10">
        <f t="shared" si="294"/>
        <v>0.50482320744080711</v>
      </c>
      <c r="K1481" s="10">
        <f t="shared" si="295"/>
        <v>0.31664032565827593</v>
      </c>
      <c r="AC1481" s="12"/>
      <c r="AD1481" s="13"/>
    </row>
    <row r="1482" spans="1:30" x14ac:dyDescent="0.3">
      <c r="A1482" s="17">
        <v>44763</v>
      </c>
      <c r="B1482" s="18">
        <v>5.1209924481267202E-3</v>
      </c>
      <c r="C1482" s="8">
        <f t="shared" si="289"/>
        <v>-8.0879007551873272E-2</v>
      </c>
      <c r="D1482" s="5">
        <f t="shared" si="290"/>
        <v>6.5414138625759736E-3</v>
      </c>
      <c r="E1482" s="5">
        <f t="shared" si="292"/>
        <v>5.5598099136961853E-3</v>
      </c>
      <c r="F1482" s="5">
        <f>B$6+B$7*E1473+B$8*(H1481*100)^2</f>
        <v>0.43875104134191306</v>
      </c>
      <c r="G1482" s="8">
        <v>4.8225275830602043E-3</v>
      </c>
      <c r="H1482" s="8">
        <f t="shared" si="293"/>
        <v>6.6238285103247729E-3</v>
      </c>
      <c r="I1482" s="7">
        <f t="shared" si="291"/>
        <v>1.8013009272645686E-3</v>
      </c>
      <c r="J1482" s="10">
        <f t="shared" si="294"/>
        <v>0.37351801441051108</v>
      </c>
      <c r="K1482" s="10">
        <f t="shared" si="295"/>
        <v>4.5432775345983112E-2</v>
      </c>
      <c r="AC1482" s="12"/>
      <c r="AD1482" s="13"/>
    </row>
    <row r="1483" spans="1:30" x14ac:dyDescent="0.3">
      <c r="A1483" s="17">
        <v>44764</v>
      </c>
      <c r="B1483" s="18">
        <v>6.9846664843207298E-3</v>
      </c>
      <c r="C1483" s="8">
        <f t="shared" si="289"/>
        <v>-7.901533351567927E-2</v>
      </c>
      <c r="D1483" s="5">
        <f t="shared" si="290"/>
        <v>6.2434229305940274E-3</v>
      </c>
      <c r="E1483" s="5">
        <f t="shared" si="292"/>
        <v>6.5414138625759736E-3</v>
      </c>
      <c r="F1483" s="5">
        <f t="shared" ref="F1483" si="302">B$6+B$7*E1483+B$8*(G1482*100)^2</f>
        <v>0.24660189452981959</v>
      </c>
      <c r="G1483" s="8">
        <v>5.6692311970369452E-3</v>
      </c>
      <c r="H1483" s="8">
        <f t="shared" si="293"/>
        <v>4.9659026825927587E-3</v>
      </c>
      <c r="I1483" s="7">
        <f t="shared" si="291"/>
        <v>7.033285144441865E-4</v>
      </c>
      <c r="J1483" s="10">
        <f t="shared" si="294"/>
        <v>0.12406065125934271</v>
      </c>
      <c r="K1483" s="10">
        <f t="shared" si="295"/>
        <v>9.1731270597092962E-3</v>
      </c>
      <c r="AC1483" s="12"/>
      <c r="AD1483" s="13"/>
    </row>
    <row r="1484" spans="1:30" x14ac:dyDescent="0.3">
      <c r="A1484" s="17">
        <v>44767</v>
      </c>
      <c r="B1484" s="18">
        <v>-5.4724021044592975E-3</v>
      </c>
      <c r="C1484" s="8">
        <f t="shared" ref="C1484:C1547" si="303">B1484-B$5</f>
        <v>-9.1472402104459297E-2</v>
      </c>
      <c r="D1484" s="5">
        <f t="shared" ref="D1484:D1547" si="304">C1484^2</f>
        <v>8.3672003467598899E-3</v>
      </c>
      <c r="E1484" s="5">
        <f t="shared" si="292"/>
        <v>6.2434229305940274E-3</v>
      </c>
      <c r="F1484" s="5">
        <f>B$6+B$7*E1483+B$8*(H1483*100)^2</f>
        <v>0.25883828877929566</v>
      </c>
      <c r="G1484" s="8">
        <v>6.6232374955260478E-3</v>
      </c>
      <c r="H1484" s="8">
        <f t="shared" si="293"/>
        <v>5.0876152446828722E-3</v>
      </c>
      <c r="I1484" s="7">
        <f t="shared" si="291"/>
        <v>1.5356222508431756E-3</v>
      </c>
      <c r="J1484" s="10">
        <f t="shared" si="294"/>
        <v>0.23185371985837411</v>
      </c>
      <c r="K1484" s="10">
        <f t="shared" si="295"/>
        <v>3.8060279099885186E-2</v>
      </c>
      <c r="AC1484" s="12"/>
      <c r="AD1484" s="13"/>
    </row>
    <row r="1485" spans="1:30" x14ac:dyDescent="0.3">
      <c r="A1485" s="17">
        <v>44768</v>
      </c>
      <c r="B1485" s="18">
        <v>-8.9653733671535563E-3</v>
      </c>
      <c r="C1485" s="8">
        <f t="shared" si="303"/>
        <v>-9.4965373367153549E-2</v>
      </c>
      <c r="D1485" s="5">
        <f t="shared" si="304"/>
        <v>9.0184221387628761E-3</v>
      </c>
      <c r="E1485" s="5">
        <f t="shared" si="292"/>
        <v>8.3672003467598899E-3</v>
      </c>
      <c r="F1485" s="5">
        <f>B$6+B$7*E1483+B$8*(H1484*100)^2</f>
        <v>0.2695072009254138</v>
      </c>
      <c r="G1485" s="8">
        <v>5.2916873405498624E-3</v>
      </c>
      <c r="H1485" s="8">
        <f t="shared" si="293"/>
        <v>5.1914082956883078E-3</v>
      </c>
      <c r="I1485" s="7">
        <f t="shared" ref="I1485:I1548" si="305">SQRT((G1485-H1485)^2)</f>
        <v>1.0027904486155457E-4</v>
      </c>
      <c r="J1485" s="10">
        <f t="shared" si="294"/>
        <v>1.8950296646047592E-2</v>
      </c>
      <c r="K1485" s="10">
        <f t="shared" si="295"/>
        <v>1.8419246260181765E-4</v>
      </c>
      <c r="AC1485" s="12"/>
      <c r="AD1485" s="13"/>
    </row>
    <row r="1486" spans="1:30" x14ac:dyDescent="0.3">
      <c r="A1486" s="17">
        <v>44769</v>
      </c>
      <c r="B1486" s="18">
        <v>9.8633913955642437E-3</v>
      </c>
      <c r="C1486" s="8">
        <f t="shared" si="303"/>
        <v>-7.6136608604435746E-2</v>
      </c>
      <c r="D1486" s="5">
        <f t="shared" si="304"/>
        <v>5.7967831697850391E-3</v>
      </c>
      <c r="E1486" s="5">
        <f t="shared" ref="E1486:E1549" si="306">D1485</f>
        <v>9.0184221387628761E-3</v>
      </c>
      <c r="F1486" s="5">
        <f>B$6+B$7*E1483+B$8*(H1485*100)^2</f>
        <v>0.27880942542561421</v>
      </c>
      <c r="G1486" s="8">
        <v>6.2566976131662603E-3</v>
      </c>
      <c r="H1486" s="8">
        <f t="shared" ref="H1486:H1549" si="307">SQRT(F1486)/100</f>
        <v>5.2802407655864912E-3</v>
      </c>
      <c r="I1486" s="7">
        <f t="shared" si="305"/>
        <v>9.7645684757976907E-4</v>
      </c>
      <c r="J1486" s="10">
        <f t="shared" ref="J1486:J1549" si="308">ABS(G1486-H1486)/G1486</f>
        <v>0.15606585261927403</v>
      </c>
      <c r="K1486" s="10">
        <f t="shared" ref="K1486:K1549" si="309">G1486/H1486-LN(G1486/H1486)-1</f>
        <v>1.5245764583301069E-2</v>
      </c>
      <c r="AC1486" s="12"/>
      <c r="AD1486" s="13"/>
    </row>
    <row r="1487" spans="1:30" x14ac:dyDescent="0.3">
      <c r="A1487" s="17">
        <v>44770</v>
      </c>
      <c r="B1487" s="18">
        <v>1.8486916243051814E-2</v>
      </c>
      <c r="C1487" s="8">
        <f t="shared" si="303"/>
        <v>-6.7513083756948172E-2</v>
      </c>
      <c r="D1487" s="5">
        <f t="shared" si="304"/>
        <v>4.5580164783726989E-3</v>
      </c>
      <c r="E1487" s="5">
        <f t="shared" si="306"/>
        <v>5.7967831697850391E-3</v>
      </c>
      <c r="F1487" s="5">
        <f>B$6+B$7*E1483+B$8*(H1486*100)^2</f>
        <v>0.28692003496733892</v>
      </c>
      <c r="G1487" s="8">
        <v>9.7736414650241542E-3</v>
      </c>
      <c r="H1487" s="8">
        <f t="shared" si="307"/>
        <v>5.3564917153612664E-3</v>
      </c>
      <c r="I1487" s="7">
        <f t="shared" si="305"/>
        <v>4.4171497496628877E-3</v>
      </c>
      <c r="J1487" s="10">
        <f t="shared" si="308"/>
        <v>0.45194513891982341</v>
      </c>
      <c r="K1487" s="10">
        <f t="shared" si="309"/>
        <v>0.22325496580415116</v>
      </c>
      <c r="AC1487" s="12"/>
      <c r="AD1487" s="13"/>
    </row>
    <row r="1488" spans="1:30" x14ac:dyDescent="0.3">
      <c r="A1488" s="17">
        <v>44771</v>
      </c>
      <c r="B1488" s="18">
        <v>1.2452719632413872E-2</v>
      </c>
      <c r="C1488" s="8">
        <f t="shared" si="303"/>
        <v>-7.3547280367586121E-2</v>
      </c>
      <c r="D1488" s="5">
        <f t="shared" si="304"/>
        <v>5.4092024494683186E-3</v>
      </c>
      <c r="E1488" s="5">
        <f t="shared" si="306"/>
        <v>4.5580164783726989E-3</v>
      </c>
      <c r="F1488" s="5">
        <f>B$6+B$7*E1483+B$8*(H1487*100)^2</f>
        <v>0.29399167542676868</v>
      </c>
      <c r="G1488" s="8">
        <v>8.7578927096715973E-3</v>
      </c>
      <c r="H1488" s="8">
        <f t="shared" si="307"/>
        <v>5.4220999200196296E-3</v>
      </c>
      <c r="I1488" s="7">
        <f t="shared" si="305"/>
        <v>3.3357927896519677E-3</v>
      </c>
      <c r="J1488" s="10">
        <f t="shared" si="308"/>
        <v>0.38088988986678884</v>
      </c>
      <c r="K1488" s="10">
        <f t="shared" si="309"/>
        <v>0.13574942517168687</v>
      </c>
      <c r="AC1488" s="12"/>
      <c r="AD1488" s="13"/>
    </row>
    <row r="1489" spans="1:30" x14ac:dyDescent="0.3">
      <c r="A1489" s="17">
        <v>44774</v>
      </c>
      <c r="B1489" s="18">
        <v>9.4264684715859356E-3</v>
      </c>
      <c r="C1489" s="8">
        <f t="shared" si="303"/>
        <v>-7.6573531528414063E-2</v>
      </c>
      <c r="D1489" s="5">
        <f t="shared" si="304"/>
        <v>5.8635057307330225E-3</v>
      </c>
      <c r="E1489" s="5">
        <f t="shared" si="306"/>
        <v>5.4092024494683186E-3</v>
      </c>
      <c r="F1489" s="5">
        <f>B$6+B$7*E1483+B$8*(H1488*100)^2</f>
        <v>0.30015743874334561</v>
      </c>
      <c r="G1489" s="8">
        <v>8.3327189235606544E-3</v>
      </c>
      <c r="H1489" s="8">
        <f t="shared" si="307"/>
        <v>5.4786625990596062E-3</v>
      </c>
      <c r="I1489" s="7">
        <f t="shared" si="305"/>
        <v>2.8540563245010482E-3</v>
      </c>
      <c r="J1489" s="10">
        <f t="shared" si="308"/>
        <v>0.34251201206742266</v>
      </c>
      <c r="K1489" s="10">
        <f t="shared" si="309"/>
        <v>0.10161154964877639</v>
      </c>
      <c r="AC1489" s="12"/>
      <c r="AD1489" s="13"/>
    </row>
    <row r="1490" spans="1:30" x14ac:dyDescent="0.3">
      <c r="A1490" s="17">
        <v>44775</v>
      </c>
      <c r="B1490" s="18">
        <v>3.5886523167898653E-4</v>
      </c>
      <c r="C1490" s="8">
        <f t="shared" si="303"/>
        <v>-8.5641134768321012E-2</v>
      </c>
      <c r="D1490" s="5">
        <f t="shared" si="304"/>
        <v>7.3344039644057217E-3</v>
      </c>
      <c r="E1490" s="5">
        <f t="shared" si="306"/>
        <v>5.8635057307330225E-3</v>
      </c>
      <c r="F1490" s="5">
        <f>B$6+B$7*E1483+B$8*(H1489*100)^2</f>
        <v>0.30553336777906898</v>
      </c>
      <c r="G1490" s="8">
        <v>6.7487807574492771E-3</v>
      </c>
      <c r="H1490" s="8">
        <f t="shared" si="307"/>
        <v>5.5275072842925219E-3</v>
      </c>
      <c r="I1490" s="7">
        <f t="shared" si="305"/>
        <v>1.2212734731567552E-3</v>
      </c>
      <c r="J1490" s="10">
        <f t="shared" si="308"/>
        <v>0.1809620903462775</v>
      </c>
      <c r="K1490" s="10">
        <f t="shared" si="309"/>
        <v>2.1319797771232496E-2</v>
      </c>
      <c r="AC1490" s="12"/>
      <c r="AD1490" s="13"/>
    </row>
    <row r="1491" spans="1:30" x14ac:dyDescent="0.3">
      <c r="A1491" s="17">
        <v>44776</v>
      </c>
      <c r="B1491" s="18">
        <v>3.6771883116070696E-3</v>
      </c>
      <c r="C1491" s="8">
        <f t="shared" si="303"/>
        <v>-8.2322811688392922E-2</v>
      </c>
      <c r="D1491" s="5">
        <f t="shared" si="304"/>
        <v>6.7770453242826023E-3</v>
      </c>
      <c r="E1491" s="5">
        <f t="shared" si="306"/>
        <v>7.3344039644057217E-3</v>
      </c>
      <c r="F1491" s="5">
        <f>B$6+B$7*E1483+B$8*(H1490*100)^2</f>
        <v>0.31022064030531615</v>
      </c>
      <c r="G1491" s="8">
        <v>7.7882105770533203E-3</v>
      </c>
      <c r="H1491" s="8">
        <f t="shared" si="307"/>
        <v>5.5697454188258569E-3</v>
      </c>
      <c r="I1491" s="7">
        <f t="shared" si="305"/>
        <v>2.2184651582274634E-3</v>
      </c>
      <c r="J1491" s="10">
        <f t="shared" si="308"/>
        <v>0.28484914940073724</v>
      </c>
      <c r="K1491" s="10">
        <f t="shared" si="309"/>
        <v>6.3044605435345513E-2</v>
      </c>
      <c r="AC1491" s="12"/>
      <c r="AD1491" s="13"/>
    </row>
    <row r="1492" spans="1:30" x14ac:dyDescent="0.3">
      <c r="A1492" s="17">
        <v>44777</v>
      </c>
      <c r="B1492" s="18">
        <v>-8.8693987767271684E-4</v>
      </c>
      <c r="C1492" s="8">
        <f t="shared" si="303"/>
        <v>-8.6886939877672709E-2</v>
      </c>
      <c r="D1492" s="5">
        <f t="shared" si="304"/>
        <v>7.5493403213063122E-3</v>
      </c>
      <c r="E1492" s="5">
        <f t="shared" si="306"/>
        <v>6.7770453242826023E-3</v>
      </c>
      <c r="F1492" s="5">
        <f>B$6+B$7*E1483+B$8*(H1491*100)^2</f>
        <v>0.31430747322095109</v>
      </c>
      <c r="G1492" s="8">
        <v>1.4639080073190496E-2</v>
      </c>
      <c r="H1492" s="8">
        <f t="shared" si="307"/>
        <v>5.6063131666091491E-3</v>
      </c>
      <c r="I1492" s="7">
        <f t="shared" si="305"/>
        <v>9.0327669065813458E-3</v>
      </c>
      <c r="J1492" s="10">
        <f t="shared" si="308"/>
        <v>0.61703104713004764</v>
      </c>
      <c r="K1492" s="10">
        <f t="shared" si="309"/>
        <v>0.65137637125849879</v>
      </c>
      <c r="AC1492" s="12"/>
      <c r="AD1492" s="13"/>
    </row>
    <row r="1493" spans="1:30" x14ac:dyDescent="0.3">
      <c r="A1493" s="17">
        <v>44778</v>
      </c>
      <c r="B1493" s="18">
        <v>1.5276616839920867E-3</v>
      </c>
      <c r="C1493" s="8">
        <f t="shared" si="303"/>
        <v>-8.4472338316007908E-2</v>
      </c>
      <c r="D1493" s="5">
        <f t="shared" si="304"/>
        <v>7.1355759405740977E-3</v>
      </c>
      <c r="E1493" s="5">
        <f t="shared" si="306"/>
        <v>7.5493403213063122E-3</v>
      </c>
      <c r="F1493" s="5">
        <f t="shared" ref="F1493" si="310">B$6+B$7*E1493+B$8*(G1492*100)^2</f>
        <v>1.9124429163048238</v>
      </c>
      <c r="G1493" s="8">
        <v>5.0638556646676039E-3</v>
      </c>
      <c r="H1493" s="8">
        <f t="shared" si="307"/>
        <v>1.3829110297863791E-2</v>
      </c>
      <c r="I1493" s="7">
        <f t="shared" si="305"/>
        <v>8.7652546331961866E-3</v>
      </c>
      <c r="J1493" s="10">
        <f t="shared" si="308"/>
        <v>1.7309448004915728</v>
      </c>
      <c r="K1493" s="10">
        <f t="shared" si="309"/>
        <v>0.37082127073714699</v>
      </c>
      <c r="AC1493" s="12"/>
      <c r="AD1493" s="13"/>
    </row>
    <row r="1494" spans="1:30" x14ac:dyDescent="0.3">
      <c r="A1494" s="17">
        <v>44781</v>
      </c>
      <c r="B1494" s="18">
        <v>7.9348191415591594E-3</v>
      </c>
      <c r="C1494" s="8">
        <f t="shared" si="303"/>
        <v>-7.806518085844083E-2</v>
      </c>
      <c r="D1494" s="5">
        <f t="shared" si="304"/>
        <v>6.0941724624610765E-3</v>
      </c>
      <c r="E1494" s="5">
        <f t="shared" si="306"/>
        <v>7.1355759405740977E-3</v>
      </c>
      <c r="F1494" s="5">
        <f>B$6+B$7*E1493+B$8*(H1493*100)^2</f>
        <v>1.7113969555018407</v>
      </c>
      <c r="G1494" s="8">
        <v>6.3951142705466367E-3</v>
      </c>
      <c r="H1494" s="8">
        <f t="shared" si="307"/>
        <v>1.308203713303796E-2</v>
      </c>
      <c r="I1494" s="7">
        <f t="shared" si="305"/>
        <v>6.6869228624913237E-3</v>
      </c>
      <c r="J1494" s="10">
        <f t="shared" si="308"/>
        <v>1.0456299261591997</v>
      </c>
      <c r="K1494" s="10">
        <f t="shared" si="309"/>
        <v>0.20455274874333451</v>
      </c>
      <c r="AC1494" s="12"/>
      <c r="AD1494" s="13"/>
    </row>
    <row r="1495" spans="1:30" x14ac:dyDescent="0.3">
      <c r="A1495" s="17">
        <v>44783</v>
      </c>
      <c r="B1495" s="18">
        <v>-6.0816081964714655E-4</v>
      </c>
      <c r="C1495" s="8">
        <f t="shared" si="303"/>
        <v>-8.6608160819647145E-2</v>
      </c>
      <c r="D1495" s="5">
        <f t="shared" si="304"/>
        <v>7.5009735205618629E-3</v>
      </c>
      <c r="E1495" s="5">
        <f t="shared" si="306"/>
        <v>6.0941724624610765E-3</v>
      </c>
      <c r="F1495" s="5">
        <f>B$6+B$7*E1493+B$8*(H1494*100)^2</f>
        <v>1.5361049822777197</v>
      </c>
      <c r="G1495" s="8">
        <v>5.3517082223054815E-3</v>
      </c>
      <c r="H1495" s="8">
        <f t="shared" si="307"/>
        <v>1.2393970236682513E-2</v>
      </c>
      <c r="I1495" s="7">
        <f t="shared" si="305"/>
        <v>7.0422620143770313E-3</v>
      </c>
      <c r="J1495" s="10">
        <f t="shared" si="308"/>
        <v>1.315890501097474</v>
      </c>
      <c r="K1495" s="10">
        <f t="shared" si="309"/>
        <v>0.27159362364131678</v>
      </c>
      <c r="AC1495" s="12"/>
      <c r="AD1495" s="13"/>
    </row>
    <row r="1496" spans="1:30" x14ac:dyDescent="0.3">
      <c r="A1496" s="17">
        <v>44784</v>
      </c>
      <c r="B1496" s="18">
        <v>8.7230849707186208E-3</v>
      </c>
      <c r="C1496" s="8">
        <f t="shared" si="303"/>
        <v>-7.7276915029281371E-2</v>
      </c>
      <c r="D1496" s="5">
        <f t="shared" si="304"/>
        <v>5.9717215964427729E-3</v>
      </c>
      <c r="E1496" s="5">
        <f t="shared" si="306"/>
        <v>7.5009735205618629E-3</v>
      </c>
      <c r="F1496" s="5">
        <f>B$6+B$7*E1493+B$8*(H1495*100)^2</f>
        <v>1.3832679108236088</v>
      </c>
      <c r="G1496" s="8">
        <v>8.9449906876133915E-3</v>
      </c>
      <c r="H1496" s="8">
        <f t="shared" si="307"/>
        <v>1.1761241051962199E-2</v>
      </c>
      <c r="I1496" s="7">
        <f t="shared" si="305"/>
        <v>2.8162503643488074E-3</v>
      </c>
      <c r="J1496" s="10">
        <f t="shared" si="308"/>
        <v>0.31484106162889808</v>
      </c>
      <c r="K1496" s="10">
        <f t="shared" si="309"/>
        <v>3.4263990583911941E-2</v>
      </c>
      <c r="AC1496" s="12"/>
      <c r="AD1496" s="13"/>
    </row>
    <row r="1497" spans="1:30" x14ac:dyDescent="0.3">
      <c r="A1497" s="17">
        <v>44785</v>
      </c>
      <c r="B1497" s="18">
        <v>2.1916632873533208E-3</v>
      </c>
      <c r="C1497" s="8">
        <f t="shared" si="303"/>
        <v>-8.3808336712646675E-2</v>
      </c>
      <c r="D1497" s="5">
        <f t="shared" si="304"/>
        <v>7.0238373025403606E-3</v>
      </c>
      <c r="E1497" s="5">
        <f t="shared" si="306"/>
        <v>5.9717215964427729E-3</v>
      </c>
      <c r="F1497" s="5">
        <f>B$6+B$7*E1493+B$8*(H1496*100)^2</f>
        <v>1.2500092682227697</v>
      </c>
      <c r="G1497" s="8">
        <v>4.55619578993742E-3</v>
      </c>
      <c r="H1497" s="8">
        <f t="shared" si="307"/>
        <v>1.1180381336174406E-2</v>
      </c>
      <c r="I1497" s="7">
        <f t="shared" si="305"/>
        <v>6.6241855462369856E-3</v>
      </c>
      <c r="J1497" s="10">
        <f t="shared" si="308"/>
        <v>1.4538851822098651</v>
      </c>
      <c r="K1497" s="10">
        <f t="shared" si="309"/>
        <v>0.30518958660187945</v>
      </c>
      <c r="AC1497" s="12"/>
      <c r="AD1497" s="13"/>
    </row>
    <row r="1498" spans="1:30" x14ac:dyDescent="0.3">
      <c r="A1498" s="17">
        <v>44789</v>
      </c>
      <c r="B1498" s="18">
        <v>6.360688849658104E-3</v>
      </c>
      <c r="C1498" s="8">
        <f t="shared" si="303"/>
        <v>-7.9639311150341896E-2</v>
      </c>
      <c r="D1498" s="5">
        <f t="shared" si="304"/>
        <v>6.3424198805009709E-3</v>
      </c>
      <c r="E1498" s="5">
        <f t="shared" si="306"/>
        <v>7.0238373025403606E-3</v>
      </c>
      <c r="F1498" s="5">
        <f>B$6+B$7*E1493+B$8*(H1497*100)^2</f>
        <v>1.1338210577390979</v>
      </c>
      <c r="G1498" s="8">
        <v>4.3210234808934546E-3</v>
      </c>
      <c r="H1498" s="8">
        <f t="shared" si="307"/>
        <v>1.0648103388580982E-2</v>
      </c>
      <c r="I1498" s="7">
        <f t="shared" si="305"/>
        <v>6.3270799076875278E-3</v>
      </c>
      <c r="J1498" s="10">
        <f t="shared" si="308"/>
        <v>1.4642549237846962</v>
      </c>
      <c r="K1498" s="10">
        <f t="shared" si="309"/>
        <v>0.30769167147200571</v>
      </c>
      <c r="AC1498" s="12"/>
      <c r="AD1498" s="13"/>
    </row>
    <row r="1499" spans="1:30" x14ac:dyDescent="0.3">
      <c r="A1499" s="17">
        <v>44790</v>
      </c>
      <c r="B1499" s="18">
        <v>6.9593923990000136E-3</v>
      </c>
      <c r="C1499" s="8">
        <f t="shared" si="303"/>
        <v>-7.9040607600999985E-2</v>
      </c>
      <c r="D1499" s="5">
        <f t="shared" si="304"/>
        <v>6.2474176499352566E-3</v>
      </c>
      <c r="E1499" s="5">
        <f t="shared" si="306"/>
        <v>6.3424198805009709E-3</v>
      </c>
      <c r="F1499" s="5">
        <f>B$6+B$7*E1493+B$8*(H1498*100)^2</f>
        <v>1.0325165570183847</v>
      </c>
      <c r="G1499" s="8">
        <v>4.4872917996352721E-3</v>
      </c>
      <c r="H1499" s="8">
        <f t="shared" si="307"/>
        <v>1.0161282187885468E-2</v>
      </c>
      <c r="I1499" s="7">
        <f t="shared" si="305"/>
        <v>5.6739903882501962E-3</v>
      </c>
      <c r="J1499" s="10">
        <f t="shared" si="308"/>
        <v>1.2644576376137115</v>
      </c>
      <c r="K1499" s="10">
        <f t="shared" si="309"/>
        <v>0.2589421247680963</v>
      </c>
      <c r="AC1499" s="12"/>
      <c r="AD1499" s="13"/>
    </row>
    <row r="1500" spans="1:30" x14ac:dyDescent="0.3">
      <c r="A1500" s="17">
        <v>44791</v>
      </c>
      <c r="B1500" s="18">
        <v>6.2826281959199766E-4</v>
      </c>
      <c r="C1500" s="8">
        <f t="shared" si="303"/>
        <v>-8.5371737180407997E-2</v>
      </c>
      <c r="D1500" s="5">
        <f t="shared" si="304"/>
        <v>7.2883335092006575E-3</v>
      </c>
      <c r="E1500" s="5">
        <f t="shared" si="306"/>
        <v>6.2474176499352566E-3</v>
      </c>
      <c r="F1500" s="5">
        <f>B$6+B$7*E1493+B$8*(H1499*100)^2</f>
        <v>0.94418916283999466</v>
      </c>
      <c r="G1500" s="8">
        <v>4.9651793992813954E-3</v>
      </c>
      <c r="H1500" s="8">
        <f t="shared" si="307"/>
        <v>9.7169396562909391E-3</v>
      </c>
      <c r="I1500" s="7">
        <f t="shared" si="305"/>
        <v>4.7517602570095437E-3</v>
      </c>
      <c r="J1500" s="10">
        <f t="shared" si="308"/>
        <v>0.95701683159671136</v>
      </c>
      <c r="K1500" s="10">
        <f t="shared" si="309"/>
        <v>0.18240309765492091</v>
      </c>
      <c r="AC1500" s="12"/>
      <c r="AD1500" s="13"/>
    </row>
    <row r="1501" spans="1:30" x14ac:dyDescent="0.3">
      <c r="A1501" s="17">
        <v>44792</v>
      </c>
      <c r="B1501" s="18">
        <v>-1.0869358590948616E-2</v>
      </c>
      <c r="C1501" s="8">
        <f t="shared" si="303"/>
        <v>-9.6869358590948612E-2</v>
      </c>
      <c r="D1501" s="5">
        <f t="shared" si="304"/>
        <v>9.3836726338217893E-3</v>
      </c>
      <c r="E1501" s="5">
        <f t="shared" si="306"/>
        <v>7.2883335092006575E-3</v>
      </c>
      <c r="F1501" s="5">
        <f>B$6+B$7*E1493+B$8*(H1500*100)^2</f>
        <v>0.86717650785585643</v>
      </c>
      <c r="G1501" s="8">
        <v>8.2269840441479454E-3</v>
      </c>
      <c r="H1501" s="8">
        <f t="shared" si="307"/>
        <v>9.3122312463547446E-3</v>
      </c>
      <c r="I1501" s="7">
        <f t="shared" si="305"/>
        <v>1.0852472022067992E-3</v>
      </c>
      <c r="J1501" s="10">
        <f t="shared" si="308"/>
        <v>0.13191312835701463</v>
      </c>
      <c r="K1501" s="10">
        <f t="shared" si="309"/>
        <v>7.3692595047858411E-3</v>
      </c>
      <c r="AC1501" s="12"/>
      <c r="AD1501" s="13"/>
    </row>
    <row r="1502" spans="1:30" x14ac:dyDescent="0.3">
      <c r="A1502" s="17">
        <v>44795</v>
      </c>
      <c r="B1502" s="18">
        <v>-1.4732190106845074E-2</v>
      </c>
      <c r="C1502" s="8">
        <f t="shared" si="303"/>
        <v>-0.10073219010684506</v>
      </c>
      <c r="D1502" s="5">
        <f t="shared" si="304"/>
        <v>1.0146974123721574E-2</v>
      </c>
      <c r="E1502" s="5">
        <f t="shared" si="306"/>
        <v>9.3836726338217893E-3</v>
      </c>
      <c r="F1502" s="5">
        <f>B$6+B$7*E1493+B$8*(H1501*100)^2</f>
        <v>0.80002917397518614</v>
      </c>
      <c r="G1502" s="8">
        <v>7.4003401495380799E-3</v>
      </c>
      <c r="H1502" s="8">
        <f t="shared" si="307"/>
        <v>8.9444349959915646E-3</v>
      </c>
      <c r="I1502" s="7">
        <f t="shared" si="305"/>
        <v>1.5440948464534848E-3</v>
      </c>
      <c r="J1502" s="10">
        <f t="shared" si="308"/>
        <v>0.20865187481279024</v>
      </c>
      <c r="K1502" s="10">
        <f t="shared" si="309"/>
        <v>1.6873681108220406E-2</v>
      </c>
      <c r="AC1502" s="12"/>
      <c r="AD1502" s="13"/>
    </row>
    <row r="1503" spans="1:30" x14ac:dyDescent="0.3">
      <c r="A1503" s="17">
        <v>44796</v>
      </c>
      <c r="B1503" s="18">
        <v>4.3704379554896072E-3</v>
      </c>
      <c r="C1503" s="8">
        <f t="shared" si="303"/>
        <v>-8.1629562044510384E-2</v>
      </c>
      <c r="D1503" s="5">
        <f t="shared" si="304"/>
        <v>6.6633853995785707E-3</v>
      </c>
      <c r="E1503" s="5">
        <f t="shared" si="306"/>
        <v>1.0146974123721574E-2</v>
      </c>
      <c r="F1503" s="5">
        <f t="shared" ref="F1503" si="311">B$6+B$7*E1503+B$8*(G1502*100)^2</f>
        <v>0.52172264844110949</v>
      </c>
      <c r="G1503" s="8">
        <v>1.3088991322405775E-2</v>
      </c>
      <c r="H1503" s="8">
        <f t="shared" si="307"/>
        <v>7.2230370928101249E-3</v>
      </c>
      <c r="I1503" s="7">
        <f t="shared" si="305"/>
        <v>5.8659542295956503E-3</v>
      </c>
      <c r="J1503" s="10">
        <f t="shared" si="308"/>
        <v>0.44815937952027607</v>
      </c>
      <c r="K1503" s="10">
        <f t="shared" si="309"/>
        <v>0.21762141198890372</v>
      </c>
      <c r="AC1503" s="12"/>
      <c r="AD1503" s="13"/>
    </row>
    <row r="1504" spans="1:30" x14ac:dyDescent="0.3">
      <c r="A1504" s="17">
        <v>44797</v>
      </c>
      <c r="B1504" s="18">
        <v>9.1653248145886514E-4</v>
      </c>
      <c r="C1504" s="8">
        <f t="shared" si="303"/>
        <v>-8.5083467518541123E-2</v>
      </c>
      <c r="D1504" s="5">
        <f t="shared" si="304"/>
        <v>7.2391964449786423E-3</v>
      </c>
      <c r="E1504" s="5">
        <f t="shared" si="306"/>
        <v>6.6633853995785707E-3</v>
      </c>
      <c r="F1504" s="5">
        <f>B$6+B$7*E1503+B$8*(H1503*100)^2</f>
        <v>0.49911629130353635</v>
      </c>
      <c r="G1504" s="8">
        <v>5.0494310239165407E-3</v>
      </c>
      <c r="H1504" s="8">
        <f t="shared" si="307"/>
        <v>7.0648162842605923E-3</v>
      </c>
      <c r="I1504" s="7">
        <f t="shared" si="305"/>
        <v>2.0153852603440516E-3</v>
      </c>
      <c r="J1504" s="10">
        <f t="shared" si="308"/>
        <v>0.39913115968872831</v>
      </c>
      <c r="K1504" s="10">
        <f t="shared" si="309"/>
        <v>5.0580719179806E-2</v>
      </c>
      <c r="AC1504" s="12"/>
      <c r="AD1504" s="13"/>
    </row>
    <row r="1505" spans="1:30" x14ac:dyDescent="0.3">
      <c r="A1505" s="17">
        <v>44798</v>
      </c>
      <c r="B1505" s="18">
        <v>-5.27254820949108E-3</v>
      </c>
      <c r="C1505" s="8">
        <f t="shared" si="303"/>
        <v>-9.1272548209491072E-2</v>
      </c>
      <c r="D1505" s="5">
        <f t="shared" si="304"/>
        <v>8.3306780566538719E-3</v>
      </c>
      <c r="E1505" s="5">
        <f t="shared" si="306"/>
        <v>7.2391964449786423E-3</v>
      </c>
      <c r="F1505" s="5">
        <f>B$6+B$7*E1503+B$8*(H1504*100)^2</f>
        <v>0.47940580851528647</v>
      </c>
      <c r="G1505" s="8">
        <v>8.5911660405118915E-3</v>
      </c>
      <c r="H1505" s="8">
        <f t="shared" si="307"/>
        <v>6.9239136946909327E-3</v>
      </c>
      <c r="I1505" s="7">
        <f t="shared" si="305"/>
        <v>1.6672523458209588E-3</v>
      </c>
      <c r="J1505" s="10">
        <f t="shared" si="308"/>
        <v>0.19406589722035195</v>
      </c>
      <c r="K1505" s="10">
        <f t="shared" si="309"/>
        <v>2.5042936363890211E-2</v>
      </c>
      <c r="AC1505" s="12"/>
      <c r="AD1505" s="13"/>
    </row>
    <row r="1506" spans="1:30" x14ac:dyDescent="0.3">
      <c r="A1506" s="17">
        <v>44799</v>
      </c>
      <c r="B1506" s="18">
        <v>1.0059188502552425E-3</v>
      </c>
      <c r="C1506" s="8">
        <f t="shared" si="303"/>
        <v>-8.4994081149744757E-2</v>
      </c>
      <c r="D1506" s="5">
        <f t="shared" si="304"/>
        <v>7.2239938304893975E-3</v>
      </c>
      <c r="E1506" s="5">
        <f t="shared" si="306"/>
        <v>8.3306780566538719E-3</v>
      </c>
      <c r="F1506" s="5">
        <f>B$6+B$7*E1503+B$8*(H1505*100)^2</f>
        <v>0.46222023857221134</v>
      </c>
      <c r="G1506" s="8">
        <v>8.0761209344796143E-3</v>
      </c>
      <c r="H1506" s="8">
        <f t="shared" si="307"/>
        <v>6.7986780963082182E-3</v>
      </c>
      <c r="I1506" s="7">
        <f t="shared" si="305"/>
        <v>1.2774428381713962E-3</v>
      </c>
      <c r="J1506" s="10">
        <f t="shared" si="308"/>
        <v>0.15817529833135271</v>
      </c>
      <c r="K1506" s="10">
        <f t="shared" si="309"/>
        <v>1.5712288186596757E-2</v>
      </c>
      <c r="AC1506" s="12"/>
      <c r="AD1506" s="13"/>
    </row>
    <row r="1507" spans="1:30" x14ac:dyDescent="0.3">
      <c r="A1507" s="17">
        <v>44802</v>
      </c>
      <c r="B1507" s="18">
        <v>-1.4746879079217626E-2</v>
      </c>
      <c r="C1507" s="8">
        <f t="shared" si="303"/>
        <v>-0.10074687907921762</v>
      </c>
      <c r="D1507" s="5">
        <f t="shared" si="304"/>
        <v>1.0149933644202497E-2</v>
      </c>
      <c r="E1507" s="5">
        <f t="shared" si="306"/>
        <v>7.2239938304893975E-3</v>
      </c>
      <c r="F1507" s="5">
        <f>B$6+B$7*E1503+B$8*(H1506*100)^2</f>
        <v>0.44723614013884422</v>
      </c>
      <c r="G1507" s="8">
        <v>2.652403622461303E-2</v>
      </c>
      <c r="H1507" s="8">
        <f t="shared" si="307"/>
        <v>6.687571608131342E-3</v>
      </c>
      <c r="I1507" s="7">
        <f t="shared" si="305"/>
        <v>1.983646461648169E-2</v>
      </c>
      <c r="J1507" s="10">
        <f t="shared" si="308"/>
        <v>0.74786749831363919</v>
      </c>
      <c r="K1507" s="10">
        <f t="shared" si="309"/>
        <v>1.588368026155714</v>
      </c>
      <c r="AC1507" s="12"/>
      <c r="AD1507" s="13"/>
    </row>
    <row r="1508" spans="1:30" x14ac:dyDescent="0.3">
      <c r="A1508" s="17">
        <v>44803</v>
      </c>
      <c r="B1508" s="18">
        <v>2.6628300022932459E-2</v>
      </c>
      <c r="C1508" s="8">
        <f t="shared" si="303"/>
        <v>-5.9371699977067538E-2</v>
      </c>
      <c r="D1508" s="5">
        <f t="shared" si="304"/>
        <v>3.5249987581669213E-3</v>
      </c>
      <c r="E1508" s="5">
        <f t="shared" si="306"/>
        <v>1.0149933644202497E-2</v>
      </c>
      <c r="F1508" s="5">
        <f>B$6+B$7*E1503+B$8*(H1507*100)^2</f>
        <v>0.43417150471479138</v>
      </c>
      <c r="G1508" s="8">
        <v>1.0853424635759725E-2</v>
      </c>
      <c r="H1508" s="8">
        <f t="shared" si="307"/>
        <v>6.5891691791514304E-3</v>
      </c>
      <c r="I1508" s="7">
        <f t="shared" si="305"/>
        <v>4.2642554566082944E-3</v>
      </c>
      <c r="J1508" s="10">
        <f t="shared" si="308"/>
        <v>0.3928949248478199</v>
      </c>
      <c r="K1508" s="10">
        <f t="shared" si="309"/>
        <v>0.14810792778047022</v>
      </c>
      <c r="AC1508" s="12"/>
      <c r="AD1508" s="13"/>
    </row>
    <row r="1509" spans="1:30" x14ac:dyDescent="0.3">
      <c r="A1509" s="17">
        <v>44805</v>
      </c>
      <c r="B1509" s="18">
        <v>-1.3025655529267237E-2</v>
      </c>
      <c r="C1509" s="8">
        <f t="shared" si="303"/>
        <v>-9.9025655529267231E-2</v>
      </c>
      <c r="D1509" s="5">
        <f t="shared" si="304"/>
        <v>9.8060804530010932E-3</v>
      </c>
      <c r="E1509" s="5">
        <f t="shared" si="306"/>
        <v>3.5249987581669213E-3</v>
      </c>
      <c r="F1509" s="5">
        <f>B$6+B$7*E1503+B$8*(H1508*100)^2</f>
        <v>0.42278044908855972</v>
      </c>
      <c r="G1509" s="8">
        <v>1.6936615595441261E-2</v>
      </c>
      <c r="H1509" s="8">
        <f t="shared" si="307"/>
        <v>6.5021569428041319E-3</v>
      </c>
      <c r="I1509" s="7">
        <f t="shared" si="305"/>
        <v>1.0434458652637129E-2</v>
      </c>
      <c r="J1509" s="10">
        <f t="shared" si="308"/>
        <v>0.61608876896549014</v>
      </c>
      <c r="K1509" s="10">
        <f t="shared" si="309"/>
        <v>0.64742488663974185</v>
      </c>
      <c r="AC1509" s="12"/>
      <c r="AD1509" s="13"/>
    </row>
    <row r="1510" spans="1:30" x14ac:dyDescent="0.3">
      <c r="A1510" s="17">
        <v>44806</v>
      </c>
      <c r="B1510" s="18">
        <v>6.2496058652549108E-4</v>
      </c>
      <c r="C1510" s="8">
        <f t="shared" si="303"/>
        <v>-8.5375039413474504E-2</v>
      </c>
      <c r="D1510" s="5">
        <f t="shared" si="304"/>
        <v>7.2888973548523254E-3</v>
      </c>
      <c r="E1510" s="5">
        <f t="shared" si="306"/>
        <v>9.8060804530010932E-3</v>
      </c>
      <c r="F1510" s="5">
        <f>B$6+B$7*E1503+B$8*(H1509*100)^2</f>
        <v>0.41284858768804833</v>
      </c>
      <c r="G1510" s="8">
        <v>6.9524859412973877E-3</v>
      </c>
      <c r="H1510" s="8">
        <f t="shared" si="307"/>
        <v>6.4253294677241914E-3</v>
      </c>
      <c r="I1510" s="7">
        <f t="shared" si="305"/>
        <v>5.2715647357319626E-4</v>
      </c>
      <c r="J1510" s="10">
        <f t="shared" si="308"/>
        <v>7.5822731325771622E-2</v>
      </c>
      <c r="K1510" s="10">
        <f t="shared" si="309"/>
        <v>3.192116530221778E-3</v>
      </c>
      <c r="AC1510" s="12"/>
      <c r="AD1510" s="13"/>
    </row>
    <row r="1511" spans="1:30" x14ac:dyDescent="0.3">
      <c r="A1511" s="17">
        <v>44809</v>
      </c>
      <c r="B1511" s="18">
        <v>7.4994834559928992E-3</v>
      </c>
      <c r="C1511" s="8">
        <f t="shared" si="303"/>
        <v>-7.8500516544007096E-2</v>
      </c>
      <c r="D1511" s="5">
        <f t="shared" si="304"/>
        <v>6.1623310976759316E-3</v>
      </c>
      <c r="E1511" s="5">
        <f t="shared" si="306"/>
        <v>7.2888973548523254E-3</v>
      </c>
      <c r="F1511" s="5">
        <f>B$6+B$7*E1503+B$8*(H1510*100)^2</f>
        <v>0.40418899773294248</v>
      </c>
      <c r="G1511" s="8">
        <v>3.9396131905142379E-3</v>
      </c>
      <c r="H1511" s="8">
        <f t="shared" si="307"/>
        <v>6.3575860020367988E-3</v>
      </c>
      <c r="I1511" s="7">
        <f t="shared" si="305"/>
        <v>2.417972811522561E-3</v>
      </c>
      <c r="J1511" s="10">
        <f t="shared" si="308"/>
        <v>0.613758938909163</v>
      </c>
      <c r="K1511" s="10">
        <f t="shared" si="309"/>
        <v>9.8237440684212141E-2</v>
      </c>
      <c r="AC1511" s="12"/>
      <c r="AD1511" s="13"/>
    </row>
    <row r="1512" spans="1:30" x14ac:dyDescent="0.3">
      <c r="A1512" s="17">
        <v>44810</v>
      </c>
      <c r="B1512" s="18">
        <v>-8.2727055579805326E-4</v>
      </c>
      <c r="C1512" s="8">
        <f t="shared" si="303"/>
        <v>-8.6827270555798045E-2</v>
      </c>
      <c r="D1512" s="5">
        <f t="shared" si="304"/>
        <v>7.5389749121697542E-3</v>
      </c>
      <c r="E1512" s="5">
        <f t="shared" si="306"/>
        <v>6.1623310976759316E-3</v>
      </c>
      <c r="F1512" s="5">
        <f>B$6+B$7*E1503+B$8*(H1511*100)^2</f>
        <v>0.39663870125108569</v>
      </c>
      <c r="G1512" s="8">
        <v>6.5505090137161276E-3</v>
      </c>
      <c r="H1512" s="8">
        <f t="shared" si="307"/>
        <v>6.2979258589720291E-3</v>
      </c>
      <c r="I1512" s="7">
        <f t="shared" si="305"/>
        <v>2.5258315474409841E-4</v>
      </c>
      <c r="J1512" s="10">
        <f t="shared" si="308"/>
        <v>3.855931717904882E-2</v>
      </c>
      <c r="K1512" s="10">
        <f t="shared" si="309"/>
        <v>7.833600261579754E-4</v>
      </c>
      <c r="AC1512" s="12"/>
      <c r="AD1512" s="13"/>
    </row>
    <row r="1513" spans="1:30" x14ac:dyDescent="0.3">
      <c r="A1513" s="17">
        <v>44811</v>
      </c>
      <c r="B1513" s="18">
        <v>-2.8433404263899101E-3</v>
      </c>
      <c r="C1513" s="8">
        <f t="shared" si="303"/>
        <v>-8.8843340426389902E-2</v>
      </c>
      <c r="D1513" s="5">
        <f t="shared" si="304"/>
        <v>7.8931391381194069E-3</v>
      </c>
      <c r="E1513" s="5">
        <f t="shared" si="306"/>
        <v>7.5389749121697542E-3</v>
      </c>
      <c r="F1513" s="5">
        <f t="shared" ref="F1513" si="312">B$6+B$7*E1513+B$8*(G1512*100)^2</f>
        <v>0.41806186496104081</v>
      </c>
      <c r="G1513" s="8">
        <v>8.2410255291856874E-3</v>
      </c>
      <c r="H1513" s="8">
        <f t="shared" si="307"/>
        <v>6.4657703714332514E-3</v>
      </c>
      <c r="I1513" s="7">
        <f t="shared" si="305"/>
        <v>1.775255157752436E-3</v>
      </c>
      <c r="J1513" s="10">
        <f t="shared" si="308"/>
        <v>0.21541677688842842</v>
      </c>
      <c r="K1513" s="10">
        <f t="shared" si="309"/>
        <v>3.1959420250213588E-2</v>
      </c>
      <c r="AC1513" s="12"/>
      <c r="AD1513" s="13"/>
    </row>
    <row r="1514" spans="1:30" x14ac:dyDescent="0.3">
      <c r="A1514" s="17">
        <v>44812</v>
      </c>
      <c r="B1514" s="18">
        <v>1.1107333511333476E-2</v>
      </c>
      <c r="C1514" s="8">
        <f t="shared" si="303"/>
        <v>-7.4892666488666521E-2</v>
      </c>
      <c r="D1514" s="5">
        <f t="shared" si="304"/>
        <v>5.6089114937826331E-3</v>
      </c>
      <c r="E1514" s="5">
        <f t="shared" si="306"/>
        <v>7.8931391381194069E-3</v>
      </c>
      <c r="F1514" s="5">
        <f>B$6+B$7*E1513+B$8*(H1513*100)^2</f>
        <v>0.40844496627478238</v>
      </c>
      <c r="G1514" s="8">
        <v>6.7425211501966559E-3</v>
      </c>
      <c r="H1514" s="8">
        <f t="shared" si="307"/>
        <v>6.3909699285380961E-3</v>
      </c>
      <c r="I1514" s="7">
        <f t="shared" si="305"/>
        <v>3.5155122165855986E-4</v>
      </c>
      <c r="J1514" s="10">
        <f t="shared" si="308"/>
        <v>5.2139431798194115E-2</v>
      </c>
      <c r="K1514" s="10">
        <f t="shared" si="309"/>
        <v>1.4596236300425947E-3</v>
      </c>
      <c r="AC1514" s="12"/>
      <c r="AD1514" s="13"/>
    </row>
    <row r="1515" spans="1:30" x14ac:dyDescent="0.3">
      <c r="A1515" s="17">
        <v>44813</v>
      </c>
      <c r="B1515" s="18">
        <v>1.7562890566123588E-3</v>
      </c>
      <c r="C1515" s="8">
        <f t="shared" si="303"/>
        <v>-8.4243710943387631E-2</v>
      </c>
      <c r="D1515" s="5">
        <f t="shared" si="304"/>
        <v>7.0970028335130492E-3</v>
      </c>
      <c r="E1515" s="5">
        <f t="shared" si="306"/>
        <v>5.6089114937826331E-3</v>
      </c>
      <c r="F1515" s="5">
        <f>B$6+B$7*E1513+B$8*(H1514*100)^2</f>
        <v>0.40005999231023365</v>
      </c>
      <c r="G1515" s="8">
        <v>7.720662831727087E-3</v>
      </c>
      <c r="H1515" s="8">
        <f t="shared" si="307"/>
        <v>6.325029583410924E-3</v>
      </c>
      <c r="I1515" s="7">
        <f t="shared" si="305"/>
        <v>1.3956332483161631E-3</v>
      </c>
      <c r="J1515" s="10">
        <f t="shared" si="308"/>
        <v>0.18076598845645542</v>
      </c>
      <c r="K1515" s="10">
        <f t="shared" si="309"/>
        <v>2.1266938393560642E-2</v>
      </c>
      <c r="AC1515" s="12"/>
      <c r="AD1515" s="13"/>
    </row>
    <row r="1516" spans="1:30" x14ac:dyDescent="0.3">
      <c r="A1516" s="17">
        <v>44816</v>
      </c>
      <c r="B1516" s="18">
        <v>5.3705896422369817E-3</v>
      </c>
      <c r="C1516" s="8">
        <f t="shared" si="303"/>
        <v>-8.0629410357763012E-2</v>
      </c>
      <c r="D1516" s="5">
        <f t="shared" si="304"/>
        <v>6.5011018146405412E-3</v>
      </c>
      <c r="E1516" s="5">
        <f t="shared" si="306"/>
        <v>7.0970028335130492E-3</v>
      </c>
      <c r="F1516" s="5">
        <f>B$6+B$7*E1513+B$8*(H1515*100)^2</f>
        <v>0.39274913351054358</v>
      </c>
      <c r="G1516" s="8">
        <v>4.5302244914802179E-3</v>
      </c>
      <c r="H1516" s="8">
        <f t="shared" si="307"/>
        <v>6.2669700295321625E-3</v>
      </c>
      <c r="I1516" s="7">
        <f t="shared" si="305"/>
        <v>1.7367455380519446E-3</v>
      </c>
      <c r="J1516" s="10">
        <f t="shared" si="308"/>
        <v>0.38336853754558103</v>
      </c>
      <c r="K1516" s="10">
        <f t="shared" si="309"/>
        <v>4.7394664068808989E-2</v>
      </c>
      <c r="AC1516" s="12"/>
      <c r="AD1516" s="13"/>
    </row>
    <row r="1517" spans="1:30" x14ac:dyDescent="0.3">
      <c r="A1517" s="17">
        <v>44817</v>
      </c>
      <c r="B1517" s="18">
        <v>7.5559817356252454E-3</v>
      </c>
      <c r="C1517" s="8">
        <f t="shared" si="303"/>
        <v>-7.8444018264374749E-2</v>
      </c>
      <c r="D1517" s="5">
        <f t="shared" si="304"/>
        <v>6.1534640014615592E-3</v>
      </c>
      <c r="E1517" s="5">
        <f t="shared" si="306"/>
        <v>6.5011018146405412E-3</v>
      </c>
      <c r="F1517" s="5">
        <f>B$6+B$7*E1513+B$8*(H1516*100)^2</f>
        <v>0.3863747957230938</v>
      </c>
      <c r="G1517" s="8">
        <v>5.4154625211229558E-3</v>
      </c>
      <c r="H1517" s="8">
        <f t="shared" si="307"/>
        <v>6.2159053702827063E-3</v>
      </c>
      <c r="I1517" s="7">
        <f t="shared" si="305"/>
        <v>8.004428491597505E-4</v>
      </c>
      <c r="J1517" s="10">
        <f t="shared" si="308"/>
        <v>0.14780692249971844</v>
      </c>
      <c r="K1517" s="10">
        <f t="shared" si="309"/>
        <v>9.0797652567558007E-3</v>
      </c>
      <c r="AC1517" s="12"/>
      <c r="AD1517" s="13"/>
    </row>
    <row r="1518" spans="1:30" x14ac:dyDescent="0.3">
      <c r="A1518" s="17">
        <v>44818</v>
      </c>
      <c r="B1518" s="18">
        <v>-3.7068020432710633E-3</v>
      </c>
      <c r="C1518" s="8">
        <f t="shared" si="303"/>
        <v>-8.9706802043271056E-2</v>
      </c>
      <c r="D1518" s="5">
        <f t="shared" si="304"/>
        <v>8.0473103328306192E-3</v>
      </c>
      <c r="E1518" s="5">
        <f t="shared" si="306"/>
        <v>6.1534640014615592E-3</v>
      </c>
      <c r="F1518" s="5">
        <f>B$6+B$7*E1513+B$8*(H1517*100)^2</f>
        <v>0.38081701060621637</v>
      </c>
      <c r="G1518" s="8">
        <v>2.2194319727197088E-2</v>
      </c>
      <c r="H1518" s="8">
        <f t="shared" si="307"/>
        <v>6.1710372759060236E-3</v>
      </c>
      <c r="I1518" s="7">
        <f t="shared" si="305"/>
        <v>1.6023282451291063E-2</v>
      </c>
      <c r="J1518" s="10">
        <f t="shared" si="308"/>
        <v>0.72195420487053774</v>
      </c>
      <c r="K1518" s="10">
        <f t="shared" si="309"/>
        <v>1.3165603951694864</v>
      </c>
      <c r="AC1518" s="12"/>
      <c r="AD1518" s="13"/>
    </row>
    <row r="1519" spans="1:30" x14ac:dyDescent="0.3">
      <c r="A1519" s="17">
        <v>44819</v>
      </c>
      <c r="B1519" s="18">
        <v>-6.8665661388376655E-3</v>
      </c>
      <c r="C1519" s="8">
        <f t="shared" si="303"/>
        <v>-9.2866566138837661E-2</v>
      </c>
      <c r="D1519" s="5">
        <f t="shared" si="304"/>
        <v>8.6241991064191104E-3</v>
      </c>
      <c r="E1519" s="5">
        <f t="shared" si="306"/>
        <v>8.0473103328306192E-3</v>
      </c>
      <c r="F1519" s="5">
        <f>B$6+B$7*E1513+B$8*(H1518*100)^2</f>
        <v>0.37597117776281097</v>
      </c>
      <c r="G1519" s="8">
        <v>7.877728209361853E-3</v>
      </c>
      <c r="H1519" s="8">
        <f t="shared" si="307"/>
        <v>6.1316488627677548E-3</v>
      </c>
      <c r="I1519" s="7">
        <f t="shared" si="305"/>
        <v>1.7460793465940982E-3</v>
      </c>
      <c r="J1519" s="10">
        <f t="shared" si="308"/>
        <v>0.22164757404540389</v>
      </c>
      <c r="K1519" s="10">
        <f t="shared" si="309"/>
        <v>3.4189190702544003E-2</v>
      </c>
      <c r="AC1519" s="12"/>
      <c r="AD1519" s="13"/>
    </row>
    <row r="1520" spans="1:30" x14ac:dyDescent="0.3">
      <c r="A1520" s="17">
        <v>44820</v>
      </c>
      <c r="B1520" s="18">
        <v>-1.8408846354695661E-2</v>
      </c>
      <c r="C1520" s="8">
        <f t="shared" si="303"/>
        <v>-0.10440884635469566</v>
      </c>
      <c r="D1520" s="5">
        <f t="shared" si="304"/>
        <v>1.0901207197118446E-2</v>
      </c>
      <c r="E1520" s="5">
        <f t="shared" si="306"/>
        <v>8.6241991064191104E-3</v>
      </c>
      <c r="F1520" s="5">
        <f>B$6+B$7*E1513+B$8*(H1519*100)^2</f>
        <v>0.37174609610664572</v>
      </c>
      <c r="G1520" s="8">
        <v>1.0935205169456813E-2</v>
      </c>
      <c r="H1520" s="8">
        <f t="shared" si="307"/>
        <v>6.097098458337751E-3</v>
      </c>
      <c r="I1520" s="7">
        <f t="shared" si="305"/>
        <v>4.8381067111190621E-3</v>
      </c>
      <c r="J1520" s="10">
        <f t="shared" si="308"/>
        <v>0.44243401345887928</v>
      </c>
      <c r="K1520" s="10">
        <f t="shared" si="309"/>
        <v>0.20933526943796199</v>
      </c>
      <c r="AC1520" s="12"/>
      <c r="AD1520" s="13"/>
    </row>
    <row r="1521" spans="1:30" x14ac:dyDescent="0.3">
      <c r="A1521" s="17">
        <v>44823</v>
      </c>
      <c r="B1521" s="18">
        <v>5.093014289251593E-3</v>
      </c>
      <c r="C1521" s="8">
        <f t="shared" si="303"/>
        <v>-8.0906985710748405E-2</v>
      </c>
      <c r="D1521" s="5">
        <f t="shared" si="304"/>
        <v>6.5459403367992466E-3</v>
      </c>
      <c r="E1521" s="5">
        <f t="shared" si="306"/>
        <v>1.0901207197118446E-2</v>
      </c>
      <c r="F1521" s="5">
        <f>B$6+B$7*E1513+B$8*(H1520*100)^2</f>
        <v>0.36806224741063531</v>
      </c>
      <c r="G1521" s="8">
        <v>8.2915363279640296E-3</v>
      </c>
      <c r="H1521" s="8">
        <f t="shared" si="307"/>
        <v>6.0668133926356704E-3</v>
      </c>
      <c r="I1521" s="7">
        <f t="shared" si="305"/>
        <v>2.2247229353283592E-3</v>
      </c>
      <c r="J1521" s="10">
        <f t="shared" si="308"/>
        <v>0.26831251137684342</v>
      </c>
      <c r="K1521" s="10">
        <f t="shared" si="309"/>
        <v>5.4301918517589254E-2</v>
      </c>
      <c r="AC1521" s="12"/>
      <c r="AD1521" s="13"/>
    </row>
    <row r="1522" spans="1:30" x14ac:dyDescent="0.3">
      <c r="A1522" s="17">
        <v>44824</v>
      </c>
      <c r="B1522" s="18">
        <v>9.7342699906928995E-3</v>
      </c>
      <c r="C1522" s="8">
        <f t="shared" si="303"/>
        <v>-7.6265730009307087E-2</v>
      </c>
      <c r="D1522" s="5">
        <f t="shared" si="304"/>
        <v>5.8164615738525239E-3</v>
      </c>
      <c r="E1522" s="5">
        <f t="shared" si="306"/>
        <v>6.5459403367992466E-3</v>
      </c>
      <c r="F1522" s="5">
        <f>B$6+B$7*E1513+B$8*(H1521*100)^2</f>
        <v>0.36485029973258382</v>
      </c>
      <c r="G1522" s="8">
        <v>1.0033325381216089E-2</v>
      </c>
      <c r="H1522" s="8">
        <f t="shared" si="307"/>
        <v>6.0402839315100397E-3</v>
      </c>
      <c r="I1522" s="7">
        <f t="shared" si="305"/>
        <v>3.9930414497060494E-3</v>
      </c>
      <c r="J1522" s="10">
        <f t="shared" si="308"/>
        <v>0.39797786855209843</v>
      </c>
      <c r="K1522" s="10">
        <f t="shared" si="309"/>
        <v>0.15360743076204808</v>
      </c>
      <c r="AC1522" s="12"/>
      <c r="AD1522" s="13"/>
    </row>
    <row r="1523" spans="1:30" x14ac:dyDescent="0.3">
      <c r="A1523" s="17">
        <v>44825</v>
      </c>
      <c r="B1523" s="18">
        <v>-4.4129071567802543E-3</v>
      </c>
      <c r="C1523" s="8">
        <f t="shared" si="303"/>
        <v>-9.0412907156780242E-2</v>
      </c>
      <c r="D1523" s="5">
        <f t="shared" si="304"/>
        <v>8.1744937805405642E-3</v>
      </c>
      <c r="E1523" s="5">
        <f t="shared" si="306"/>
        <v>5.8164615738525239E-3</v>
      </c>
      <c r="F1523" s="5">
        <f t="shared" ref="F1523" si="313">B$6+B$7*E1523+B$8*(G1522*100)^2</f>
        <v>0.92146659036718781</v>
      </c>
      <c r="G1523" s="8">
        <v>6.8911275009269262E-3</v>
      </c>
      <c r="H1523" s="8">
        <f t="shared" si="307"/>
        <v>9.5993051330145133E-3</v>
      </c>
      <c r="I1523" s="7">
        <f t="shared" si="305"/>
        <v>2.7081776320875871E-3</v>
      </c>
      <c r="J1523" s="10">
        <f t="shared" si="308"/>
        <v>0.39299485196338479</v>
      </c>
      <c r="K1523" s="10">
        <f t="shared" si="309"/>
        <v>4.9333741900882577E-2</v>
      </c>
      <c r="AC1523" s="12"/>
      <c r="AD1523" s="13"/>
    </row>
    <row r="1524" spans="1:30" x14ac:dyDescent="0.3">
      <c r="A1524" s="17">
        <v>44826</v>
      </c>
      <c r="B1524" s="18">
        <v>-5.6851637188092647E-3</v>
      </c>
      <c r="C1524" s="8">
        <f t="shared" si="303"/>
        <v>-9.1685163718809262E-2</v>
      </c>
      <c r="D1524" s="5">
        <f t="shared" si="304"/>
        <v>8.4061692461448578E-3</v>
      </c>
      <c r="E1524" s="5">
        <f t="shared" si="306"/>
        <v>8.1744937805405642E-3</v>
      </c>
      <c r="F1524" s="5">
        <f>B$6+B$7*E1523+B$8*(H1523*100)^2</f>
        <v>0.84717234737584868</v>
      </c>
      <c r="G1524" s="8">
        <v>9.5070561133445818E-3</v>
      </c>
      <c r="H1524" s="8">
        <f t="shared" si="307"/>
        <v>9.2041965829498043E-3</v>
      </c>
      <c r="I1524" s="7">
        <f t="shared" si="305"/>
        <v>3.0285953039477752E-4</v>
      </c>
      <c r="J1524" s="10">
        <f t="shared" si="308"/>
        <v>3.1856289348042098E-2</v>
      </c>
      <c r="K1524" s="10">
        <f t="shared" si="309"/>
        <v>5.2976346538935459E-4</v>
      </c>
      <c r="AC1524" s="12"/>
      <c r="AD1524" s="13"/>
    </row>
    <row r="1525" spans="1:30" x14ac:dyDescent="0.3">
      <c r="A1525" s="17">
        <v>44827</v>
      </c>
      <c r="B1525" s="18">
        <v>-1.7417412037924556E-2</v>
      </c>
      <c r="C1525" s="8">
        <f t="shared" si="303"/>
        <v>-0.10341741203792455</v>
      </c>
      <c r="D1525" s="5">
        <f t="shared" si="304"/>
        <v>1.0695161112621861E-2</v>
      </c>
      <c r="E1525" s="5">
        <f t="shared" si="306"/>
        <v>8.4061692461448578E-3</v>
      </c>
      <c r="F1525" s="5">
        <f>B$6+B$7*E1523+B$8*(H1524*100)^2</f>
        <v>0.7823951969116999</v>
      </c>
      <c r="G1525" s="8">
        <v>1.0212574873225773E-2</v>
      </c>
      <c r="H1525" s="8">
        <f t="shared" si="307"/>
        <v>8.8453106045616042E-3</v>
      </c>
      <c r="I1525" s="7">
        <f t="shared" si="305"/>
        <v>1.367264268664169E-3</v>
      </c>
      <c r="J1525" s="10">
        <f t="shared" si="308"/>
        <v>0.13388046458770303</v>
      </c>
      <c r="K1525" s="10">
        <f t="shared" si="309"/>
        <v>1.084269489139067E-2</v>
      </c>
      <c r="AC1525" s="12"/>
      <c r="AD1525" s="13"/>
    </row>
    <row r="1526" spans="1:30" x14ac:dyDescent="0.3">
      <c r="A1526" s="17">
        <v>44830</v>
      </c>
      <c r="B1526" s="18">
        <v>-1.6551381993678341E-2</v>
      </c>
      <c r="C1526" s="8">
        <f t="shared" si="303"/>
        <v>-0.10255138199367833</v>
      </c>
      <c r="D1526" s="5">
        <f t="shared" si="304"/>
        <v>1.0516785948813332E-2</v>
      </c>
      <c r="E1526" s="5">
        <f t="shared" si="306"/>
        <v>1.0695161112621861E-2</v>
      </c>
      <c r="F1526" s="5">
        <f>B$6+B$7*E1523+B$8*(H1525*100)^2</f>
        <v>0.72591599942200868</v>
      </c>
      <c r="G1526" s="8">
        <v>1.2050039211628958E-2</v>
      </c>
      <c r="H1526" s="8">
        <f t="shared" si="307"/>
        <v>8.5200704188522335E-3</v>
      </c>
      <c r="I1526" s="7">
        <f t="shared" si="305"/>
        <v>3.5299687927767241E-3</v>
      </c>
      <c r="J1526" s="10">
        <f t="shared" si="308"/>
        <v>0.29294251502269869</v>
      </c>
      <c r="K1526" s="10">
        <f t="shared" si="309"/>
        <v>6.7668853587582012E-2</v>
      </c>
      <c r="AC1526" s="12"/>
      <c r="AD1526" s="13"/>
    </row>
    <row r="1527" spans="1:30" x14ac:dyDescent="0.3">
      <c r="A1527" s="17">
        <v>44831</v>
      </c>
      <c r="B1527" s="18">
        <v>-6.5992676736335788E-4</v>
      </c>
      <c r="C1527" s="8">
        <f t="shared" si="303"/>
        <v>-8.6659926767363352E-2</v>
      </c>
      <c r="D1527" s="5">
        <f t="shared" si="304"/>
        <v>7.509942907324779E-3</v>
      </c>
      <c r="E1527" s="5">
        <f t="shared" si="306"/>
        <v>1.0516785948813332E-2</v>
      </c>
      <c r="F1527" s="5">
        <f>B$6+B$7*E1523+B$8*(H1526*100)^2</f>
        <v>0.67667178713074716</v>
      </c>
      <c r="G1527" s="8">
        <v>9.3673390994190708E-3</v>
      </c>
      <c r="H1527" s="8">
        <f t="shared" si="307"/>
        <v>8.2260062431944898E-3</v>
      </c>
      <c r="I1527" s="7">
        <f t="shared" si="305"/>
        <v>1.1413328562245809E-3</v>
      </c>
      <c r="J1527" s="10">
        <f t="shared" si="308"/>
        <v>0.12184173585595533</v>
      </c>
      <c r="K1527" s="10">
        <f t="shared" si="309"/>
        <v>8.818452555659384E-3</v>
      </c>
      <c r="AC1527" s="12"/>
      <c r="AD1527" s="13"/>
    </row>
    <row r="1528" spans="1:30" x14ac:dyDescent="0.3">
      <c r="A1528" s="17">
        <v>44832</v>
      </c>
      <c r="B1528" s="18">
        <v>-8.9571804160332846E-3</v>
      </c>
      <c r="C1528" s="8">
        <f t="shared" si="303"/>
        <v>-9.4957180416033279E-2</v>
      </c>
      <c r="D1528" s="5">
        <f t="shared" si="304"/>
        <v>9.0168661125630944E-3</v>
      </c>
      <c r="E1528" s="5">
        <f t="shared" si="306"/>
        <v>7.509942907324779E-3</v>
      </c>
      <c r="F1528" s="5">
        <f>B$6+B$7*E1523+B$8*(H1527*100)^2</f>
        <v>0.63373575843399621</v>
      </c>
      <c r="G1528" s="8">
        <v>1.1734396668046987E-2</v>
      </c>
      <c r="H1528" s="8">
        <f t="shared" si="307"/>
        <v>7.9607522159278153E-3</v>
      </c>
      <c r="I1528" s="7">
        <f t="shared" si="305"/>
        <v>3.7736444521191716E-3</v>
      </c>
      <c r="J1528" s="10">
        <f t="shared" si="308"/>
        <v>0.32158828092072994</v>
      </c>
      <c r="K1528" s="10">
        <f t="shared" si="309"/>
        <v>8.6030220428144899E-2</v>
      </c>
      <c r="AC1528" s="12"/>
      <c r="AD1528" s="13"/>
    </row>
    <row r="1529" spans="1:30" x14ac:dyDescent="0.3">
      <c r="A1529" s="17">
        <v>44833</v>
      </c>
      <c r="B1529" s="18">
        <v>-3.3328628633821668E-3</v>
      </c>
      <c r="C1529" s="8">
        <f t="shared" si="303"/>
        <v>-8.9332862863382156E-2</v>
      </c>
      <c r="D1529" s="5">
        <f t="shared" si="304"/>
        <v>7.9803603873678432E-3</v>
      </c>
      <c r="E1529" s="5">
        <f t="shared" si="306"/>
        <v>9.0168661125630944E-3</v>
      </c>
      <c r="F1529" s="5">
        <f>B$6+B$7*E1523+B$8*(H1528*100)^2</f>
        <v>0.59629983501329897</v>
      </c>
      <c r="G1529" s="8">
        <v>1.0780472112979425E-2</v>
      </c>
      <c r="H1529" s="8">
        <f t="shared" si="307"/>
        <v>7.7220452926235741E-3</v>
      </c>
      <c r="I1529" s="7">
        <f t="shared" si="305"/>
        <v>3.0584268203558513E-3</v>
      </c>
      <c r="J1529" s="10">
        <f t="shared" si="308"/>
        <v>0.28370063836755166</v>
      </c>
      <c r="K1529" s="10">
        <f t="shared" si="309"/>
        <v>6.2407249663177788E-2</v>
      </c>
      <c r="AC1529" s="12"/>
      <c r="AD1529" s="13"/>
    </row>
    <row r="1530" spans="1:30" x14ac:dyDescent="0.3">
      <c r="A1530" s="17">
        <v>44834</v>
      </c>
      <c r="B1530" s="18">
        <v>1.7867460304619887E-2</v>
      </c>
      <c r="C1530" s="8">
        <f t="shared" si="303"/>
        <v>-6.8132539695380107E-2</v>
      </c>
      <c r="D1530" s="5">
        <f t="shared" si="304"/>
        <v>4.6420429653425462E-3</v>
      </c>
      <c r="E1530" s="5">
        <f t="shared" si="306"/>
        <v>7.9803603873678432E-3</v>
      </c>
      <c r="F1530" s="5">
        <f>B$6+B$7*E1523+B$8*(H1529*100)^2</f>
        <v>0.563659453382793</v>
      </c>
      <c r="G1530" s="8">
        <v>1.4781370317092819E-2</v>
      </c>
      <c r="H1530" s="8">
        <f t="shared" si="307"/>
        <v>7.5077257101121711E-3</v>
      </c>
      <c r="I1530" s="7">
        <f t="shared" si="305"/>
        <v>7.2736446069806482E-3</v>
      </c>
      <c r="J1530" s="10">
        <f t="shared" si="308"/>
        <v>0.49208188760209742</v>
      </c>
      <c r="K1530" s="10">
        <f t="shared" si="309"/>
        <v>0.29138626279456492</v>
      </c>
      <c r="AC1530" s="12"/>
      <c r="AD1530" s="13"/>
    </row>
    <row r="1531" spans="1:30" x14ac:dyDescent="0.3">
      <c r="A1531" s="17">
        <v>44837</v>
      </c>
      <c r="B1531" s="18">
        <v>-1.117394106791204E-2</v>
      </c>
      <c r="C1531" s="8">
        <f t="shared" si="303"/>
        <v>-9.7173941067912037E-2</v>
      </c>
      <c r="D1531" s="5">
        <f t="shared" si="304"/>
        <v>9.4427748226700407E-3</v>
      </c>
      <c r="E1531" s="5">
        <f t="shared" si="306"/>
        <v>4.6420429653425462E-3</v>
      </c>
      <c r="F1531" s="5">
        <f>B$6+B$7*E1523+B$8*(H1530*100)^2</f>
        <v>0.5352003046391548</v>
      </c>
      <c r="G1531" s="8">
        <v>6.7757055378042134E-3</v>
      </c>
      <c r="H1531" s="8">
        <f t="shared" si="307"/>
        <v>7.3157385453497094E-3</v>
      </c>
      <c r="I1531" s="7">
        <f t="shared" si="305"/>
        <v>5.40033007545496E-4</v>
      </c>
      <c r="J1531" s="10">
        <f t="shared" si="308"/>
        <v>7.9701369035659594E-2</v>
      </c>
      <c r="K1531" s="10">
        <f t="shared" si="309"/>
        <v>2.866517406479252E-3</v>
      </c>
      <c r="AC1531" s="12"/>
      <c r="AD1531" s="13"/>
    </row>
    <row r="1532" spans="1:30" x14ac:dyDescent="0.3">
      <c r="A1532" s="17">
        <v>44838</v>
      </c>
      <c r="B1532" s="18">
        <v>2.2231871000914453E-2</v>
      </c>
      <c r="C1532" s="8">
        <f t="shared" si="303"/>
        <v>-6.3768128999085544E-2</v>
      </c>
      <c r="D1532" s="5">
        <f t="shared" si="304"/>
        <v>4.0663742760440151E-3</v>
      </c>
      <c r="E1532" s="5">
        <f t="shared" si="306"/>
        <v>9.4427748226700407E-3</v>
      </c>
      <c r="F1532" s="5">
        <f>B$6+B$7*E1523+B$8*(H1531*100)^2</f>
        <v>0.51038677284957668</v>
      </c>
      <c r="G1532" s="8">
        <v>1.3288058761797401E-2</v>
      </c>
      <c r="H1532" s="8">
        <f t="shared" si="307"/>
        <v>7.1441358669161424E-3</v>
      </c>
      <c r="I1532" s="7">
        <f t="shared" si="305"/>
        <v>6.143922894881259E-3</v>
      </c>
      <c r="J1532" s="10">
        <f t="shared" si="308"/>
        <v>0.46236421775502479</v>
      </c>
      <c r="K1532" s="10">
        <f t="shared" si="309"/>
        <v>0.23942131500470576</v>
      </c>
      <c r="AC1532" s="12"/>
      <c r="AD1532" s="13"/>
    </row>
    <row r="1533" spans="1:30" x14ac:dyDescent="0.3">
      <c r="A1533" s="17">
        <v>44840</v>
      </c>
      <c r="B1533" s="18">
        <v>2.6938890683373268E-3</v>
      </c>
      <c r="C1533" s="8">
        <f t="shared" si="303"/>
        <v>-8.3306110931662666E-2</v>
      </c>
      <c r="D1533" s="5">
        <f t="shared" si="304"/>
        <v>6.9399081185584858E-3</v>
      </c>
      <c r="E1533" s="5">
        <f t="shared" si="306"/>
        <v>4.0663742760440151E-3</v>
      </c>
      <c r="F1533" s="5">
        <f t="shared" ref="F1533" si="314">B$6+B$7*E1533+B$8*(G1532*100)^2</f>
        <v>1.5830870443678555</v>
      </c>
      <c r="G1533" s="8">
        <v>6.6308343904223866E-3</v>
      </c>
      <c r="H1533" s="8">
        <f t="shared" si="307"/>
        <v>1.2582078700945467E-2</v>
      </c>
      <c r="I1533" s="7">
        <f t="shared" si="305"/>
        <v>5.95124431052308E-3</v>
      </c>
      <c r="J1533" s="10">
        <f t="shared" si="308"/>
        <v>0.89751062386946201</v>
      </c>
      <c r="K1533" s="10">
        <f t="shared" si="309"/>
        <v>0.16754910116716393</v>
      </c>
      <c r="AC1533" s="12"/>
      <c r="AD1533" s="13"/>
    </row>
    <row r="1534" spans="1:30" x14ac:dyDescent="0.3">
      <c r="A1534" s="17">
        <v>44841</v>
      </c>
      <c r="B1534" s="18">
        <v>-5.2936351315108394E-4</v>
      </c>
      <c r="C1534" s="8">
        <f t="shared" si="303"/>
        <v>-8.6529363513151075E-2</v>
      </c>
      <c r="D1534" s="5">
        <f t="shared" si="304"/>
        <v>7.487330749991041E-3</v>
      </c>
      <c r="E1534" s="5">
        <f t="shared" si="306"/>
        <v>6.9399081185584858E-3</v>
      </c>
      <c r="F1534" s="5">
        <f>B$6+B$7*E1533+B$8*(H1533*100)^2</f>
        <v>1.4238449615289743</v>
      </c>
      <c r="G1534" s="8">
        <v>5.4524664370872956E-3</v>
      </c>
      <c r="H1534" s="8">
        <f t="shared" si="307"/>
        <v>1.1932497481788857E-2</v>
      </c>
      <c r="I1534" s="7">
        <f t="shared" si="305"/>
        <v>6.4800310447015617E-3</v>
      </c>
      <c r="J1534" s="10">
        <f t="shared" si="308"/>
        <v>1.1884586763569682</v>
      </c>
      <c r="K1534" s="10">
        <f t="shared" si="309"/>
        <v>0.24014009640584177</v>
      </c>
      <c r="AC1534" s="12"/>
      <c r="AD1534" s="13"/>
    </row>
    <row r="1535" spans="1:30" x14ac:dyDescent="0.3">
      <c r="A1535" s="17">
        <v>44844</v>
      </c>
      <c r="B1535" s="18">
        <v>-3.4459589108242401E-3</v>
      </c>
      <c r="C1535" s="8">
        <f t="shared" si="303"/>
        <v>-8.9445958910824228E-2</v>
      </c>
      <c r="D1535" s="5">
        <f t="shared" si="304"/>
        <v>8.0005795654768553E-3</v>
      </c>
      <c r="E1535" s="5">
        <f t="shared" si="306"/>
        <v>7.487330749991041E-3</v>
      </c>
      <c r="F1535" s="5">
        <f>B$6+B$7*E1533+B$8*(H1534*100)^2</f>
        <v>1.2850017895017536</v>
      </c>
      <c r="G1535" s="8">
        <v>1.4950493090885251E-2</v>
      </c>
      <c r="H1535" s="8">
        <f t="shared" si="307"/>
        <v>1.1335791941905751E-2</v>
      </c>
      <c r="I1535" s="7">
        <f t="shared" si="305"/>
        <v>3.6147011489795003E-3</v>
      </c>
      <c r="J1535" s="10">
        <f t="shared" si="308"/>
        <v>0.24177805554675963</v>
      </c>
      <c r="K1535" s="10">
        <f t="shared" si="309"/>
        <v>4.2095910045700791E-2</v>
      </c>
      <c r="AC1535" s="12"/>
      <c r="AD1535" s="13"/>
    </row>
    <row r="1536" spans="1:30" x14ac:dyDescent="0.3">
      <c r="A1536" s="17">
        <v>44845</v>
      </c>
      <c r="B1536" s="18">
        <v>-1.4657211687545486E-2</v>
      </c>
      <c r="C1536" s="8">
        <f t="shared" si="303"/>
        <v>-0.10065721168754548</v>
      </c>
      <c r="D1536" s="5">
        <f t="shared" si="304"/>
        <v>1.0131874264711342E-2</v>
      </c>
      <c r="E1536" s="5">
        <f t="shared" si="306"/>
        <v>8.0005795654768553E-3</v>
      </c>
      <c r="F1536" s="5">
        <f>B$6+B$7*E1533+B$8*(H1535*100)^2</f>
        <v>1.1639444278112199</v>
      </c>
      <c r="G1536" s="8">
        <v>7.8432425519983553E-3</v>
      </c>
      <c r="H1536" s="8">
        <f t="shared" si="307"/>
        <v>1.0788625620584023E-2</v>
      </c>
      <c r="I1536" s="7">
        <f t="shared" si="305"/>
        <v>2.9453830685856677E-3</v>
      </c>
      <c r="J1536" s="10">
        <f t="shared" si="308"/>
        <v>0.37553129959435244</v>
      </c>
      <c r="K1536" s="10">
        <f t="shared" si="309"/>
        <v>4.5831874039162113E-2</v>
      </c>
      <c r="AC1536" s="12"/>
      <c r="AD1536" s="13"/>
    </row>
    <row r="1537" spans="1:30" x14ac:dyDescent="0.3">
      <c r="A1537" s="17">
        <v>44846</v>
      </c>
      <c r="B1537" s="18">
        <v>8.3397951892825103E-3</v>
      </c>
      <c r="C1537" s="8">
        <f t="shared" si="303"/>
        <v>-7.7660204810717476E-2</v>
      </c>
      <c r="D1537" s="5">
        <f t="shared" si="304"/>
        <v>6.031107411242586E-3</v>
      </c>
      <c r="E1537" s="5">
        <f t="shared" si="306"/>
        <v>1.0131874264711342E-2</v>
      </c>
      <c r="F1537" s="5">
        <f>B$6+B$7*E1533+B$8*(H1536*100)^2</f>
        <v>1.0583945141532434</v>
      </c>
      <c r="G1537" s="8">
        <v>7.1060732470672044E-3</v>
      </c>
      <c r="H1537" s="8">
        <f t="shared" si="307"/>
        <v>1.0287830257898131E-2</v>
      </c>
      <c r="I1537" s="7">
        <f t="shared" si="305"/>
        <v>3.1817570108309268E-3</v>
      </c>
      <c r="J1537" s="10">
        <f t="shared" si="308"/>
        <v>0.44775178923804243</v>
      </c>
      <c r="K1537" s="10">
        <f t="shared" si="309"/>
        <v>6.073799950397718E-2</v>
      </c>
      <c r="AC1537" s="12"/>
      <c r="AD1537" s="13"/>
    </row>
    <row r="1538" spans="1:30" x14ac:dyDescent="0.3">
      <c r="A1538" s="17">
        <v>44847</v>
      </c>
      <c r="B1538" s="18">
        <v>-6.8009633634922894E-3</v>
      </c>
      <c r="C1538" s="8">
        <f t="shared" si="303"/>
        <v>-9.2800963363492278E-2</v>
      </c>
      <c r="D1538" s="5">
        <f t="shared" si="304"/>
        <v>8.6120188011922366E-3</v>
      </c>
      <c r="E1538" s="5">
        <f t="shared" si="306"/>
        <v>6.031107411242586E-3</v>
      </c>
      <c r="F1538" s="5">
        <f>B$6+B$7*E1533+B$8*(H1537*100)^2</f>
        <v>0.96636554443485378</v>
      </c>
      <c r="G1538" s="8">
        <v>5.7844891659101956E-3</v>
      </c>
      <c r="H1538" s="8">
        <f t="shared" si="307"/>
        <v>9.8303893332606813E-3</v>
      </c>
      <c r="I1538" s="7">
        <f t="shared" si="305"/>
        <v>4.0459001673504857E-3</v>
      </c>
      <c r="J1538" s="10">
        <f t="shared" si="308"/>
        <v>0.69943949263389427</v>
      </c>
      <c r="K1538" s="10">
        <f t="shared" si="309"/>
        <v>0.11872779175106052</v>
      </c>
      <c r="AC1538" s="12"/>
      <c r="AD1538" s="13"/>
    </row>
    <row r="1539" spans="1:30" x14ac:dyDescent="0.3">
      <c r="A1539" s="17">
        <v>44848</v>
      </c>
      <c r="B1539" s="18">
        <v>1.1890876242886927E-2</v>
      </c>
      <c r="C1539" s="8">
        <f t="shared" si="303"/>
        <v>-7.4109123757113066E-2</v>
      </c>
      <c r="D1539" s="5">
        <f t="shared" si="304"/>
        <v>5.4921622240471004E-3</v>
      </c>
      <c r="E1539" s="5">
        <f t="shared" si="306"/>
        <v>8.6120188011922366E-3</v>
      </c>
      <c r="F1539" s="5">
        <f>B$6+B$7*E1533+B$8*(H1538*100)^2</f>
        <v>0.88612548573738992</v>
      </c>
      <c r="G1539" s="8">
        <v>1.7378402254685791E-2</v>
      </c>
      <c r="H1539" s="8">
        <f t="shared" si="307"/>
        <v>9.4134238496807847E-3</v>
      </c>
      <c r="I1539" s="7">
        <f t="shared" si="305"/>
        <v>7.9649784050050063E-3</v>
      </c>
      <c r="J1539" s="10">
        <f t="shared" si="308"/>
        <v>0.45832627696584621</v>
      </c>
      <c r="K1539" s="10">
        <f t="shared" si="309"/>
        <v>0.23303835053128941</v>
      </c>
      <c r="AC1539" s="12"/>
      <c r="AD1539" s="13"/>
    </row>
    <row r="1540" spans="1:30" x14ac:dyDescent="0.3">
      <c r="A1540" s="17">
        <v>44851</v>
      </c>
      <c r="B1540" s="18">
        <v>8.4416853454608171E-3</v>
      </c>
      <c r="C1540" s="8">
        <f t="shared" si="303"/>
        <v>-7.7558314654539176E-2</v>
      </c>
      <c r="D1540" s="5">
        <f t="shared" si="304"/>
        <v>6.0152921720525061E-3</v>
      </c>
      <c r="E1540" s="5">
        <f t="shared" si="306"/>
        <v>5.4921622240471004E-3</v>
      </c>
      <c r="F1540" s="5">
        <f>B$6+B$7*E1533+B$8*(H1539*100)^2</f>
        <v>0.81616417855907109</v>
      </c>
      <c r="G1540" s="8">
        <v>7.4770625404173997E-3</v>
      </c>
      <c r="H1540" s="8">
        <f t="shared" si="307"/>
        <v>9.034180530402695E-3</v>
      </c>
      <c r="I1540" s="7">
        <f t="shared" si="305"/>
        <v>1.5571179899852954E-3</v>
      </c>
      <c r="J1540" s="10">
        <f t="shared" si="308"/>
        <v>0.20825263685682249</v>
      </c>
      <c r="K1540" s="10">
        <f t="shared" si="309"/>
        <v>1.6816693635763436E-2</v>
      </c>
      <c r="AC1540" s="12"/>
      <c r="AD1540" s="13"/>
    </row>
    <row r="1541" spans="1:30" x14ac:dyDescent="0.3">
      <c r="A1541" s="17">
        <v>44852</v>
      </c>
      <c r="B1541" s="18">
        <v>9.3655568353397459E-3</v>
      </c>
      <c r="C1541" s="8">
        <f t="shared" si="303"/>
        <v>-7.6634443164660254E-2</v>
      </c>
      <c r="D1541" s="5">
        <f t="shared" si="304"/>
        <v>5.8728378791575424E-3</v>
      </c>
      <c r="E1541" s="5">
        <f t="shared" si="306"/>
        <v>6.0152921720525061E-3</v>
      </c>
      <c r="F1541" s="5">
        <f>B$6+B$7*E1533+B$8*(H1540*100)^2</f>
        <v>0.75516491483029491</v>
      </c>
      <c r="G1541" s="8">
        <v>7.2298815846438946E-3</v>
      </c>
      <c r="H1541" s="8">
        <f t="shared" si="307"/>
        <v>8.6900225248861991E-3</v>
      </c>
      <c r="I1541" s="7">
        <f t="shared" si="305"/>
        <v>1.4601409402423045E-3</v>
      </c>
      <c r="J1541" s="10">
        <f t="shared" si="308"/>
        <v>0.20195917777458638</v>
      </c>
      <c r="K1541" s="10">
        <f t="shared" si="309"/>
        <v>1.592788449305127E-2</v>
      </c>
      <c r="AC1541" s="12"/>
      <c r="AD1541" s="13"/>
    </row>
    <row r="1542" spans="1:30" x14ac:dyDescent="0.3">
      <c r="A1542" s="17">
        <v>44853</v>
      </c>
      <c r="B1542" s="18">
        <v>2.483148289421287E-3</v>
      </c>
      <c r="C1542" s="8">
        <f t="shared" si="303"/>
        <v>-8.351685171057871E-2</v>
      </c>
      <c r="D1542" s="5">
        <f t="shared" si="304"/>
        <v>6.9750645196467939E-3</v>
      </c>
      <c r="E1542" s="5">
        <f t="shared" si="306"/>
        <v>5.8728378791575424E-3</v>
      </c>
      <c r="F1542" s="5">
        <f>B$6+B$7*E1533+B$8*(H1541*100)^2</f>
        <v>0.70197965678517515</v>
      </c>
      <c r="G1542" s="8">
        <v>6.2569367180512021E-3</v>
      </c>
      <c r="H1542" s="8">
        <f t="shared" si="307"/>
        <v>8.3784226247258214E-3</v>
      </c>
      <c r="I1542" s="7">
        <f t="shared" si="305"/>
        <v>2.1214859066746193E-3</v>
      </c>
      <c r="J1542" s="10">
        <f t="shared" si="308"/>
        <v>0.33906142930200217</v>
      </c>
      <c r="K1542" s="10">
        <f t="shared" si="309"/>
        <v>3.876067163681518E-2</v>
      </c>
      <c r="AC1542" s="12"/>
      <c r="AD1542" s="13"/>
    </row>
    <row r="1543" spans="1:30" x14ac:dyDescent="0.3">
      <c r="A1543" s="17">
        <v>44854</v>
      </c>
      <c r="B1543" s="18">
        <v>1.6179017741147915E-3</v>
      </c>
      <c r="C1543" s="8">
        <f t="shared" si="303"/>
        <v>-8.4382098225885202E-2</v>
      </c>
      <c r="D1543" s="5">
        <f t="shared" si="304"/>
        <v>7.1203385010029383E-3</v>
      </c>
      <c r="E1543" s="5">
        <f t="shared" si="306"/>
        <v>6.9750645196467939E-3</v>
      </c>
      <c r="F1543" s="5">
        <f t="shared" ref="F1543" si="315">B$6+B$7*E1543+B$8*(G1542*100)^2</f>
        <v>0.385216604761628</v>
      </c>
      <c r="G1543" s="8">
        <v>6.3337264871204894E-3</v>
      </c>
      <c r="H1543" s="8">
        <f t="shared" si="307"/>
        <v>6.2065820284729024E-3</v>
      </c>
      <c r="I1543" s="7">
        <f t="shared" si="305"/>
        <v>1.2714445864758697E-4</v>
      </c>
      <c r="J1543" s="10">
        <f t="shared" si="308"/>
        <v>2.0074194695039762E-2</v>
      </c>
      <c r="K1543" s="10">
        <f t="shared" si="309"/>
        <v>2.0700401000817159E-4</v>
      </c>
      <c r="AC1543" s="12"/>
      <c r="AD1543" s="13"/>
    </row>
    <row r="1544" spans="1:30" x14ac:dyDescent="0.3">
      <c r="A1544" s="17">
        <v>44855</v>
      </c>
      <c r="B1544" s="18">
        <v>1.7593449608594841E-3</v>
      </c>
      <c r="C1544" s="8">
        <f t="shared" si="303"/>
        <v>-8.4240655039140508E-2</v>
      </c>
      <c r="D1544" s="5">
        <f t="shared" si="304"/>
        <v>7.0964879614234689E-3</v>
      </c>
      <c r="E1544" s="5">
        <f t="shared" si="306"/>
        <v>7.1203385010029383E-3</v>
      </c>
      <c r="F1544" s="5">
        <f>B$6+B$7*E1543+B$8*(H1543*100)^2</f>
        <v>0.37974458985334431</v>
      </c>
      <c r="G1544" s="8">
        <v>5.8483522759119472E-3</v>
      </c>
      <c r="H1544" s="8">
        <f t="shared" si="307"/>
        <v>6.1623420048983347E-3</v>
      </c>
      <c r="I1544" s="7">
        <f t="shared" si="305"/>
        <v>3.1398972898638751E-4</v>
      </c>
      <c r="J1544" s="10">
        <f t="shared" si="308"/>
        <v>5.3688579991947621E-2</v>
      </c>
      <c r="K1544" s="10">
        <f t="shared" si="309"/>
        <v>1.3439550571479053E-3</v>
      </c>
      <c r="AC1544" s="12"/>
      <c r="AD1544" s="13"/>
    </row>
    <row r="1545" spans="1:30" x14ac:dyDescent="0.3">
      <c r="A1545" s="17">
        <v>44858</v>
      </c>
      <c r="B1545" s="18">
        <v>8.8051091616108499E-3</v>
      </c>
      <c r="C1545" s="8">
        <f t="shared" si="303"/>
        <v>-7.7194890838389138E-2</v>
      </c>
      <c r="D1545" s="5">
        <f t="shared" si="304"/>
        <v>5.9590511715508152E-3</v>
      </c>
      <c r="E1545" s="5">
        <f t="shared" si="306"/>
        <v>7.0964879614234689E-3</v>
      </c>
      <c r="F1545" s="5">
        <f>B$6+B$7*E1543+B$8*(H1544*100)^2</f>
        <v>0.37497354005481165</v>
      </c>
      <c r="G1545" s="8">
        <v>8.7956792709220979E-3</v>
      </c>
      <c r="H1545" s="8">
        <f t="shared" si="307"/>
        <v>6.123508308599015E-3</v>
      </c>
      <c r="I1545" s="7">
        <f t="shared" si="305"/>
        <v>2.672170962323083E-3</v>
      </c>
      <c r="J1545" s="10">
        <f t="shared" si="308"/>
        <v>0.30380495695848003</v>
      </c>
      <c r="K1545" s="10">
        <f t="shared" si="309"/>
        <v>7.4253662921152097E-2</v>
      </c>
      <c r="AC1545" s="12"/>
      <c r="AD1545" s="13"/>
    </row>
    <row r="1546" spans="1:30" x14ac:dyDescent="0.3">
      <c r="A1546" s="17">
        <v>44859</v>
      </c>
      <c r="B1546" s="18">
        <v>-4.8200758769105234E-3</v>
      </c>
      <c r="C1546" s="8">
        <f t="shared" si="303"/>
        <v>-9.0820075876910517E-2</v>
      </c>
      <c r="D1546" s="5">
        <f t="shared" si="304"/>
        <v>8.2482861822877843E-3</v>
      </c>
      <c r="E1546" s="5">
        <f t="shared" si="306"/>
        <v>5.9590511715508152E-3</v>
      </c>
      <c r="F1546" s="5">
        <f>B$6+B$7*E1543+B$8*(H1545*100)^2</f>
        <v>0.37081366173547115</v>
      </c>
      <c r="G1546" s="8">
        <v>5.7908599007806772E-3</v>
      </c>
      <c r="H1546" s="8">
        <f t="shared" si="307"/>
        <v>6.0894471155883371E-3</v>
      </c>
      <c r="I1546" s="7">
        <f t="shared" si="305"/>
        <v>2.9858721480765984E-4</v>
      </c>
      <c r="J1546" s="10">
        <f t="shared" si="308"/>
        <v>5.1561809458972874E-2</v>
      </c>
      <c r="K1546" s="10">
        <f t="shared" si="309"/>
        <v>1.2429457570735103E-3</v>
      </c>
      <c r="AC1546" s="12"/>
      <c r="AD1546" s="13"/>
    </row>
    <row r="1547" spans="1:30" x14ac:dyDescent="0.3">
      <c r="A1547" s="17">
        <v>44861</v>
      </c>
      <c r="B1547" s="18">
        <v>3.5687796023951865E-3</v>
      </c>
      <c r="C1547" s="8">
        <f t="shared" si="303"/>
        <v>-8.243122039760481E-2</v>
      </c>
      <c r="D1547" s="5">
        <f t="shared" si="304"/>
        <v>6.7949060962384997E-3</v>
      </c>
      <c r="E1547" s="5">
        <f t="shared" si="306"/>
        <v>8.2482861822877843E-3</v>
      </c>
      <c r="F1547" s="5">
        <f>B$6+B$7*E1543+B$8*(H1546*100)^2</f>
        <v>0.36718666382883808</v>
      </c>
      <c r="G1547" s="8">
        <v>6.6307074123179996E-3</v>
      </c>
      <c r="H1547" s="8">
        <f t="shared" si="307"/>
        <v>6.0595929222088682E-3</v>
      </c>
      <c r="I1547" s="7">
        <f t="shared" si="305"/>
        <v>5.711144901091314E-4</v>
      </c>
      <c r="J1547" s="10">
        <f t="shared" si="308"/>
        <v>8.6131758588557303E-2</v>
      </c>
      <c r="K1547" s="10">
        <f t="shared" si="309"/>
        <v>4.1807724529430157E-3</v>
      </c>
      <c r="AC1547" s="12"/>
      <c r="AD1547" s="13"/>
    </row>
    <row r="1548" spans="1:30" x14ac:dyDescent="0.3">
      <c r="A1548" s="17">
        <v>44862</v>
      </c>
      <c r="B1548" s="18">
        <v>3.3915389902794343E-3</v>
      </c>
      <c r="C1548" s="8">
        <f t="shared" ref="C1548:C1611" si="316">B1548-B$5</f>
        <v>-8.2608461009720552E-2</v>
      </c>
      <c r="D1548" s="5">
        <f t="shared" ref="D1548:D1611" si="317">C1548^2</f>
        <v>6.8241578303945205E-3</v>
      </c>
      <c r="E1548" s="5">
        <f t="shared" si="306"/>
        <v>6.7949060962384997E-3</v>
      </c>
      <c r="F1548" s="5">
        <f>B$6+B$7*E1543+B$8*(H1547*100)^2</f>
        <v>0.36402428435404477</v>
      </c>
      <c r="G1548" s="8">
        <v>4.2639667919514455E-3</v>
      </c>
      <c r="H1548" s="8">
        <f t="shared" si="307"/>
        <v>6.0334425028672044E-3</v>
      </c>
      <c r="I1548" s="7">
        <f t="shared" si="305"/>
        <v>1.7694757109157589E-3</v>
      </c>
      <c r="J1548" s="10">
        <f t="shared" si="308"/>
        <v>0.41498346428395644</v>
      </c>
      <c r="K1548" s="10">
        <f t="shared" si="309"/>
        <v>5.3839884694004692E-2</v>
      </c>
      <c r="AC1548" s="12"/>
      <c r="AD1548" s="13"/>
    </row>
    <row r="1549" spans="1:30" x14ac:dyDescent="0.3">
      <c r="A1549" s="17">
        <v>44865</v>
      </c>
      <c r="B1549" s="18">
        <v>1.3035748763218632E-2</v>
      </c>
      <c r="C1549" s="8">
        <f t="shared" si="316"/>
        <v>-7.2964251236781366E-2</v>
      </c>
      <c r="D1549" s="5">
        <f t="shared" si="317"/>
        <v>5.3237819585441508E-3</v>
      </c>
      <c r="E1549" s="5">
        <f t="shared" si="306"/>
        <v>6.8241578303945205E-3</v>
      </c>
      <c r="F1549" s="5">
        <f>B$6+B$7*E1543+B$8*(H1548*100)^2</f>
        <v>0.36126700568997244</v>
      </c>
      <c r="G1549" s="8">
        <v>6.1445167969745428E-3</v>
      </c>
      <c r="H1549" s="8">
        <f t="shared" si="307"/>
        <v>6.0105491071113662E-3</v>
      </c>
      <c r="I1549" s="7">
        <f t="shared" ref="I1549:I1612" si="318">SQRT((G1549-H1549)^2)</f>
        <v>1.3396768986317659E-4</v>
      </c>
      <c r="J1549" s="10">
        <f t="shared" si="308"/>
        <v>2.1802803099039463E-2</v>
      </c>
      <c r="K1549" s="10">
        <f t="shared" si="309"/>
        <v>2.4476410736329335E-4</v>
      </c>
      <c r="AC1549" s="12"/>
      <c r="AD1549" s="13"/>
    </row>
    <row r="1550" spans="1:30" x14ac:dyDescent="0.3">
      <c r="A1550" s="17">
        <v>44866</v>
      </c>
      <c r="B1550" s="18">
        <v>6.1503114887569016E-3</v>
      </c>
      <c r="C1550" s="8">
        <f t="shared" si="316"/>
        <v>-7.9849688511243092E-2</v>
      </c>
      <c r="D1550" s="5">
        <f t="shared" si="317"/>
        <v>6.3759727553425469E-3</v>
      </c>
      <c r="E1550" s="5">
        <f t="shared" ref="E1550:E1613" si="319">D1549</f>
        <v>5.3237819585441508E-3</v>
      </c>
      <c r="F1550" s="5">
        <f>B$6+B$7*E1543+B$8*(H1549*100)^2</f>
        <v>0.35886293442276773</v>
      </c>
      <c r="G1550" s="8">
        <v>6.8994355727837802E-3</v>
      </c>
      <c r="H1550" s="8">
        <f t="shared" ref="H1550:H1613" si="320">SQRT(F1550)/100</f>
        <v>5.9905169595183324E-3</v>
      </c>
      <c r="I1550" s="7">
        <f t="shared" si="318"/>
        <v>9.0891861326544785E-4</v>
      </c>
      <c r="J1550" s="10">
        <f t="shared" ref="J1550:J1613" si="321">ABS(G1550-H1550)/G1550</f>
        <v>0.13173811157116405</v>
      </c>
      <c r="K1550" s="10">
        <f t="shared" ref="K1550:K1613" si="322">G1550/H1550-LN(G1550/H1550)-1</f>
        <v>1.0464344841303097E-2</v>
      </c>
      <c r="AC1550" s="12"/>
      <c r="AD1550" s="13"/>
    </row>
    <row r="1551" spans="1:30" x14ac:dyDescent="0.3">
      <c r="A1551" s="17">
        <v>44867</v>
      </c>
      <c r="B1551" s="18">
        <v>-3.5280907238091747E-3</v>
      </c>
      <c r="C1551" s="8">
        <f t="shared" si="316"/>
        <v>-8.952809072380917E-2</v>
      </c>
      <c r="D1551" s="5">
        <f t="shared" si="317"/>
        <v>8.0152790286506063E-3</v>
      </c>
      <c r="E1551" s="5">
        <f t="shared" si="319"/>
        <v>6.3759727553425469E-3</v>
      </c>
      <c r="F1551" s="5">
        <f>B$6+B$7*E1543+B$8*(H1550*100)^2</f>
        <v>0.35676682468489196</v>
      </c>
      <c r="G1551" s="8">
        <v>3.9727551612929405E-3</v>
      </c>
      <c r="H1551" s="8">
        <f t="shared" si="320"/>
        <v>5.9729961048446368E-3</v>
      </c>
      <c r="I1551" s="7">
        <f t="shared" si="318"/>
        <v>2.0002409435516963E-3</v>
      </c>
      <c r="J1551" s="10">
        <f t="shared" si="321"/>
        <v>0.50348960918616348</v>
      </c>
      <c r="K1551" s="10">
        <f t="shared" si="322"/>
        <v>7.2908141325651155E-2</v>
      </c>
      <c r="AC1551" s="12"/>
      <c r="AD1551" s="13"/>
    </row>
    <row r="1552" spans="1:30" x14ac:dyDescent="0.3">
      <c r="A1552" s="17">
        <v>44868</v>
      </c>
      <c r="B1552" s="18">
        <v>-1.1447061643836982E-3</v>
      </c>
      <c r="C1552" s="8">
        <f t="shared" si="316"/>
        <v>-8.714470616438369E-2</v>
      </c>
      <c r="D1552" s="5">
        <f t="shared" si="317"/>
        <v>7.5941998124767728E-3</v>
      </c>
      <c r="E1552" s="5">
        <f t="shared" si="319"/>
        <v>8.0152790286506063E-3</v>
      </c>
      <c r="F1552" s="5">
        <f>B$6+B$7*E1543+B$8*(H1551*100)^2</f>
        <v>0.35493922660443816</v>
      </c>
      <c r="G1552" s="8">
        <v>8.1345709947169571E-3</v>
      </c>
      <c r="H1552" s="8">
        <f t="shared" si="320"/>
        <v>5.9576776230712428E-3</v>
      </c>
      <c r="I1552" s="7">
        <f t="shared" si="318"/>
        <v>2.1768933716457143E-3</v>
      </c>
      <c r="J1552" s="10">
        <f t="shared" si="321"/>
        <v>0.26761010175699612</v>
      </c>
      <c r="K1552" s="10">
        <f t="shared" si="322"/>
        <v>5.3950685976973389E-2</v>
      </c>
      <c r="AC1552" s="12"/>
      <c r="AD1552" s="13"/>
    </row>
    <row r="1553" spans="1:30" x14ac:dyDescent="0.3">
      <c r="A1553" s="17">
        <v>44869</v>
      </c>
      <c r="B1553" s="18">
        <v>1.8712911499369198E-3</v>
      </c>
      <c r="C1553" s="8">
        <f t="shared" si="316"/>
        <v>-8.4128708850063072E-2</v>
      </c>
      <c r="D1553" s="5">
        <f t="shared" si="317"/>
        <v>7.0776396527786802E-3</v>
      </c>
      <c r="E1553" s="5">
        <f t="shared" si="319"/>
        <v>7.5941998124767728E-3</v>
      </c>
      <c r="F1553" s="5">
        <f t="shared" ref="F1553" si="323">B$6+B$7*E1553+B$8*(G1552*100)^2</f>
        <v>0.62089004367166534</v>
      </c>
      <c r="G1553" s="8">
        <v>3.6885255311630348E-3</v>
      </c>
      <c r="H1553" s="8">
        <f t="shared" si="320"/>
        <v>7.8796576300729296E-3</v>
      </c>
      <c r="I1553" s="7">
        <f t="shared" si="318"/>
        <v>4.1911320989098944E-3</v>
      </c>
      <c r="J1553" s="10">
        <f t="shared" si="321"/>
        <v>1.1362621902710219</v>
      </c>
      <c r="K1553" s="10">
        <f t="shared" si="322"/>
        <v>0.22716499646859467</v>
      </c>
      <c r="AC1553" s="12"/>
      <c r="AD1553" s="13"/>
    </row>
    <row r="1554" spans="1:30" x14ac:dyDescent="0.3">
      <c r="A1554" s="17">
        <v>44872</v>
      </c>
      <c r="B1554" s="18">
        <v>3.8447353423408004E-3</v>
      </c>
      <c r="C1554" s="8">
        <f t="shared" si="316"/>
        <v>-8.2155264657659197E-2</v>
      </c>
      <c r="D1554" s="5">
        <f t="shared" si="317"/>
        <v>6.749487510970026E-3</v>
      </c>
      <c r="E1554" s="5">
        <f t="shared" si="319"/>
        <v>7.0776396527786802E-3</v>
      </c>
      <c r="F1554" s="5">
        <f>B$6+B$7*E1553+B$8*(H1553*100)^2</f>
        <v>0.58529698525650997</v>
      </c>
      <c r="G1554" s="8">
        <v>8.7743270076157051E-3</v>
      </c>
      <c r="H1554" s="8">
        <f t="shared" si="320"/>
        <v>7.6504704774053604E-3</v>
      </c>
      <c r="I1554" s="7">
        <f t="shared" si="318"/>
        <v>1.1238565302103447E-3</v>
      </c>
      <c r="J1554" s="10">
        <f t="shared" si="321"/>
        <v>0.12808464161808533</v>
      </c>
      <c r="K1554" s="10">
        <f t="shared" si="322"/>
        <v>9.83739007851403E-3</v>
      </c>
      <c r="AC1554" s="12"/>
      <c r="AD1554" s="13"/>
    </row>
    <row r="1555" spans="1:30" x14ac:dyDescent="0.3">
      <c r="A1555" s="17">
        <v>44874</v>
      </c>
      <c r="B1555" s="18">
        <v>-2.480761699570188E-3</v>
      </c>
      <c r="C1555" s="8">
        <f t="shared" si="316"/>
        <v>-8.8480761699570185E-2</v>
      </c>
      <c r="D1555" s="5">
        <f t="shared" si="317"/>
        <v>7.8288451909361255E-3</v>
      </c>
      <c r="E1555" s="5">
        <f t="shared" si="319"/>
        <v>6.749487510970026E-3</v>
      </c>
      <c r="F1555" s="5">
        <f>B$6+B$7*E1553+B$8*(H1554*100)^2</f>
        <v>0.55426339762433607</v>
      </c>
      <c r="G1555" s="8">
        <v>5.6423289424773265E-3</v>
      </c>
      <c r="H1555" s="8">
        <f t="shared" si="320"/>
        <v>7.4448868199881724E-3</v>
      </c>
      <c r="I1555" s="7">
        <f t="shared" si="318"/>
        <v>1.8025578775108459E-3</v>
      </c>
      <c r="J1555" s="10">
        <f t="shared" si="321"/>
        <v>0.31947054060258545</v>
      </c>
      <c r="K1555" s="10">
        <f t="shared" si="322"/>
        <v>3.5110297919478395E-2</v>
      </c>
      <c r="AC1555" s="12"/>
      <c r="AD1555" s="13"/>
    </row>
    <row r="1556" spans="1:30" x14ac:dyDescent="0.3">
      <c r="A1556" s="17">
        <v>44875</v>
      </c>
      <c r="B1556" s="18">
        <v>-6.9027985361154887E-3</v>
      </c>
      <c r="C1556" s="8">
        <f t="shared" si="316"/>
        <v>-9.290279853611548E-2</v>
      </c>
      <c r="D1556" s="5">
        <f t="shared" si="317"/>
        <v>8.6309299758420607E-3</v>
      </c>
      <c r="E1556" s="5">
        <f t="shared" si="319"/>
        <v>7.8288451909361255E-3</v>
      </c>
      <c r="F1556" s="5">
        <f>B$6+B$7*E1553+B$8*(H1555*100)^2</f>
        <v>0.52720521256784347</v>
      </c>
      <c r="G1556" s="8">
        <v>9.6207817650992757E-3</v>
      </c>
      <c r="H1556" s="8">
        <f t="shared" si="320"/>
        <v>7.2608898391853015E-3</v>
      </c>
      <c r="I1556" s="7">
        <f t="shared" si="318"/>
        <v>2.3598919259139742E-3</v>
      </c>
      <c r="J1556" s="10">
        <f t="shared" si="321"/>
        <v>0.24529107753746276</v>
      </c>
      <c r="K1556" s="10">
        <f t="shared" si="322"/>
        <v>4.3591010920447149E-2</v>
      </c>
      <c r="AC1556" s="12"/>
      <c r="AD1556" s="13"/>
    </row>
    <row r="1557" spans="1:30" x14ac:dyDescent="0.3">
      <c r="A1557" s="17">
        <v>44876</v>
      </c>
      <c r="B1557" s="18">
        <v>1.9302159928962278E-2</v>
      </c>
      <c r="C1557" s="8">
        <f t="shared" si="316"/>
        <v>-6.6697840071037712E-2</v>
      </c>
      <c r="D1557" s="5">
        <f t="shared" si="317"/>
        <v>4.4486018701417242E-3</v>
      </c>
      <c r="E1557" s="5">
        <f t="shared" si="319"/>
        <v>8.6309299758420607E-3</v>
      </c>
      <c r="F1557" s="5">
        <f>B$6+B$7*E1553+B$8*(H1556*100)^2</f>
        <v>0.50361318101708774</v>
      </c>
      <c r="G1557" s="8">
        <v>1.2053522840483267E-2</v>
      </c>
      <c r="H1557" s="8">
        <f t="shared" si="320"/>
        <v>7.0965708692092115E-3</v>
      </c>
      <c r="I1557" s="7">
        <f t="shared" si="318"/>
        <v>4.9569519712740553E-3</v>
      </c>
      <c r="J1557" s="10">
        <f t="shared" si="321"/>
        <v>0.41124508053575098</v>
      </c>
      <c r="K1557" s="10">
        <f t="shared" si="322"/>
        <v>0.16875433023060848</v>
      </c>
      <c r="AC1557" s="12"/>
      <c r="AD1557" s="13"/>
    </row>
    <row r="1558" spans="1:30" x14ac:dyDescent="0.3">
      <c r="A1558" s="17">
        <v>44879</v>
      </c>
      <c r="B1558" s="18">
        <v>-2.7692733629697372E-3</v>
      </c>
      <c r="C1558" s="8">
        <f t="shared" si="316"/>
        <v>-8.8769273362969733E-2</v>
      </c>
      <c r="D1558" s="5">
        <f t="shared" si="317"/>
        <v>7.8799838933896471E-3</v>
      </c>
      <c r="E1558" s="5">
        <f t="shared" si="319"/>
        <v>4.4486018701417242E-3</v>
      </c>
      <c r="F1558" s="5">
        <f>B$6+B$7*E1553+B$8*(H1557*100)^2</f>
        <v>0.48304328870798374</v>
      </c>
      <c r="G1558" s="8">
        <v>3.6182032090624101E-3</v>
      </c>
      <c r="H1558" s="8">
        <f t="shared" si="320"/>
        <v>6.9501315721933188E-3</v>
      </c>
      <c r="I1558" s="7">
        <f t="shared" si="318"/>
        <v>3.3319283631309086E-3</v>
      </c>
      <c r="J1558" s="10">
        <f t="shared" si="321"/>
        <v>0.92087927919181622</v>
      </c>
      <c r="K1558" s="10">
        <f t="shared" si="322"/>
        <v>0.17337796189066745</v>
      </c>
      <c r="AC1558" s="12"/>
      <c r="AD1558" s="13"/>
    </row>
    <row r="1559" spans="1:30" x14ac:dyDescent="0.3">
      <c r="A1559" s="17">
        <v>44880</v>
      </c>
      <c r="B1559" s="18">
        <v>4.0298939250842198E-3</v>
      </c>
      <c r="C1559" s="8">
        <f t="shared" si="316"/>
        <v>-8.1970106074915769E-2</v>
      </c>
      <c r="D1559" s="5">
        <f t="shared" si="317"/>
        <v>6.7190982899329428E-3</v>
      </c>
      <c r="E1559" s="5">
        <f t="shared" si="319"/>
        <v>7.8799838933896471E-3</v>
      </c>
      <c r="F1559" s="5">
        <f>B$6+B$7*E1553+B$8*(H1558*100)^2</f>
        <v>0.46510839960367595</v>
      </c>
      <c r="G1559" s="8">
        <v>5.2227234151870769E-3</v>
      </c>
      <c r="H1559" s="8">
        <f t="shared" si="320"/>
        <v>6.8198856266338944E-3</v>
      </c>
      <c r="I1559" s="7">
        <f t="shared" si="318"/>
        <v>1.5971622114468176E-3</v>
      </c>
      <c r="J1559" s="10">
        <f t="shared" si="321"/>
        <v>0.3058102228432113</v>
      </c>
      <c r="K1559" s="10">
        <f t="shared" si="322"/>
        <v>3.2631773527033392E-2</v>
      </c>
      <c r="AC1559" s="12"/>
      <c r="AD1559" s="13"/>
    </row>
    <row r="1560" spans="1:30" x14ac:dyDescent="0.3">
      <c r="A1560" s="17">
        <v>44881</v>
      </c>
      <c r="B1560" s="18">
        <v>1.7396410410550056E-3</v>
      </c>
      <c r="C1560" s="8">
        <f t="shared" si="316"/>
        <v>-8.4260358958944986E-2</v>
      </c>
      <c r="D1560" s="5">
        <f t="shared" si="317"/>
        <v>7.099808091890261E-3</v>
      </c>
      <c r="E1560" s="5">
        <f t="shared" si="319"/>
        <v>6.7190982899329428E-3</v>
      </c>
      <c r="F1560" s="5">
        <f>B$6+B$7*E1553+B$8*(H1559*100)^2</f>
        <v>0.44947096979362994</v>
      </c>
      <c r="G1560" s="8">
        <v>3.9230543613540825E-3</v>
      </c>
      <c r="H1560" s="8">
        <f t="shared" si="320"/>
        <v>6.7042596145557333E-3</v>
      </c>
      <c r="I1560" s="7">
        <f t="shared" si="318"/>
        <v>2.7812052532016508E-3</v>
      </c>
      <c r="J1560" s="10">
        <f t="shared" si="321"/>
        <v>0.7089387495109013</v>
      </c>
      <c r="K1560" s="10">
        <f t="shared" si="322"/>
        <v>0.12103104290251721</v>
      </c>
      <c r="AC1560" s="12"/>
      <c r="AD1560" s="13"/>
    </row>
    <row r="1561" spans="1:30" x14ac:dyDescent="0.3">
      <c r="A1561" s="17">
        <v>44882</v>
      </c>
      <c r="B1561" s="18">
        <v>-3.7196314116313251E-3</v>
      </c>
      <c r="C1561" s="8">
        <f t="shared" si="316"/>
        <v>-8.971963141163132E-2</v>
      </c>
      <c r="D1561" s="5">
        <f t="shared" si="317"/>
        <v>8.049612260638982E-3</v>
      </c>
      <c r="E1561" s="5">
        <f t="shared" si="319"/>
        <v>7.099808091890261E-3</v>
      </c>
      <c r="F1561" s="5">
        <f>B$6+B$7*E1553+B$8*(H1560*100)^2</f>
        <v>0.43583669474225084</v>
      </c>
      <c r="G1561" s="8">
        <v>5.2514436792199136E-3</v>
      </c>
      <c r="H1561" s="8">
        <f t="shared" si="320"/>
        <v>6.6017928984651655E-3</v>
      </c>
      <c r="I1561" s="7">
        <f t="shared" si="318"/>
        <v>1.350349219245252E-3</v>
      </c>
      <c r="J1561" s="10">
        <f t="shared" si="321"/>
        <v>0.25713866542806424</v>
      </c>
      <c r="K1561" s="10">
        <f t="shared" si="322"/>
        <v>2.4295435866967141E-2</v>
      </c>
      <c r="AC1561" s="12"/>
      <c r="AD1561" s="13"/>
    </row>
    <row r="1562" spans="1:30" x14ac:dyDescent="0.3">
      <c r="A1562" s="17">
        <v>44883</v>
      </c>
      <c r="B1562" s="18">
        <v>-1.4118503624186872E-3</v>
      </c>
      <c r="C1562" s="8">
        <f t="shared" si="316"/>
        <v>-8.7411850362418678E-2</v>
      </c>
      <c r="D1562" s="5">
        <f t="shared" si="317"/>
        <v>7.6408315837818742E-3</v>
      </c>
      <c r="E1562" s="5">
        <f t="shared" si="319"/>
        <v>8.049612260638982E-3</v>
      </c>
      <c r="F1562" s="5">
        <f>B$6+B$7*E1553+B$8*(H1561*100)^2</f>
        <v>0.42394897032495349</v>
      </c>
      <c r="G1562" s="8">
        <v>6.8597019981179929E-3</v>
      </c>
      <c r="H1562" s="8">
        <f t="shared" si="320"/>
        <v>6.5111363856469283E-3</v>
      </c>
      <c r="I1562" s="7">
        <f t="shared" si="318"/>
        <v>3.4856561247106465E-4</v>
      </c>
      <c r="J1562" s="10">
        <f t="shared" si="321"/>
        <v>5.0813521136442379E-2</v>
      </c>
      <c r="K1562" s="10">
        <f t="shared" si="322"/>
        <v>1.3837606879516517E-3</v>
      </c>
      <c r="AC1562" s="12"/>
      <c r="AD1562" s="13"/>
    </row>
    <row r="1563" spans="1:30" x14ac:dyDescent="0.3">
      <c r="A1563" s="17">
        <v>44886</v>
      </c>
      <c r="B1563" s="18">
        <v>-8.4463936492701619E-3</v>
      </c>
      <c r="C1563" s="8">
        <f t="shared" si="316"/>
        <v>-9.4446393649270155E-2</v>
      </c>
      <c r="D1563" s="5">
        <f t="shared" si="317"/>
        <v>8.9201212733528972E-3</v>
      </c>
      <c r="E1563" s="5">
        <f t="shared" si="319"/>
        <v>7.6408315837818742E-3</v>
      </c>
      <c r="F1563" s="5">
        <f t="shared" ref="F1563" si="324">B$6+B$7*E1563+B$8*(G1562*100)^2</f>
        <v>0.4542251371003172</v>
      </c>
      <c r="G1563" s="8">
        <v>4.7776124680324319E-3</v>
      </c>
      <c r="H1563" s="8">
        <f t="shared" si="320"/>
        <v>6.7396226682234746E-3</v>
      </c>
      <c r="I1563" s="7">
        <f t="shared" si="318"/>
        <v>1.9620102001910427E-3</v>
      </c>
      <c r="J1563" s="10">
        <f t="shared" si="321"/>
        <v>0.41066750669274332</v>
      </c>
      <c r="K1563" s="10">
        <f t="shared" si="322"/>
        <v>5.2947267332518422E-2</v>
      </c>
      <c r="AC1563" s="12"/>
      <c r="AD1563" s="13"/>
    </row>
    <row r="1564" spans="1:30" x14ac:dyDescent="0.3">
      <c r="A1564" s="17">
        <v>44887</v>
      </c>
      <c r="B1564" s="18">
        <v>4.4731241863088097E-3</v>
      </c>
      <c r="C1564" s="8">
        <f t="shared" si="316"/>
        <v>-8.1526875813691183E-2</v>
      </c>
      <c r="D1564" s="5">
        <f t="shared" si="317"/>
        <v>6.6466314799410245E-3</v>
      </c>
      <c r="E1564" s="5">
        <f t="shared" si="319"/>
        <v>8.9201212733528972E-3</v>
      </c>
      <c r="F1564" s="5">
        <f>B$6+B$7*E1563+B$8*(H1563*100)^2</f>
        <v>0.43998702934356632</v>
      </c>
      <c r="G1564" s="8">
        <v>3.3534956668386916E-3</v>
      </c>
      <c r="H1564" s="8">
        <f t="shared" si="320"/>
        <v>6.6331518099887197E-3</v>
      </c>
      <c r="I1564" s="7">
        <f t="shared" si="318"/>
        <v>3.279656143150028E-3</v>
      </c>
      <c r="J1564" s="10">
        <f t="shared" si="321"/>
        <v>0.97798132724045783</v>
      </c>
      <c r="K1564" s="10">
        <f t="shared" si="322"/>
        <v>0.18764273849053748</v>
      </c>
      <c r="AC1564" s="12"/>
      <c r="AD1564" s="13"/>
    </row>
    <row r="1565" spans="1:30" x14ac:dyDescent="0.3">
      <c r="A1565" s="17">
        <v>44888</v>
      </c>
      <c r="B1565" s="18">
        <v>1.4905645162503424E-3</v>
      </c>
      <c r="C1565" s="8">
        <f t="shared" si="316"/>
        <v>-8.4509435483749645E-2</v>
      </c>
      <c r="D1565" s="5">
        <f t="shared" si="317"/>
        <v>7.1418446857820436E-3</v>
      </c>
      <c r="E1565" s="5">
        <f t="shared" si="319"/>
        <v>6.6466314799410245E-3</v>
      </c>
      <c r="F1565" s="5">
        <f>B$6+B$7*E1563+B$8*(H1564*100)^2</f>
        <v>0.42757282319045525</v>
      </c>
      <c r="G1565" s="8">
        <v>6.5038915615343298E-3</v>
      </c>
      <c r="H1565" s="8">
        <f t="shared" si="320"/>
        <v>6.5389052844528591E-3</v>
      </c>
      <c r="I1565" s="7">
        <f t="shared" si="318"/>
        <v>3.5013722918529264E-5</v>
      </c>
      <c r="J1565" s="10">
        <f t="shared" si="321"/>
        <v>5.3835034897582448E-3</v>
      </c>
      <c r="K1565" s="10">
        <f t="shared" si="322"/>
        <v>1.4387664427184532E-5</v>
      </c>
      <c r="AC1565" s="12"/>
      <c r="AD1565" s="13"/>
    </row>
    <row r="1566" spans="1:30" x14ac:dyDescent="0.3">
      <c r="A1566" s="17">
        <v>44889</v>
      </c>
      <c r="B1566" s="18">
        <v>1.2313639266888056E-2</v>
      </c>
      <c r="C1566" s="8">
        <f t="shared" si="316"/>
        <v>-7.3686360733111939E-2</v>
      </c>
      <c r="D1566" s="5">
        <f t="shared" si="317"/>
        <v>5.4296797580903012E-3</v>
      </c>
      <c r="E1566" s="5">
        <f t="shared" si="319"/>
        <v>7.1418446857820436E-3</v>
      </c>
      <c r="F1566" s="5">
        <f>B$6+B$7*E1563+B$8*(H1565*100)^2</f>
        <v>0.41674887684555778</v>
      </c>
      <c r="G1566" s="8">
        <v>7.188217814927721E-3</v>
      </c>
      <c r="H1566" s="8">
        <f t="shared" si="320"/>
        <v>6.4556090095788622E-3</v>
      </c>
      <c r="I1566" s="7">
        <f t="shared" si="318"/>
        <v>7.3260880534885883E-4</v>
      </c>
      <c r="J1566" s="10">
        <f t="shared" si="321"/>
        <v>0.10191800307267475</v>
      </c>
      <c r="K1566" s="10">
        <f t="shared" si="322"/>
        <v>5.9901689540613479E-3</v>
      </c>
      <c r="AC1566" s="12"/>
      <c r="AD1566" s="13"/>
    </row>
    <row r="1567" spans="1:30" x14ac:dyDescent="0.3">
      <c r="A1567" s="17">
        <v>44890</v>
      </c>
      <c r="B1567" s="18">
        <v>3.3654261674016849E-4</v>
      </c>
      <c r="C1567" s="8">
        <f t="shared" si="316"/>
        <v>-8.5663457383259825E-2</v>
      </c>
      <c r="D1567" s="5">
        <f t="shared" si="317"/>
        <v>7.3382279308535723E-3</v>
      </c>
      <c r="E1567" s="5">
        <f t="shared" si="319"/>
        <v>5.4296797580903012E-3</v>
      </c>
      <c r="F1567" s="5">
        <f>B$6+B$7*E1563+B$8*(H1566*100)^2</f>
        <v>0.40731147802744161</v>
      </c>
      <c r="G1567" s="8">
        <v>3.636972362481158E-3</v>
      </c>
      <c r="H1567" s="8">
        <f t="shared" si="320"/>
        <v>6.3820958785295737E-3</v>
      </c>
      <c r="I1567" s="7">
        <f t="shared" si="318"/>
        <v>2.7451235160484157E-3</v>
      </c>
      <c r="J1567" s="10">
        <f t="shared" si="321"/>
        <v>0.75478261654308554</v>
      </c>
      <c r="K1567" s="10">
        <f t="shared" si="322"/>
        <v>0.13221614104373058</v>
      </c>
      <c r="AC1567" s="12"/>
      <c r="AD1567" s="13"/>
    </row>
    <row r="1568" spans="1:30" x14ac:dyDescent="0.3">
      <c r="A1568" s="17">
        <v>44893</v>
      </c>
      <c r="B1568" s="18">
        <v>3.3840223544595108E-3</v>
      </c>
      <c r="C1568" s="8">
        <f t="shared" si="316"/>
        <v>-8.2615977645540489E-2</v>
      </c>
      <c r="D1568" s="5">
        <f t="shared" si="317"/>
        <v>6.8253997623284463E-3</v>
      </c>
      <c r="E1568" s="5">
        <f t="shared" si="319"/>
        <v>7.3382279308535723E-3</v>
      </c>
      <c r="F1568" s="5">
        <f>B$6+B$7*E1563+B$8*(H1567*100)^2</f>
        <v>0.39908300999792617</v>
      </c>
      <c r="G1568" s="8">
        <v>8.0726250657283984E-3</v>
      </c>
      <c r="H1568" s="8">
        <f t="shared" si="320"/>
        <v>6.3173017182807266E-3</v>
      </c>
      <c r="I1568" s="7">
        <f t="shared" si="318"/>
        <v>1.7553233474476718E-3</v>
      </c>
      <c r="J1568" s="10">
        <f t="shared" si="321"/>
        <v>0.21744145592735858</v>
      </c>
      <c r="K1568" s="10">
        <f t="shared" si="322"/>
        <v>3.2673123654002545E-2</v>
      </c>
      <c r="AC1568" s="12"/>
      <c r="AD1568" s="13"/>
    </row>
    <row r="1569" spans="1:30" x14ac:dyDescent="0.3">
      <c r="A1569" s="17">
        <v>44894</v>
      </c>
      <c r="B1569" s="18">
        <v>2.8284037280686433E-3</v>
      </c>
      <c r="C1569" s="8">
        <f t="shared" si="316"/>
        <v>-8.3171596271931353E-2</v>
      </c>
      <c r="D1569" s="5">
        <f t="shared" si="317"/>
        <v>6.9175144264211454E-3</v>
      </c>
      <c r="E1569" s="5">
        <f t="shared" si="319"/>
        <v>6.8253997623284463E-3</v>
      </c>
      <c r="F1569" s="5">
        <f>B$6+B$7*E1563+B$8*(H1568*100)^2</f>
        <v>0.39190860872299171</v>
      </c>
      <c r="G1569" s="8">
        <v>5.7008783333891352E-3</v>
      </c>
      <c r="H1569" s="8">
        <f t="shared" si="320"/>
        <v>6.2602604476410702E-3</v>
      </c>
      <c r="I1569" s="7">
        <f t="shared" si="318"/>
        <v>5.5938211425193493E-4</v>
      </c>
      <c r="J1569" s="10">
        <f t="shared" si="321"/>
        <v>9.8122093042351574E-2</v>
      </c>
      <c r="K1569" s="10">
        <f t="shared" si="322"/>
        <v>4.2470851353724193E-3</v>
      </c>
      <c r="AC1569" s="12"/>
      <c r="AD1569" s="13"/>
    </row>
    <row r="1570" spans="1:30" x14ac:dyDescent="0.3">
      <c r="A1570" s="17">
        <v>44895</v>
      </c>
      <c r="B1570" s="18">
        <v>6.6434279976804247E-3</v>
      </c>
      <c r="C1570" s="8">
        <f t="shared" si="316"/>
        <v>-7.9356572002319575E-2</v>
      </c>
      <c r="D1570" s="5">
        <f t="shared" si="317"/>
        <v>6.2974655199593312E-3</v>
      </c>
      <c r="E1570" s="5">
        <f t="shared" si="319"/>
        <v>6.9175144264211454E-3</v>
      </c>
      <c r="F1570" s="5">
        <f>B$6+B$7*E1563+B$8*(H1569*100)^2</f>
        <v>0.38565324825137631</v>
      </c>
      <c r="G1570" s="8">
        <v>6.272458817194672E-3</v>
      </c>
      <c r="H1570" s="8">
        <f t="shared" si="320"/>
        <v>6.2100986163778141E-3</v>
      </c>
      <c r="I1570" s="7">
        <f t="shared" si="318"/>
        <v>6.2360200816857954E-5</v>
      </c>
      <c r="J1570" s="10">
        <f t="shared" si="321"/>
        <v>9.9419067760014822E-3</v>
      </c>
      <c r="K1570" s="10">
        <f t="shared" si="322"/>
        <v>5.0083276308177105E-5</v>
      </c>
      <c r="AC1570" s="12"/>
      <c r="AD1570" s="13"/>
    </row>
    <row r="1571" spans="1:30" x14ac:dyDescent="0.3">
      <c r="A1571" s="17">
        <v>44896</v>
      </c>
      <c r="B1571" s="18">
        <v>2.9203591239881062E-3</v>
      </c>
      <c r="C1571" s="8">
        <f t="shared" si="316"/>
        <v>-8.3079640876011884E-2</v>
      </c>
      <c r="D1571" s="5">
        <f t="shared" si="317"/>
        <v>6.9022267280871045E-3</v>
      </c>
      <c r="E1571" s="5">
        <f t="shared" si="319"/>
        <v>6.2974655199593312E-3</v>
      </c>
      <c r="F1571" s="5">
        <f>B$6+B$7*E1563+B$8*(H1570*100)^2</f>
        <v>0.38019919945617486</v>
      </c>
      <c r="G1571" s="8">
        <v>5.9086043273325591E-3</v>
      </c>
      <c r="H1571" s="8">
        <f t="shared" si="320"/>
        <v>6.1660295122240114E-3</v>
      </c>
      <c r="I1571" s="7">
        <f t="shared" si="318"/>
        <v>2.5742518489145234E-4</v>
      </c>
      <c r="J1571" s="10">
        <f t="shared" si="321"/>
        <v>4.3567849635933735E-2</v>
      </c>
      <c r="K1571" s="10">
        <f t="shared" si="322"/>
        <v>8.965284594295575E-4</v>
      </c>
      <c r="AC1571" s="12"/>
      <c r="AD1571" s="13"/>
    </row>
    <row r="1572" spans="1:30" x14ac:dyDescent="0.3">
      <c r="A1572" s="17">
        <v>44897</v>
      </c>
      <c r="B1572" s="18">
        <v>-6.5903137879823326E-3</v>
      </c>
      <c r="C1572" s="8">
        <f t="shared" si="316"/>
        <v>-9.2590313787982326E-2</v>
      </c>
      <c r="D1572" s="5">
        <f t="shared" si="317"/>
        <v>8.5729662073570304E-3</v>
      </c>
      <c r="E1572" s="5">
        <f t="shared" si="319"/>
        <v>6.9022267280871045E-3</v>
      </c>
      <c r="F1572" s="5">
        <f>B$6+B$7*E1563+B$8*(H1571*100)^2</f>
        <v>0.37544381431163865</v>
      </c>
      <c r="G1572" s="8">
        <v>6.8088222446261101E-3</v>
      </c>
      <c r="H1572" s="8">
        <f t="shared" si="320"/>
        <v>6.1273470140970369E-3</v>
      </c>
      <c r="I1572" s="7">
        <f t="shared" si="318"/>
        <v>6.8147523052907322E-4</v>
      </c>
      <c r="J1572" s="10">
        <f t="shared" si="321"/>
        <v>0.10008709377997498</v>
      </c>
      <c r="K1572" s="10">
        <f t="shared" si="322"/>
        <v>5.7613534953167012E-3</v>
      </c>
      <c r="AC1572" s="12"/>
      <c r="AD1572" s="13"/>
    </row>
    <row r="1573" spans="1:30" x14ac:dyDescent="0.3">
      <c r="A1573" s="17">
        <v>44900</v>
      </c>
      <c r="B1573" s="18">
        <v>-5.393413193526726E-4</v>
      </c>
      <c r="C1573" s="8">
        <f t="shared" si="316"/>
        <v>-8.6539341319352661E-2</v>
      </c>
      <c r="D1573" s="5">
        <f t="shared" si="317"/>
        <v>7.4890575959874186E-3</v>
      </c>
      <c r="E1573" s="5">
        <f t="shared" si="319"/>
        <v>8.5729662073570304E-3</v>
      </c>
      <c r="F1573" s="5">
        <f t="shared" ref="F1573" si="325">B$6+B$7*E1573+B$8*(G1572*100)^2</f>
        <v>0.44826496551839951</v>
      </c>
      <c r="G1573" s="8">
        <v>5.2088357526852581E-3</v>
      </c>
      <c r="H1573" s="8">
        <f t="shared" si="320"/>
        <v>6.6952592594939856E-3</v>
      </c>
      <c r="I1573" s="7">
        <f t="shared" si="318"/>
        <v>1.4864235068087275E-3</v>
      </c>
      <c r="J1573" s="10">
        <f t="shared" si="321"/>
        <v>0.28536578563500425</v>
      </c>
      <c r="K1573" s="10">
        <f t="shared" si="322"/>
        <v>2.9031991894585607E-2</v>
      </c>
      <c r="AC1573" s="12"/>
      <c r="AD1573" s="13"/>
    </row>
    <row r="1574" spans="1:30" x14ac:dyDescent="0.3">
      <c r="A1574" s="17">
        <v>44901</v>
      </c>
      <c r="B1574" s="18">
        <v>-3.3196362785581565E-3</v>
      </c>
      <c r="C1574" s="8">
        <f t="shared" si="316"/>
        <v>-8.9319636278558157E-2</v>
      </c>
      <c r="D1574" s="5">
        <f t="shared" si="317"/>
        <v>7.9779974249339219E-3</v>
      </c>
      <c r="E1574" s="5">
        <f t="shared" si="319"/>
        <v>7.4890575959874186E-3</v>
      </c>
      <c r="F1574" s="5">
        <f>B$6+B$7*E1573+B$8*(H1573*100)^2</f>
        <v>0.43489382268450916</v>
      </c>
      <c r="G1574" s="8">
        <v>7.3892521794027988E-3</v>
      </c>
      <c r="H1574" s="8">
        <f t="shared" si="320"/>
        <v>6.5946480018611239E-3</v>
      </c>
      <c r="I1574" s="7">
        <f t="shared" si="318"/>
        <v>7.9460417754167491E-4</v>
      </c>
      <c r="J1574" s="10">
        <f t="shared" si="321"/>
        <v>0.10753512781125506</v>
      </c>
      <c r="K1574" s="10">
        <f t="shared" si="322"/>
        <v>6.7241556114630008E-3</v>
      </c>
      <c r="AC1574" s="12"/>
      <c r="AD1574" s="13"/>
    </row>
    <row r="1575" spans="1:30" x14ac:dyDescent="0.3">
      <c r="A1575" s="17">
        <v>44902</v>
      </c>
      <c r="B1575" s="18">
        <v>-3.4498561870391323E-3</v>
      </c>
      <c r="C1575" s="8">
        <f t="shared" si="316"/>
        <v>-8.9449856187039128E-2</v>
      </c>
      <c r="D1575" s="5">
        <f t="shared" si="317"/>
        <v>8.0012767718819818E-3</v>
      </c>
      <c r="E1575" s="5">
        <f t="shared" si="319"/>
        <v>7.9779974249339219E-3</v>
      </c>
      <c r="F1575" s="5">
        <f>B$6+B$7*E1573+B$8*(H1574*100)^2</f>
        <v>0.42323552324764019</v>
      </c>
      <c r="G1575" s="8">
        <v>4.3299482716344945E-3</v>
      </c>
      <c r="H1575" s="8">
        <f t="shared" si="320"/>
        <v>6.5056554108532385E-3</v>
      </c>
      <c r="I1575" s="7">
        <f t="shared" si="318"/>
        <v>2.175707139218744E-3</v>
      </c>
      <c r="J1575" s="10">
        <f t="shared" si="321"/>
        <v>0.50247878328519735</v>
      </c>
      <c r="K1575" s="10">
        <f t="shared" si="322"/>
        <v>7.2683069141989076E-2</v>
      </c>
      <c r="AC1575" s="12"/>
      <c r="AD1575" s="13"/>
    </row>
    <row r="1576" spans="1:30" x14ac:dyDescent="0.3">
      <c r="A1576" s="17">
        <v>44903</v>
      </c>
      <c r="B1576" s="18">
        <v>2.5603832156667955E-3</v>
      </c>
      <c r="C1576" s="8">
        <f t="shared" si="316"/>
        <v>-8.3439616784333204E-2</v>
      </c>
      <c r="D1576" s="5">
        <f t="shared" si="317"/>
        <v>6.9621696491163794E-3</v>
      </c>
      <c r="E1576" s="5">
        <f t="shared" si="319"/>
        <v>8.0012767718819818E-3</v>
      </c>
      <c r="F1576" s="5">
        <f>B$6+B$7*E1573+B$8*(H1575*100)^2</f>
        <v>0.41307065196863413</v>
      </c>
      <c r="G1576" s="8">
        <v>3.7786350423851256E-3</v>
      </c>
      <c r="H1576" s="8">
        <f t="shared" si="320"/>
        <v>6.427057273501101E-3</v>
      </c>
      <c r="I1576" s="7">
        <f t="shared" si="318"/>
        <v>2.6484222311159754E-3</v>
      </c>
      <c r="J1576" s="10">
        <f t="shared" si="321"/>
        <v>0.70089389459646134</v>
      </c>
      <c r="K1576" s="10">
        <f t="shared" si="322"/>
        <v>0.11908008380081903</v>
      </c>
      <c r="AC1576" s="12"/>
      <c r="AD1576" s="13"/>
    </row>
    <row r="1577" spans="1:30" x14ac:dyDescent="0.3">
      <c r="A1577" s="17">
        <v>44904</v>
      </c>
      <c r="B1577" s="18">
        <v>-6.2365008509133344E-3</v>
      </c>
      <c r="C1577" s="8">
        <f t="shared" si="316"/>
        <v>-9.2236500850913325E-2</v>
      </c>
      <c r="D1577" s="5">
        <f t="shared" si="317"/>
        <v>8.5075720892205352E-3</v>
      </c>
      <c r="E1577" s="5">
        <f t="shared" si="319"/>
        <v>6.9621696491163794E-3</v>
      </c>
      <c r="F1577" s="5">
        <f>B$6+B$7*E1573+B$8*(H1576*100)^2</f>
        <v>0.40420790070046869</v>
      </c>
      <c r="G1577" s="8">
        <v>8.4031516120565714E-3</v>
      </c>
      <c r="H1577" s="8">
        <f t="shared" si="320"/>
        <v>6.3577346649610093E-3</v>
      </c>
      <c r="I1577" s="7">
        <f t="shared" si="318"/>
        <v>2.0454169470955621E-3</v>
      </c>
      <c r="J1577" s="10">
        <f t="shared" si="321"/>
        <v>0.24341069178864555</v>
      </c>
      <c r="K1577" s="10">
        <f t="shared" si="322"/>
        <v>4.2786332103540214E-2</v>
      </c>
      <c r="AC1577" s="12"/>
      <c r="AD1577" s="13"/>
    </row>
    <row r="1578" spans="1:30" x14ac:dyDescent="0.3">
      <c r="A1578" s="17">
        <v>44907</v>
      </c>
      <c r="B1578" s="18">
        <v>-8.2214855880954549E-4</v>
      </c>
      <c r="C1578" s="8">
        <f t="shared" si="316"/>
        <v>-8.6822148558809542E-2</v>
      </c>
      <c r="D1578" s="5">
        <f t="shared" si="317"/>
        <v>7.5380854803679936E-3</v>
      </c>
      <c r="E1578" s="5">
        <f t="shared" si="319"/>
        <v>8.5075720892205352E-3</v>
      </c>
      <c r="F1578" s="5">
        <f>B$6+B$7*E1573+B$8*(H1577*100)^2</f>
        <v>0.39648046786975533</v>
      </c>
      <c r="G1578" s="8">
        <v>8.3557514079325435E-3</v>
      </c>
      <c r="H1578" s="8">
        <f t="shared" si="320"/>
        <v>6.2966694995827384E-3</v>
      </c>
      <c r="I1578" s="7">
        <f t="shared" si="318"/>
        <v>2.059081908349805E-3</v>
      </c>
      <c r="J1578" s="10">
        <f t="shared" si="321"/>
        <v>0.24642689900934739</v>
      </c>
      <c r="K1578" s="10">
        <f t="shared" si="322"/>
        <v>4.4082022569837509E-2</v>
      </c>
      <c r="AC1578" s="12"/>
      <c r="AD1578" s="13"/>
    </row>
    <row r="1579" spans="1:30" x14ac:dyDescent="0.3">
      <c r="A1579" s="17">
        <v>44908</v>
      </c>
      <c r="B1579" s="18">
        <v>6.4610839730001252E-3</v>
      </c>
      <c r="C1579" s="8">
        <f t="shared" si="316"/>
        <v>-7.9538916026999862E-2</v>
      </c>
      <c r="D1579" s="5">
        <f t="shared" si="317"/>
        <v>6.3264391627501351E-3</v>
      </c>
      <c r="E1579" s="5">
        <f t="shared" si="319"/>
        <v>7.5380854803679936E-3</v>
      </c>
      <c r="F1579" s="5">
        <f>B$6+B$7*E1573+B$8*(H1578*100)^2</f>
        <v>0.38974291918465637</v>
      </c>
      <c r="G1579" s="8">
        <v>5.1714649644065648E-3</v>
      </c>
      <c r="H1579" s="8">
        <f t="shared" si="320"/>
        <v>6.2429393652722294E-3</v>
      </c>
      <c r="I1579" s="7">
        <f t="shared" si="318"/>
        <v>1.0714744008656647E-3</v>
      </c>
      <c r="J1579" s="10">
        <f t="shared" si="321"/>
        <v>0.2071897244282343</v>
      </c>
      <c r="K1579" s="10">
        <f t="shared" si="322"/>
        <v>1.6665321945653844E-2</v>
      </c>
      <c r="AC1579" s="12"/>
      <c r="AD1579" s="13"/>
    </row>
    <row r="1580" spans="1:30" x14ac:dyDescent="0.3">
      <c r="A1580" s="17">
        <v>44909</v>
      </c>
      <c r="B1580" s="18">
        <v>2.3098481072576027E-3</v>
      </c>
      <c r="C1580" s="8">
        <f t="shared" si="316"/>
        <v>-8.3690151892742384E-2</v>
      </c>
      <c r="D1580" s="5">
        <f t="shared" si="317"/>
        <v>7.0040415238302916E-3</v>
      </c>
      <c r="E1580" s="5">
        <f t="shared" si="319"/>
        <v>6.3264391627501351E-3</v>
      </c>
      <c r="F1580" s="5">
        <f>B$6+B$7*E1573+B$8*(H1579*100)^2</f>
        <v>0.38386845048611845</v>
      </c>
      <c r="G1580" s="8">
        <v>3.5807683388140599E-3</v>
      </c>
      <c r="H1580" s="8">
        <f t="shared" si="320"/>
        <v>6.1957118274345076E-3</v>
      </c>
      <c r="I1580" s="7">
        <f t="shared" si="318"/>
        <v>2.6149434886204477E-3</v>
      </c>
      <c r="J1580" s="10">
        <f t="shared" si="321"/>
        <v>0.73027441073903976</v>
      </c>
      <c r="K1580" s="10">
        <f t="shared" si="322"/>
        <v>0.12622302423780618</v>
      </c>
      <c r="AC1580" s="12"/>
      <c r="AD1580" s="13"/>
    </row>
    <row r="1581" spans="1:30" x14ac:dyDescent="0.3">
      <c r="A1581" s="17">
        <v>44910</v>
      </c>
      <c r="B1581" s="18">
        <v>-1.4121386680994052E-2</v>
      </c>
      <c r="C1581" s="8">
        <f t="shared" si="316"/>
        <v>-0.10012138668099405</v>
      </c>
      <c r="D1581" s="5">
        <f t="shared" si="317"/>
        <v>1.0024292070925133E-2</v>
      </c>
      <c r="E1581" s="5">
        <f t="shared" si="319"/>
        <v>7.0040415238302916E-3</v>
      </c>
      <c r="F1581" s="5">
        <f>B$6+B$7*E1573+B$8*(H1580*100)^2</f>
        <v>0.37874650122786335</v>
      </c>
      <c r="G1581" s="8">
        <v>7.6140282125393066E-3</v>
      </c>
      <c r="H1581" s="8">
        <f t="shared" si="320"/>
        <v>6.1542383868994164E-3</v>
      </c>
      <c r="I1581" s="7">
        <f t="shared" si="318"/>
        <v>1.4597898256398902E-3</v>
      </c>
      <c r="J1581" s="10">
        <f t="shared" si="321"/>
        <v>0.19172372164786672</v>
      </c>
      <c r="K1581" s="10">
        <f t="shared" si="322"/>
        <v>2.4349377745351841E-2</v>
      </c>
      <c r="AC1581" s="12"/>
      <c r="AD1581" s="13"/>
    </row>
    <row r="1582" spans="1:30" x14ac:dyDescent="0.3">
      <c r="A1582" s="17">
        <v>44911</v>
      </c>
      <c r="B1582" s="18">
        <v>-7.4912562930213467E-3</v>
      </c>
      <c r="C1582" s="8">
        <f t="shared" si="316"/>
        <v>-9.3491256293021338E-2</v>
      </c>
      <c r="D1582" s="5">
        <f t="shared" si="317"/>
        <v>8.7406150032474025E-3</v>
      </c>
      <c r="E1582" s="5">
        <f t="shared" si="319"/>
        <v>1.0024292070925133E-2</v>
      </c>
      <c r="F1582" s="5">
        <f>B$6+B$7*E1573+B$8*(H1581*100)^2</f>
        <v>0.37428067366959072</v>
      </c>
      <c r="G1582" s="8">
        <v>8.1992449598756734E-3</v>
      </c>
      <c r="H1582" s="8">
        <f t="shared" si="320"/>
        <v>6.1178482628256705E-3</v>
      </c>
      <c r="I1582" s="7">
        <f t="shared" si="318"/>
        <v>2.0813966970500029E-3</v>
      </c>
      <c r="J1582" s="10">
        <f t="shared" si="321"/>
        <v>0.25385223971666332</v>
      </c>
      <c r="K1582" s="10">
        <f t="shared" si="322"/>
        <v>4.7385488501664685E-2</v>
      </c>
      <c r="AC1582" s="12"/>
      <c r="AD1582" s="13"/>
    </row>
    <row r="1583" spans="1:30" x14ac:dyDescent="0.3">
      <c r="A1583" s="17">
        <v>44914</v>
      </c>
      <c r="B1583" s="18">
        <v>7.6071115312409503E-3</v>
      </c>
      <c r="C1583" s="8">
        <f t="shared" si="316"/>
        <v>-7.8392888468759039E-2</v>
      </c>
      <c r="D1583" s="5">
        <f t="shared" si="317"/>
        <v>6.1454449624752938E-3</v>
      </c>
      <c r="E1583" s="5">
        <f t="shared" si="319"/>
        <v>8.7406150032474025E-3</v>
      </c>
      <c r="F1583" s="5">
        <f t="shared" ref="F1583" si="326">B$6+B$7*E1583+B$8*(G1582*100)^2</f>
        <v>0.63022780884049501</v>
      </c>
      <c r="G1583" s="8">
        <v>5.3278939894671126E-3</v>
      </c>
      <c r="H1583" s="8">
        <f t="shared" si="320"/>
        <v>7.9386888642929889E-3</v>
      </c>
      <c r="I1583" s="7">
        <f t="shared" si="318"/>
        <v>2.6107948748258763E-3</v>
      </c>
      <c r="J1583" s="10">
        <f t="shared" si="321"/>
        <v>0.49002380302371668</v>
      </c>
      <c r="K1583" s="10">
        <f t="shared" si="322"/>
        <v>6.9922313182260165E-2</v>
      </c>
      <c r="AC1583" s="12"/>
      <c r="AD1583" s="13"/>
    </row>
    <row r="1584" spans="1:30" x14ac:dyDescent="0.3">
      <c r="A1584" s="17">
        <v>44915</v>
      </c>
      <c r="B1584" s="18">
        <v>-1.6825139110558166E-3</v>
      </c>
      <c r="C1584" s="8">
        <f t="shared" si="316"/>
        <v>-8.7682513911055804E-2</v>
      </c>
      <c r="D1584" s="5">
        <f t="shared" si="317"/>
        <v>7.6882232457624947E-3</v>
      </c>
      <c r="E1584" s="5">
        <f t="shared" si="319"/>
        <v>6.1454449624752938E-3</v>
      </c>
      <c r="F1584" s="5">
        <f>B$6+B$7*E1583+B$8*(H1583*100)^2</f>
        <v>0.59356583479338809</v>
      </c>
      <c r="G1584" s="8">
        <v>9.0791259592005649E-3</v>
      </c>
      <c r="H1584" s="8">
        <f t="shared" si="320"/>
        <v>7.7043223893694121E-3</v>
      </c>
      <c r="I1584" s="7">
        <f t="shared" si="318"/>
        <v>1.3748035698311527E-3</v>
      </c>
      <c r="J1584" s="10">
        <f t="shared" si="321"/>
        <v>0.15142466092101745</v>
      </c>
      <c r="K1584" s="10">
        <f t="shared" si="322"/>
        <v>1.4249340420724232E-2</v>
      </c>
      <c r="AC1584" s="12"/>
      <c r="AD1584" s="13"/>
    </row>
    <row r="1585" spans="1:30" x14ac:dyDescent="0.3">
      <c r="A1585" s="17">
        <v>44916</v>
      </c>
      <c r="B1585" s="18">
        <v>-1.0345506072673016E-2</v>
      </c>
      <c r="C1585" s="8">
        <f t="shared" si="316"/>
        <v>-9.6345506072673004E-2</v>
      </c>
      <c r="D1585" s="5">
        <f t="shared" si="317"/>
        <v>9.2824565403994714E-3</v>
      </c>
      <c r="E1585" s="5">
        <f t="shared" si="319"/>
        <v>7.6882232457624947E-3</v>
      </c>
      <c r="F1585" s="5">
        <f>B$6+B$7*E1583+B$8*(H1584*100)^2</f>
        <v>0.56160025962171556</v>
      </c>
      <c r="G1585" s="8">
        <v>9.4238117998703286E-3</v>
      </c>
      <c r="H1585" s="8">
        <f t="shared" si="320"/>
        <v>7.4939993302756283E-3</v>
      </c>
      <c r="I1585" s="7">
        <f t="shared" si="318"/>
        <v>1.9298124695947003E-3</v>
      </c>
      <c r="J1585" s="10">
        <f t="shared" si="321"/>
        <v>0.20478045514674376</v>
      </c>
      <c r="K1585" s="10">
        <f t="shared" si="322"/>
        <v>2.8377318361435533E-2</v>
      </c>
      <c r="AC1585" s="12"/>
      <c r="AD1585" s="13"/>
    </row>
    <row r="1586" spans="1:30" x14ac:dyDescent="0.3">
      <c r="A1586" s="17">
        <v>44917</v>
      </c>
      <c r="B1586" s="18">
        <v>-3.9545985687125841E-3</v>
      </c>
      <c r="C1586" s="8">
        <f t="shared" si="316"/>
        <v>-8.9954598568712574E-2</v>
      </c>
      <c r="D1586" s="5">
        <f t="shared" si="317"/>
        <v>8.0918298036582268E-3</v>
      </c>
      <c r="E1586" s="5">
        <f t="shared" si="319"/>
        <v>9.2824565403994714E-3</v>
      </c>
      <c r="F1586" s="5">
        <f>B$6+B$7*E1583+B$8*(H1585*100)^2</f>
        <v>0.53372947462953435</v>
      </c>
      <c r="G1586" s="8">
        <v>8.6060015140662655E-3</v>
      </c>
      <c r="H1586" s="8">
        <f t="shared" si="320"/>
        <v>7.3056791240071195E-3</v>
      </c>
      <c r="I1586" s="7">
        <f t="shared" si="318"/>
        <v>1.300322390059146E-3</v>
      </c>
      <c r="J1586" s="10">
        <f t="shared" si="321"/>
        <v>0.15109483631089374</v>
      </c>
      <c r="K1586" s="10">
        <f t="shared" si="322"/>
        <v>1.4180084499306966E-2</v>
      </c>
      <c r="AC1586" s="12"/>
      <c r="AD1586" s="13"/>
    </row>
    <row r="1587" spans="1:30" x14ac:dyDescent="0.3">
      <c r="A1587" s="17">
        <v>44918</v>
      </c>
      <c r="B1587" s="18">
        <v>-1.6258208960234066E-2</v>
      </c>
      <c r="C1587" s="8">
        <f t="shared" si="316"/>
        <v>-0.10225820896023406</v>
      </c>
      <c r="D1587" s="5">
        <f t="shared" si="317"/>
        <v>1.0456741299754893E-2</v>
      </c>
      <c r="E1587" s="5">
        <f t="shared" si="319"/>
        <v>8.0918298036582268E-3</v>
      </c>
      <c r="F1587" s="5">
        <f>B$6+B$7*E1583+B$8*(H1586*100)^2</f>
        <v>0.50942893719485149</v>
      </c>
      <c r="G1587" s="8">
        <v>1.3232635405143339E-2</v>
      </c>
      <c r="H1587" s="8">
        <f t="shared" si="320"/>
        <v>7.1374290693137646E-3</v>
      </c>
      <c r="I1587" s="7">
        <f t="shared" si="318"/>
        <v>6.0952063358295739E-3</v>
      </c>
      <c r="J1587" s="10">
        <f t="shared" si="321"/>
        <v>0.46061923035077756</v>
      </c>
      <c r="K1587" s="10">
        <f t="shared" si="322"/>
        <v>0.23664433037166077</v>
      </c>
      <c r="AC1587" s="12"/>
      <c r="AD1587" s="13"/>
    </row>
    <row r="1588" spans="1:30" x14ac:dyDescent="0.3">
      <c r="A1588" s="17">
        <v>44921</v>
      </c>
      <c r="B1588" s="18">
        <v>1.1977928536266808E-2</v>
      </c>
      <c r="C1588" s="8">
        <f t="shared" si="316"/>
        <v>-7.4022071463733186E-2</v>
      </c>
      <c r="D1588" s="5">
        <f t="shared" si="317"/>
        <v>5.4792670637820225E-3</v>
      </c>
      <c r="E1588" s="5">
        <f t="shared" si="319"/>
        <v>1.0456741299754893E-2</v>
      </c>
      <c r="F1588" s="5">
        <f>B$6+B$7*E1583+B$8*(H1587*100)^2</f>
        <v>0.48824129860555149</v>
      </c>
      <c r="G1588" s="8">
        <v>9.809938461744298E-3</v>
      </c>
      <c r="H1588" s="8">
        <f t="shared" si="320"/>
        <v>6.9874265549310175E-3</v>
      </c>
      <c r="I1588" s="7">
        <f t="shared" si="318"/>
        <v>2.8225119068132805E-3</v>
      </c>
      <c r="J1588" s="10">
        <f t="shared" si="321"/>
        <v>0.28771963430965414</v>
      </c>
      <c r="K1588" s="10">
        <f t="shared" si="322"/>
        <v>6.46578760578298E-2</v>
      </c>
      <c r="AC1588" s="12"/>
      <c r="AD1588" s="13"/>
    </row>
    <row r="1589" spans="1:30" x14ac:dyDescent="0.3">
      <c r="A1589" s="17">
        <v>44922</v>
      </c>
      <c r="B1589" s="18">
        <v>5.9428336552144389E-3</v>
      </c>
      <c r="C1589" s="8">
        <f t="shared" si="316"/>
        <v>-8.005716634478556E-2</v>
      </c>
      <c r="D1589" s="5">
        <f t="shared" si="317"/>
        <v>6.4091498831566661E-3</v>
      </c>
      <c r="E1589" s="5">
        <f t="shared" si="319"/>
        <v>5.4792670637820225E-3</v>
      </c>
      <c r="F1589" s="5">
        <f>B$6+B$7*E1583+B$8*(H1588*100)^2</f>
        <v>0.46976779651954081</v>
      </c>
      <c r="G1589" s="8">
        <v>8.9858723324274196E-3</v>
      </c>
      <c r="H1589" s="8">
        <f t="shared" si="320"/>
        <v>6.853960873243593E-3</v>
      </c>
      <c r="I1589" s="7">
        <f t="shared" si="318"/>
        <v>2.1319114591838266E-3</v>
      </c>
      <c r="J1589" s="10">
        <f t="shared" si="321"/>
        <v>0.23725147434939328</v>
      </c>
      <c r="K1589" s="10">
        <f t="shared" si="322"/>
        <v>4.0221204683002831E-2</v>
      </c>
      <c r="AC1589" s="12"/>
      <c r="AD1589" s="13"/>
    </row>
    <row r="1590" spans="1:30" x14ac:dyDescent="0.3">
      <c r="A1590" s="17">
        <v>44923</v>
      </c>
      <c r="B1590" s="18">
        <v>-2.8149638533563271E-4</v>
      </c>
      <c r="C1590" s="8">
        <f t="shared" si="316"/>
        <v>-8.6281496385335624E-2</v>
      </c>
      <c r="D1590" s="5">
        <f t="shared" si="317"/>
        <v>7.4444966184926843E-3</v>
      </c>
      <c r="E1590" s="5">
        <f t="shared" si="319"/>
        <v>6.4091498831566661E-3</v>
      </c>
      <c r="F1590" s="5">
        <f>B$6+B$7*E1583+B$8*(H1589*100)^2</f>
        <v>0.45366075005074807</v>
      </c>
      <c r="G1590" s="8">
        <v>4.2970915151777913E-3</v>
      </c>
      <c r="H1590" s="8">
        <f t="shared" si="320"/>
        <v>6.7354342848159991E-3</v>
      </c>
      <c r="I1590" s="7">
        <f t="shared" si="318"/>
        <v>2.4383427696382078E-3</v>
      </c>
      <c r="J1590" s="10">
        <f t="shared" si="321"/>
        <v>0.56744027001187147</v>
      </c>
      <c r="K1590" s="10">
        <f t="shared" si="322"/>
        <v>8.7426730738003666E-2</v>
      </c>
      <c r="AC1590" s="12"/>
      <c r="AD1590" s="13"/>
    </row>
    <row r="1591" spans="1:30" x14ac:dyDescent="0.3">
      <c r="A1591" s="17">
        <v>44924</v>
      </c>
      <c r="B1591" s="18">
        <v>3.6642131199185399E-3</v>
      </c>
      <c r="C1591" s="8">
        <f t="shared" si="316"/>
        <v>-8.2335786880081446E-2</v>
      </c>
      <c r="D1591" s="5">
        <f t="shared" si="317"/>
        <v>6.7791818011621917E-3</v>
      </c>
      <c r="E1591" s="5">
        <f t="shared" si="319"/>
        <v>7.4444966184926843E-3</v>
      </c>
      <c r="F1591" s="5">
        <f>B$6+B$7*E1583+B$8*(H1590*100)^2</f>
        <v>0.43961701623460764</v>
      </c>
      <c r="G1591" s="8">
        <v>8.0304494802934754E-3</v>
      </c>
      <c r="H1591" s="8">
        <f t="shared" si="320"/>
        <v>6.6303621034948575E-3</v>
      </c>
      <c r="I1591" s="7">
        <f t="shared" si="318"/>
        <v>1.4000873767986179E-3</v>
      </c>
      <c r="J1591" s="10">
        <f t="shared" si="321"/>
        <v>0.17434732392432051</v>
      </c>
      <c r="K1591" s="10">
        <f t="shared" si="322"/>
        <v>1.958195087072756E-2</v>
      </c>
      <c r="AC1591" s="12"/>
      <c r="AD1591" s="13"/>
    </row>
    <row r="1592" spans="1:30" x14ac:dyDescent="0.3">
      <c r="A1592" s="17">
        <v>44925</v>
      </c>
      <c r="B1592" s="18">
        <v>-4.8065933082854046E-3</v>
      </c>
      <c r="C1592" s="8">
        <f t="shared" si="316"/>
        <v>-9.0806593308285402E-2</v>
      </c>
      <c r="D1592" s="5">
        <f t="shared" si="317"/>
        <v>8.2458373882563427E-3</v>
      </c>
      <c r="E1592" s="5">
        <f t="shared" si="319"/>
        <v>6.7791818011621917E-3</v>
      </c>
      <c r="F1592" s="5">
        <f>B$6+B$7*E1583+B$8*(H1591*100)^2</f>
        <v>0.4273722847203148</v>
      </c>
      <c r="G1592" s="8">
        <v>6.3664586057555397E-3</v>
      </c>
      <c r="H1592" s="8">
        <f t="shared" si="320"/>
        <v>6.537371679201931E-3</v>
      </c>
      <c r="I1592" s="7">
        <f t="shared" si="318"/>
        <v>1.709130734463913E-4</v>
      </c>
      <c r="J1592" s="10">
        <f t="shared" si="321"/>
        <v>2.6845862673461642E-2</v>
      </c>
      <c r="K1592" s="10">
        <f t="shared" si="322"/>
        <v>3.4783032817231607E-4</v>
      </c>
      <c r="AC1592" s="12"/>
      <c r="AD1592" s="13"/>
    </row>
    <row r="1593" spans="1:30" x14ac:dyDescent="0.3">
      <c r="A1593" s="17">
        <v>44928</v>
      </c>
      <c r="B1593" s="18">
        <v>5.3611263360381868E-3</v>
      </c>
      <c r="C1593" s="8">
        <f t="shared" si="316"/>
        <v>-8.0638873663961802E-2</v>
      </c>
      <c r="D1593" s="5">
        <f t="shared" si="317"/>
        <v>6.5026279457923927E-3</v>
      </c>
      <c r="E1593" s="5">
        <f t="shared" si="319"/>
        <v>8.2458373882563427E-3</v>
      </c>
      <c r="F1593" s="5">
        <f t="shared" ref="F1593" si="327">B$6+B$7*E1593+B$8*(G1592*100)^2</f>
        <v>0.39741201011404292</v>
      </c>
      <c r="G1593" s="8">
        <v>4.2442437055941881E-3</v>
      </c>
      <c r="H1593" s="8">
        <f t="shared" si="320"/>
        <v>6.3040622626528908E-3</v>
      </c>
      <c r="I1593" s="7">
        <f t="shared" si="318"/>
        <v>2.0598185570587027E-3</v>
      </c>
      <c r="J1593" s="10">
        <f t="shared" si="321"/>
        <v>0.4853205187872997</v>
      </c>
      <c r="K1593" s="10">
        <f t="shared" si="322"/>
        <v>6.8885946134040754E-2</v>
      </c>
      <c r="AC1593" s="12"/>
      <c r="AD1593" s="13"/>
    </row>
    <row r="1594" spans="1:30" x14ac:dyDescent="0.3">
      <c r="A1594" s="17">
        <v>44929</v>
      </c>
      <c r="B1594" s="18">
        <v>2.0644806265466146E-3</v>
      </c>
      <c r="C1594" s="8">
        <f t="shared" si="316"/>
        <v>-8.3935519373453379E-2</v>
      </c>
      <c r="D1594" s="5">
        <f t="shared" si="317"/>
        <v>7.0451714124913677E-3</v>
      </c>
      <c r="E1594" s="5">
        <f t="shared" si="319"/>
        <v>6.5026279457923927E-3</v>
      </c>
      <c r="F1594" s="5">
        <f>B$6+B$7*E1593+B$8*(H1593*100)^2</f>
        <v>0.39051881956853046</v>
      </c>
      <c r="G1594" s="8">
        <v>3.4544599782792913E-3</v>
      </c>
      <c r="H1594" s="8">
        <f t="shared" si="320"/>
        <v>6.2491504988160633E-3</v>
      </c>
      <c r="I1594" s="7">
        <f t="shared" si="318"/>
        <v>2.794690520536772E-3</v>
      </c>
      <c r="J1594" s="10">
        <f t="shared" si="321"/>
        <v>0.80900937863197986</v>
      </c>
      <c r="K1594" s="10">
        <f t="shared" si="322"/>
        <v>0.14556812250248452</v>
      </c>
      <c r="AC1594" s="12"/>
      <c r="AD1594" s="13"/>
    </row>
    <row r="1595" spans="1:30" x14ac:dyDescent="0.3">
      <c r="A1595" s="17">
        <v>44930</v>
      </c>
      <c r="B1595" s="18">
        <v>-1.0442758169767943E-2</v>
      </c>
      <c r="C1595" s="8">
        <f t="shared" si="316"/>
        <v>-9.6442758169767939E-2</v>
      </c>
      <c r="D1595" s="5">
        <f t="shared" si="317"/>
        <v>9.3012056033923412E-3</v>
      </c>
      <c r="E1595" s="5">
        <f t="shared" si="319"/>
        <v>7.0451714124913677E-3</v>
      </c>
      <c r="F1595" s="5">
        <f>B$6+B$7*E1593+B$8*(H1594*100)^2</f>
        <v>0.38450864673189816</v>
      </c>
      <c r="G1595" s="8">
        <v>5.586149765406211E-3</v>
      </c>
      <c r="H1595" s="8">
        <f t="shared" si="320"/>
        <v>6.2008761214194415E-3</v>
      </c>
      <c r="I1595" s="7">
        <f t="shared" si="318"/>
        <v>6.1472635601323052E-4</v>
      </c>
      <c r="J1595" s="10">
        <f t="shared" si="321"/>
        <v>0.11004473238796689</v>
      </c>
      <c r="K1595" s="10">
        <f t="shared" si="322"/>
        <v>5.2649105152402509E-3</v>
      </c>
      <c r="AC1595" s="12"/>
      <c r="AD1595" s="13"/>
    </row>
    <row r="1596" spans="1:30" x14ac:dyDescent="0.3">
      <c r="A1596" s="17">
        <v>44931</v>
      </c>
      <c r="B1596" s="18">
        <v>-5.027328674612949E-3</v>
      </c>
      <c r="C1596" s="8">
        <f t="shared" si="316"/>
        <v>-9.102732867461294E-2</v>
      </c>
      <c r="D1596" s="5">
        <f t="shared" si="317"/>
        <v>8.2859745656360118E-3</v>
      </c>
      <c r="E1596" s="5">
        <f t="shared" si="319"/>
        <v>9.3012056033923412E-3</v>
      </c>
      <c r="F1596" s="5">
        <f>B$6+B$7*E1593+B$8*(H1595*100)^2</f>
        <v>0.37926837703563854</v>
      </c>
      <c r="G1596" s="8">
        <v>8.937804681043009E-3</v>
      </c>
      <c r="H1596" s="8">
        <f t="shared" si="320"/>
        <v>6.1584768980295643E-3</v>
      </c>
      <c r="I1596" s="7">
        <f t="shared" si="318"/>
        <v>2.7793277830134447E-3</v>
      </c>
      <c r="J1596" s="10">
        <f t="shared" si="321"/>
        <v>0.31096313716816504</v>
      </c>
      <c r="K1596" s="10">
        <f t="shared" si="322"/>
        <v>7.8840654985165015E-2</v>
      </c>
      <c r="AC1596" s="12"/>
      <c r="AD1596" s="13"/>
    </row>
    <row r="1597" spans="1:30" x14ac:dyDescent="0.3">
      <c r="A1597" s="17">
        <v>44932</v>
      </c>
      <c r="B1597" s="18">
        <v>-7.5324219125505925E-3</v>
      </c>
      <c r="C1597" s="8">
        <f t="shared" si="316"/>
        <v>-9.3532421912550581E-2</v>
      </c>
      <c r="D1597" s="5">
        <f t="shared" si="317"/>
        <v>8.7483139488273715E-3</v>
      </c>
      <c r="E1597" s="5">
        <f t="shared" si="319"/>
        <v>8.2859745656360118E-3</v>
      </c>
      <c r="F1597" s="5">
        <f>B$6+B$7*E1593+B$8*(H1596*100)^2</f>
        <v>0.37469938588746965</v>
      </c>
      <c r="G1597" s="8">
        <v>8.4647641062124274E-3</v>
      </c>
      <c r="H1597" s="8">
        <f t="shared" si="320"/>
        <v>6.1212693609043996E-3</v>
      </c>
      <c r="I1597" s="7">
        <f t="shared" si="318"/>
        <v>2.3434947453080278E-3</v>
      </c>
      <c r="J1597" s="10">
        <f t="shared" si="321"/>
        <v>0.27685293008792755</v>
      </c>
      <c r="K1597" s="10">
        <f t="shared" si="322"/>
        <v>5.8701910156384152E-2</v>
      </c>
      <c r="AC1597" s="12"/>
      <c r="AD1597" s="13"/>
    </row>
    <row r="1598" spans="1:30" x14ac:dyDescent="0.3">
      <c r="A1598" s="17">
        <v>44935</v>
      </c>
      <c r="B1598" s="18">
        <v>1.404007793229718E-2</v>
      </c>
      <c r="C1598" s="8">
        <f t="shared" si="316"/>
        <v>-7.1959922067702811E-2</v>
      </c>
      <c r="D1598" s="5">
        <f t="shared" si="317"/>
        <v>5.1782303839898623E-3</v>
      </c>
      <c r="E1598" s="5">
        <f t="shared" si="319"/>
        <v>8.7483139488273715E-3</v>
      </c>
      <c r="F1598" s="5">
        <f>B$6+B$7*E1593+B$8*(H1597*100)^2</f>
        <v>0.37071568250538123</v>
      </c>
      <c r="G1598" s="8">
        <v>7.827926819021478E-3</v>
      </c>
      <c r="H1598" s="8">
        <f t="shared" si="320"/>
        <v>6.0886425622250252E-3</v>
      </c>
      <c r="I1598" s="7">
        <f t="shared" si="318"/>
        <v>1.7392842567964528E-3</v>
      </c>
      <c r="J1598" s="10">
        <f t="shared" si="321"/>
        <v>0.22218964190749427</v>
      </c>
      <c r="K1598" s="10">
        <f t="shared" si="322"/>
        <v>3.4387890533112087E-2</v>
      </c>
      <c r="AC1598" s="12"/>
      <c r="AD1598" s="13"/>
    </row>
    <row r="1599" spans="1:30" x14ac:dyDescent="0.3">
      <c r="A1599" s="17">
        <v>44936</v>
      </c>
      <c r="B1599" s="18">
        <v>-1.0455391367225928E-2</v>
      </c>
      <c r="C1599" s="8">
        <f t="shared" si="316"/>
        <v>-9.6455391367225918E-2</v>
      </c>
      <c r="D1599" s="5">
        <f t="shared" si="317"/>
        <v>9.3036425238047209E-3</v>
      </c>
      <c r="E1599" s="5">
        <f t="shared" si="319"/>
        <v>5.1782303839898623E-3</v>
      </c>
      <c r="F1599" s="5">
        <f>B$6+B$7*E1593+B$8*(H1598*100)^2</f>
        <v>0.36724229152653831</v>
      </c>
      <c r="G1599" s="8">
        <v>7.5322681580305834E-3</v>
      </c>
      <c r="H1599" s="8">
        <f t="shared" si="320"/>
        <v>6.0600519100626384E-3</v>
      </c>
      <c r="I1599" s="7">
        <f t="shared" si="318"/>
        <v>1.4722162479679449E-3</v>
      </c>
      <c r="J1599" s="10">
        <f t="shared" si="321"/>
        <v>0.19545457186071247</v>
      </c>
      <c r="K1599" s="10">
        <f t="shared" si="322"/>
        <v>2.5460047302330757E-2</v>
      </c>
      <c r="AC1599" s="12"/>
      <c r="AD1599" s="13"/>
    </row>
    <row r="1600" spans="1:30" x14ac:dyDescent="0.3">
      <c r="A1600" s="17">
        <v>44937</v>
      </c>
      <c r="B1600" s="18">
        <v>-1.6603539139358966E-4</v>
      </c>
      <c r="C1600" s="8">
        <f t="shared" si="316"/>
        <v>-8.6166035391393586E-2</v>
      </c>
      <c r="D1600" s="5">
        <f t="shared" si="317"/>
        <v>7.4245856550708917E-3</v>
      </c>
      <c r="E1600" s="5">
        <f t="shared" si="319"/>
        <v>9.3036425238047209E-3</v>
      </c>
      <c r="F1600" s="5">
        <f>B$6+B$7*E1593+B$8*(H1599*100)^2</f>
        <v>0.36421384193208522</v>
      </c>
      <c r="G1600" s="8">
        <v>6.1335220061985198E-3</v>
      </c>
      <c r="H1600" s="8">
        <f t="shared" si="320"/>
        <v>6.0350131891495082E-3</v>
      </c>
      <c r="I1600" s="7">
        <f t="shared" si="318"/>
        <v>9.8508817049011536E-5</v>
      </c>
      <c r="J1600" s="10">
        <f t="shared" si="321"/>
        <v>1.6060726112901984E-2</v>
      </c>
      <c r="K1600" s="10">
        <f t="shared" si="322"/>
        <v>1.3178611013286989E-4</v>
      </c>
      <c r="AC1600" s="12"/>
      <c r="AD1600" s="13"/>
    </row>
    <row r="1601" spans="1:30" x14ac:dyDescent="0.3">
      <c r="A1601" s="17">
        <v>44938</v>
      </c>
      <c r="B1601" s="18">
        <v>-2.4565131913494923E-3</v>
      </c>
      <c r="C1601" s="8">
        <f t="shared" si="316"/>
        <v>-8.8456513191349478E-2</v>
      </c>
      <c r="D1601" s="5">
        <f t="shared" si="317"/>
        <v>7.8245547259713846E-3</v>
      </c>
      <c r="E1601" s="5">
        <f t="shared" si="319"/>
        <v>7.4245856550708917E-3</v>
      </c>
      <c r="F1601" s="5">
        <f>B$6+B$7*E1593+B$8*(H1600*100)^2</f>
        <v>0.36157333673068159</v>
      </c>
      <c r="G1601" s="8">
        <v>7.2183336961492194E-3</v>
      </c>
      <c r="H1601" s="8">
        <f t="shared" si="320"/>
        <v>6.0130968454755627E-3</v>
      </c>
      <c r="I1601" s="7">
        <f t="shared" si="318"/>
        <v>1.2052368506736567E-3</v>
      </c>
      <c r="J1601" s="10">
        <f t="shared" si="321"/>
        <v>0.16696884646890417</v>
      </c>
      <c r="K1601" s="10">
        <f t="shared" si="322"/>
        <v>1.77510584430558E-2</v>
      </c>
      <c r="AC1601" s="12"/>
      <c r="AD1601" s="13"/>
    </row>
    <row r="1602" spans="1:30" x14ac:dyDescent="0.3">
      <c r="A1602" s="17">
        <v>44939</v>
      </c>
      <c r="B1602" s="18">
        <v>5.0432718310780781E-3</v>
      </c>
      <c r="C1602" s="8">
        <f t="shared" si="316"/>
        <v>-8.095672816892191E-2</v>
      </c>
      <c r="D1602" s="5">
        <f t="shared" si="317"/>
        <v>6.5539918358167139E-3</v>
      </c>
      <c r="E1602" s="5">
        <f t="shared" si="319"/>
        <v>7.8245547259713846E-3</v>
      </c>
      <c r="F1602" s="5">
        <f>B$6+B$7*E1593+B$8*(H1601*100)^2</f>
        <v>0.3592710802455778</v>
      </c>
      <c r="G1602" s="8">
        <v>8.9764795888181009E-3</v>
      </c>
      <c r="H1602" s="8">
        <f t="shared" si="320"/>
        <v>5.9939225908046045E-3</v>
      </c>
      <c r="I1602" s="7">
        <f t="shared" si="318"/>
        <v>2.9825569980134964E-3</v>
      </c>
      <c r="J1602" s="10">
        <f t="shared" si="321"/>
        <v>0.33226355259904272</v>
      </c>
      <c r="K1602" s="10">
        <f t="shared" si="322"/>
        <v>9.3735126498093679E-2</v>
      </c>
      <c r="AC1602" s="12"/>
      <c r="AD1602" s="13"/>
    </row>
    <row r="1603" spans="1:30" x14ac:dyDescent="0.3">
      <c r="A1603" s="17">
        <v>44942</v>
      </c>
      <c r="B1603" s="18">
        <v>-2.7952679522966861E-3</v>
      </c>
      <c r="C1603" s="8">
        <f t="shared" si="316"/>
        <v>-8.8795267952296683E-2</v>
      </c>
      <c r="D1603" s="5">
        <f t="shared" si="317"/>
        <v>7.8845996107201662E-3</v>
      </c>
      <c r="E1603" s="5">
        <f t="shared" si="319"/>
        <v>6.5539918358167139E-3</v>
      </c>
      <c r="F1603" s="5">
        <f t="shared" ref="F1603" si="328">B$6+B$7*E1603+B$8*(G1602*100)^2</f>
        <v>0.74637997615780793</v>
      </c>
      <c r="G1603" s="8">
        <v>7.3066613957792573E-3</v>
      </c>
      <c r="H1603" s="8">
        <f t="shared" si="320"/>
        <v>8.6393285396366773E-3</v>
      </c>
      <c r="I1603" s="7">
        <f t="shared" si="318"/>
        <v>1.33266714385742E-3</v>
      </c>
      <c r="J1603" s="10">
        <f t="shared" si="321"/>
        <v>0.18239070783097247</v>
      </c>
      <c r="K1603" s="10">
        <f t="shared" si="322"/>
        <v>1.328254201006307E-2</v>
      </c>
      <c r="AC1603" s="12"/>
      <c r="AD1603" s="13"/>
    </row>
    <row r="1604" spans="1:30" x14ac:dyDescent="0.3">
      <c r="A1604" s="17">
        <v>44943</v>
      </c>
      <c r="B1604" s="18">
        <v>9.3210797744308176E-3</v>
      </c>
      <c r="C1604" s="8">
        <f t="shared" si="316"/>
        <v>-7.6678920225569172E-2</v>
      </c>
      <c r="D1604" s="5">
        <f t="shared" si="317"/>
        <v>5.8796568069592013E-3</v>
      </c>
      <c r="E1604" s="5">
        <f t="shared" si="319"/>
        <v>7.8845996107201662E-3</v>
      </c>
      <c r="F1604" s="5">
        <f>B$6+B$7*E1603+B$8*(H1603*100)^2</f>
        <v>0.69459619430576836</v>
      </c>
      <c r="G1604" s="8">
        <v>5.2102580678093941E-3</v>
      </c>
      <c r="H1604" s="8">
        <f t="shared" si="320"/>
        <v>8.3342437827661868E-3</v>
      </c>
      <c r="I1604" s="7">
        <f t="shared" si="318"/>
        <v>3.1239857149567927E-3</v>
      </c>
      <c r="J1604" s="10">
        <f t="shared" si="321"/>
        <v>0.59958368171007781</v>
      </c>
      <c r="K1604" s="10">
        <f t="shared" si="322"/>
        <v>9.4906063114610362E-2</v>
      </c>
      <c r="AC1604" s="12"/>
      <c r="AD1604" s="13"/>
    </row>
    <row r="1605" spans="1:30" x14ac:dyDescent="0.3">
      <c r="A1605" s="17">
        <v>44944</v>
      </c>
      <c r="B1605" s="18">
        <v>6.4094691382022197E-3</v>
      </c>
      <c r="C1605" s="8">
        <f t="shared" si="316"/>
        <v>-7.9590530861797779E-2</v>
      </c>
      <c r="D1605" s="5">
        <f t="shared" si="317"/>
        <v>6.3346526028627845E-3</v>
      </c>
      <c r="E1605" s="5">
        <f t="shared" si="319"/>
        <v>5.8796568069592013E-3</v>
      </c>
      <c r="F1605" s="5">
        <f>B$6+B$7*E1603+B$8*(H1604*100)^2</f>
        <v>0.64944591490897507</v>
      </c>
      <c r="G1605" s="8">
        <v>5.2259534878024705E-3</v>
      </c>
      <c r="H1605" s="8">
        <f t="shared" si="320"/>
        <v>8.0588207258194735E-3</v>
      </c>
      <c r="I1605" s="7">
        <f t="shared" si="318"/>
        <v>2.832867238017003E-3</v>
      </c>
      <c r="J1605" s="10">
        <f t="shared" si="321"/>
        <v>0.54207662671108703</v>
      </c>
      <c r="K1605" s="10">
        <f t="shared" si="322"/>
        <v>8.1606172811935718E-2</v>
      </c>
      <c r="AC1605" s="12"/>
      <c r="AD1605" s="13"/>
    </row>
    <row r="1606" spans="1:30" x14ac:dyDescent="0.3">
      <c r="A1606" s="17">
        <v>44945</v>
      </c>
      <c r="B1606" s="18">
        <v>-3.0730490068901738E-3</v>
      </c>
      <c r="C1606" s="8">
        <f t="shared" si="316"/>
        <v>-8.907304900689017E-2</v>
      </c>
      <c r="D1606" s="5">
        <f t="shared" si="317"/>
        <v>7.9340080593838583E-3</v>
      </c>
      <c r="E1606" s="5">
        <f t="shared" si="319"/>
        <v>6.3346526028627845E-3</v>
      </c>
      <c r="F1606" s="5">
        <f>B$6+B$7*E1603+B$8*(H1605*100)^2</f>
        <v>0.61007938630291103</v>
      </c>
      <c r="G1606" s="8">
        <v>3.9464938203746941E-3</v>
      </c>
      <c r="H1606" s="8">
        <f t="shared" si="320"/>
        <v>7.8107578780993525E-3</v>
      </c>
      <c r="I1606" s="7">
        <f t="shared" si="318"/>
        <v>3.8642640577246585E-3</v>
      </c>
      <c r="J1606" s="10">
        <f t="shared" si="321"/>
        <v>0.97916384355513109</v>
      </c>
      <c r="K1606" s="10">
        <f t="shared" si="322"/>
        <v>0.187938332887716</v>
      </c>
      <c r="AC1606" s="12"/>
      <c r="AD1606" s="13"/>
    </row>
    <row r="1607" spans="1:30" x14ac:dyDescent="0.3">
      <c r="A1607" s="17">
        <v>44946</v>
      </c>
      <c r="B1607" s="18">
        <v>-3.8962803348486321E-3</v>
      </c>
      <c r="C1607" s="8">
        <f t="shared" si="316"/>
        <v>-8.989628033484863E-2</v>
      </c>
      <c r="D1607" s="5">
        <f t="shared" si="317"/>
        <v>8.0813412180416929E-3</v>
      </c>
      <c r="E1607" s="5">
        <f t="shared" si="319"/>
        <v>7.9340080593838583E-3</v>
      </c>
      <c r="F1607" s="5">
        <f>B$6+B$7*E1603+B$8*(H1606*100)^2</f>
        <v>0.57575571001128378</v>
      </c>
      <c r="G1607" s="8">
        <v>3.8721093516947656E-3</v>
      </c>
      <c r="H1607" s="8">
        <f t="shared" si="320"/>
        <v>7.5878568121129156E-3</v>
      </c>
      <c r="I1607" s="7">
        <f t="shared" si="318"/>
        <v>3.7157474604181499E-3</v>
      </c>
      <c r="J1607" s="10">
        <f t="shared" si="321"/>
        <v>0.95961842058820512</v>
      </c>
      <c r="K1607" s="10">
        <f t="shared" si="322"/>
        <v>0.18305320014148752</v>
      </c>
      <c r="AC1607" s="12"/>
      <c r="AD1607" s="13"/>
    </row>
    <row r="1608" spans="1:30" x14ac:dyDescent="0.3">
      <c r="A1608" s="17">
        <v>44949</v>
      </c>
      <c r="B1608" s="18">
        <v>5.263146197724093E-3</v>
      </c>
      <c r="C1608" s="8">
        <f t="shared" si="316"/>
        <v>-8.0736853802275896E-2</v>
      </c>
      <c r="D1608" s="5">
        <f t="shared" si="317"/>
        <v>6.5184395618900718E-3</v>
      </c>
      <c r="E1608" s="5">
        <f t="shared" si="319"/>
        <v>8.0813412180416929E-3</v>
      </c>
      <c r="F1608" s="5">
        <f>B$6+B$7*E1603+B$8*(H1607*100)^2</f>
        <v>0.54582889665261403</v>
      </c>
      <c r="G1608" s="8">
        <v>5.6367527385666324E-3</v>
      </c>
      <c r="H1608" s="8">
        <f t="shared" si="320"/>
        <v>7.3880233936595933E-3</v>
      </c>
      <c r="I1608" s="7">
        <f t="shared" si="318"/>
        <v>1.7512706550929609E-3</v>
      </c>
      <c r="J1608" s="10">
        <f t="shared" si="321"/>
        <v>0.31068786166737034</v>
      </c>
      <c r="K1608" s="10">
        <f t="shared" si="322"/>
        <v>3.351024520168977E-2</v>
      </c>
      <c r="AC1608" s="12"/>
      <c r="AD1608" s="13"/>
    </row>
    <row r="1609" spans="1:30" x14ac:dyDescent="0.3">
      <c r="A1609" s="17">
        <v>44950</v>
      </c>
      <c r="B1609" s="18">
        <v>6.0823487276154753E-4</v>
      </c>
      <c r="C1609" s="8">
        <f t="shared" si="316"/>
        <v>-8.539176512723845E-2</v>
      </c>
      <c r="D1609" s="5">
        <f t="shared" si="317"/>
        <v>7.2917535515454567E-3</v>
      </c>
      <c r="E1609" s="5">
        <f t="shared" si="319"/>
        <v>6.5184395618900718E-3</v>
      </c>
      <c r="F1609" s="5">
        <f>B$6+B$7*E1603+B$8*(H1608*100)^2</f>
        <v>0.51973570808518998</v>
      </c>
      <c r="G1609" s="8">
        <v>5.2098127437607417E-3</v>
      </c>
      <c r="H1609" s="8">
        <f t="shared" si="320"/>
        <v>7.2092697833080841E-3</v>
      </c>
      <c r="I1609" s="7">
        <f t="shared" si="318"/>
        <v>1.9994570395473425E-3</v>
      </c>
      <c r="J1609" s="10">
        <f t="shared" si="321"/>
        <v>0.38378673819743081</v>
      </c>
      <c r="K1609" s="10">
        <f t="shared" si="322"/>
        <v>4.7478461538227545E-2</v>
      </c>
      <c r="AC1609" s="12"/>
      <c r="AD1609" s="13"/>
    </row>
    <row r="1610" spans="1:30" x14ac:dyDescent="0.3">
      <c r="A1610" s="17">
        <v>44951</v>
      </c>
      <c r="B1610" s="18">
        <v>-1.2769064244923391E-2</v>
      </c>
      <c r="C1610" s="8">
        <f t="shared" si="316"/>
        <v>-9.8769064244923377E-2</v>
      </c>
      <c r="D1610" s="5">
        <f t="shared" si="317"/>
        <v>9.7553280518178007E-3</v>
      </c>
      <c r="E1610" s="5">
        <f t="shared" si="319"/>
        <v>7.2917535515454567E-3</v>
      </c>
      <c r="F1610" s="5">
        <f>B$6+B$7*E1603+B$8*(H1609*100)^2</f>
        <v>0.49698505697325279</v>
      </c>
      <c r="G1610" s="8">
        <v>7.3211237503642774E-3</v>
      </c>
      <c r="H1610" s="8">
        <f t="shared" si="320"/>
        <v>7.0497167104306589E-3</v>
      </c>
      <c r="I1610" s="7">
        <f t="shared" si="318"/>
        <v>2.7140703993361846E-4</v>
      </c>
      <c r="J1610" s="10">
        <f t="shared" si="321"/>
        <v>3.7071773294381764E-2</v>
      </c>
      <c r="K1610" s="10">
        <f t="shared" si="322"/>
        <v>7.2259857426915097E-4</v>
      </c>
      <c r="AC1610" s="12"/>
      <c r="AD1610" s="13"/>
    </row>
    <row r="1611" spans="1:30" x14ac:dyDescent="0.3">
      <c r="A1611" s="17">
        <v>44953</v>
      </c>
      <c r="B1611" s="18">
        <v>-1.462615536929481E-2</v>
      </c>
      <c r="C1611" s="8">
        <f t="shared" si="316"/>
        <v>-0.1006261553692948</v>
      </c>
      <c r="D1611" s="5">
        <f t="shared" si="317"/>
        <v>1.0125623144405457E-2</v>
      </c>
      <c r="E1611" s="5">
        <f t="shared" si="319"/>
        <v>9.7553280518178007E-3</v>
      </c>
      <c r="F1611" s="5">
        <f>B$6+B$7*E1603+B$8*(H1610*100)^2</f>
        <v>0.47714876426875469</v>
      </c>
      <c r="G1611" s="8">
        <v>1.1482476450178997E-2</v>
      </c>
      <c r="H1611" s="8">
        <f t="shared" si="320"/>
        <v>6.9075955604591868E-3</v>
      </c>
      <c r="I1611" s="7">
        <f t="shared" si="318"/>
        <v>4.5748808897198099E-3</v>
      </c>
      <c r="J1611" s="10">
        <f t="shared" si="321"/>
        <v>0.39842284106304382</v>
      </c>
      <c r="K1611" s="10">
        <f t="shared" si="322"/>
        <v>0.15409668104953966</v>
      </c>
      <c r="AC1611" s="12"/>
      <c r="AD1611" s="13"/>
    </row>
    <row r="1612" spans="1:30" x14ac:dyDescent="0.3">
      <c r="A1612" s="17">
        <v>44956</v>
      </c>
      <c r="B1612" s="18">
        <v>2.852982698491182E-3</v>
      </c>
      <c r="C1612" s="8">
        <f t="shared" ref="C1612:C1675" si="329">B1612-B$5</f>
        <v>-8.3147017301508808E-2</v>
      </c>
      <c r="D1612" s="5">
        <f t="shared" ref="D1612:D1675" si="330">C1612^2</f>
        <v>6.9134264861374049E-3</v>
      </c>
      <c r="E1612" s="5">
        <f t="shared" si="319"/>
        <v>1.0125623144405457E-2</v>
      </c>
      <c r="F1612" s="5">
        <f>B$6+B$7*E1603+B$8*(H1611*100)^2</f>
        <v>0.45985350065970282</v>
      </c>
      <c r="G1612" s="8">
        <v>1.0935975069694105E-2</v>
      </c>
      <c r="H1612" s="8">
        <f t="shared" si="320"/>
        <v>6.781249889656794E-3</v>
      </c>
      <c r="I1612" s="7">
        <f t="shared" si="318"/>
        <v>4.1547251800373112E-3</v>
      </c>
      <c r="J1612" s="10">
        <f t="shared" si="321"/>
        <v>0.37991355627272155</v>
      </c>
      <c r="K1612" s="10">
        <f t="shared" si="322"/>
        <v>0.13478199223725684</v>
      </c>
      <c r="AC1612" s="12"/>
      <c r="AD1612" s="13"/>
    </row>
    <row r="1613" spans="1:30" x14ac:dyDescent="0.3">
      <c r="A1613" s="17">
        <v>44957</v>
      </c>
      <c r="B1613" s="18">
        <v>8.3138439009677065E-4</v>
      </c>
      <c r="C1613" s="8">
        <f t="shared" si="329"/>
        <v>-8.5168615609903228E-2</v>
      </c>
      <c r="D1613" s="5">
        <f t="shared" si="330"/>
        <v>7.253693084907452E-3</v>
      </c>
      <c r="E1613" s="5">
        <f t="shared" si="319"/>
        <v>6.9134264861374049E-3</v>
      </c>
      <c r="F1613" s="5">
        <f t="shared" ref="F1613" si="331">B$6+B$7*E1613+B$8*(G1612*100)^2</f>
        <v>1.0866209971109837</v>
      </c>
      <c r="G1613" s="8">
        <v>9.768796543117195E-3</v>
      </c>
      <c r="H1613" s="8">
        <f t="shared" si="320"/>
        <v>1.0424111459069227E-2</v>
      </c>
      <c r="I1613" s="7">
        <f t="shared" ref="I1613:I1653" si="332">SQRT((G1613-H1613)^2)</f>
        <v>6.5531491595203183E-4</v>
      </c>
      <c r="J1613" s="10">
        <f t="shared" si="321"/>
        <v>6.7082461289845102E-2</v>
      </c>
      <c r="K1613" s="10">
        <f t="shared" si="322"/>
        <v>2.0629505460649789E-3</v>
      </c>
      <c r="AC1613" s="12"/>
      <c r="AD1613" s="13"/>
    </row>
    <row r="1614" spans="1:30" x14ac:dyDescent="0.3">
      <c r="A1614" s="17">
        <v>44958</v>
      </c>
      <c r="B1614" s="18">
        <v>2.6527329209913874E-3</v>
      </c>
      <c r="C1614" s="8">
        <f t="shared" si="329"/>
        <v>-8.3347267079008608E-2</v>
      </c>
      <c r="D1614" s="5">
        <f t="shared" si="330"/>
        <v>6.9467669295395921E-3</v>
      </c>
      <c r="E1614" s="5">
        <f t="shared" ref="E1614:E1677" si="333">D1613</f>
        <v>7.253693084907452E-3</v>
      </c>
      <c r="F1614" s="5">
        <f>B$6+B$7*E1613+B$8*(H1613*100)^2</f>
        <v>0.99129223772102792</v>
      </c>
      <c r="G1614" s="8">
        <v>2.2585322655973489E-2</v>
      </c>
      <c r="H1614" s="8">
        <f t="shared" ref="H1614:H1653" si="334">SQRT(F1614)/100</f>
        <v>9.9563659922736261E-3</v>
      </c>
      <c r="I1614" s="7">
        <f t="shared" si="332"/>
        <v>1.2628956663699863E-2</v>
      </c>
      <c r="J1614" s="10">
        <f t="shared" ref="J1614:J1653" si="335">ABS(G1614-H1614)/G1614</f>
        <v>0.55916653731575927</v>
      </c>
      <c r="K1614" s="10">
        <f t="shared" ref="K1614:K1653" si="336">G1614/H1614-LN(G1614/H1614)-1</f>
        <v>0.4493422257851174</v>
      </c>
      <c r="AC1614" s="12"/>
      <c r="AD1614" s="13"/>
    </row>
    <row r="1615" spans="1:30" x14ac:dyDescent="0.3">
      <c r="A1615" s="17">
        <v>44959</v>
      </c>
      <c r="B1615" s="18">
        <v>3.7472388118694249E-3</v>
      </c>
      <c r="C1615" s="8">
        <f t="shared" si="329"/>
        <v>-8.2252761188130574E-2</v>
      </c>
      <c r="D1615" s="5">
        <f t="shared" si="330"/>
        <v>6.7655167230716391E-3</v>
      </c>
      <c r="E1615" s="5">
        <f t="shared" si="333"/>
        <v>6.9467669295395921E-3</v>
      </c>
      <c r="F1615" s="5">
        <f>B$6+B$7*E1613+B$8*(H1614*100)^2</f>
        <v>0.90817509240892536</v>
      </c>
      <c r="G1615" s="8">
        <v>8.8673976971794573E-3</v>
      </c>
      <c r="H1615" s="8">
        <f t="shared" si="334"/>
        <v>9.5298220991208715E-3</v>
      </c>
      <c r="I1615" s="7">
        <f t="shared" si="332"/>
        <v>6.6242440194141418E-4</v>
      </c>
      <c r="J1615" s="10">
        <f t="shared" si="335"/>
        <v>7.4703359944272962E-2</v>
      </c>
      <c r="K1615" s="10">
        <f t="shared" si="336"/>
        <v>2.5340005682872313E-3</v>
      </c>
      <c r="AC1615" s="12"/>
      <c r="AD1615" s="13"/>
    </row>
    <row r="1616" spans="1:30" x14ac:dyDescent="0.3">
      <c r="A1616" s="17">
        <v>44960</v>
      </c>
      <c r="B1616" s="18">
        <v>1.5063787626820906E-2</v>
      </c>
      <c r="C1616" s="8">
        <f t="shared" si="329"/>
        <v>-7.0936212373179083E-2</v>
      </c>
      <c r="D1616" s="5">
        <f t="shared" si="330"/>
        <v>5.0319462258527651E-3</v>
      </c>
      <c r="E1616" s="5">
        <f t="shared" si="333"/>
        <v>6.7655167230716391E-3</v>
      </c>
      <c r="F1616" s="5">
        <f>B$6+B$7*E1613+B$8*(H1615*100)^2</f>
        <v>0.83570525341130331</v>
      </c>
      <c r="G1616" s="8">
        <v>1.1473012660995653E-2</v>
      </c>
      <c r="H1616" s="8">
        <f t="shared" si="334"/>
        <v>9.1416916017294271E-3</v>
      </c>
      <c r="I1616" s="7">
        <f t="shared" si="332"/>
        <v>2.3313210592662264E-3</v>
      </c>
      <c r="J1616" s="10">
        <f t="shared" si="335"/>
        <v>0.20320042591706763</v>
      </c>
      <c r="K1616" s="10">
        <f t="shared" si="336"/>
        <v>2.7868643926776349E-2</v>
      </c>
      <c r="AC1616" s="12"/>
      <c r="AD1616" s="13"/>
    </row>
    <row r="1617" spans="1:30" x14ac:dyDescent="0.3">
      <c r="A1617" s="17">
        <v>44963</v>
      </c>
      <c r="B1617" s="18">
        <v>-5.5209673630448857E-3</v>
      </c>
      <c r="C1617" s="8">
        <f t="shared" si="329"/>
        <v>-9.1520967363044881E-2</v>
      </c>
      <c r="D1617" s="5">
        <f t="shared" si="330"/>
        <v>8.3760874670675261E-3</v>
      </c>
      <c r="E1617" s="5">
        <f t="shared" si="333"/>
        <v>5.0319462258527651E-3</v>
      </c>
      <c r="F1617" s="5">
        <f>B$6+B$7*E1613+B$8*(H1616*100)^2</f>
        <v>0.77251880078927659</v>
      </c>
      <c r="G1617" s="8">
        <v>4.8437545368976188E-3</v>
      </c>
      <c r="H1617" s="8">
        <f t="shared" si="334"/>
        <v>8.7893048689260782E-3</v>
      </c>
      <c r="I1617" s="7">
        <f t="shared" si="332"/>
        <v>3.9455503320284593E-3</v>
      </c>
      <c r="J1617" s="10">
        <f t="shared" si="335"/>
        <v>0.81456446687646333</v>
      </c>
      <c r="K1617" s="10">
        <f t="shared" si="336"/>
        <v>0.14694190593265488</v>
      </c>
      <c r="AC1617" s="12"/>
      <c r="AD1617" s="13"/>
    </row>
    <row r="1618" spans="1:30" x14ac:dyDescent="0.3">
      <c r="A1618" s="17">
        <v>44964</v>
      </c>
      <c r="B1618" s="18">
        <v>-3.6568300380703535E-3</v>
      </c>
      <c r="C1618" s="8">
        <f t="shared" si="329"/>
        <v>-8.9656830038070345E-2</v>
      </c>
      <c r="D1618" s="5">
        <f t="shared" si="330"/>
        <v>8.0383471724754327E-3</v>
      </c>
      <c r="E1618" s="5">
        <f t="shared" si="333"/>
        <v>8.3760874670675261E-3</v>
      </c>
      <c r="F1618" s="5">
        <f>B$6+B$7*E1613+B$8*(H1617*100)^2</f>
        <v>0.71742653274813151</v>
      </c>
      <c r="G1618" s="8">
        <v>6.1559251008149957E-3</v>
      </c>
      <c r="H1618" s="8">
        <f t="shared" si="334"/>
        <v>8.470103498471146E-3</v>
      </c>
      <c r="I1618" s="7">
        <f t="shared" si="332"/>
        <v>2.3141783976561503E-3</v>
      </c>
      <c r="J1618" s="10">
        <f t="shared" si="335"/>
        <v>0.37592699062400409</v>
      </c>
      <c r="K1618" s="10">
        <f t="shared" si="336"/>
        <v>4.591042747770846E-2</v>
      </c>
      <c r="AC1618" s="12"/>
      <c r="AD1618" s="13"/>
    </row>
    <row r="1619" spans="1:30" x14ac:dyDescent="0.3">
      <c r="A1619" s="17">
        <v>44965</v>
      </c>
      <c r="B1619" s="18">
        <v>6.2464119891483113E-3</v>
      </c>
      <c r="C1619" s="8">
        <f t="shared" si="329"/>
        <v>-7.9753588010851681E-2</v>
      </c>
      <c r="D1619" s="5">
        <f t="shared" si="330"/>
        <v>6.3606348006046646E-3</v>
      </c>
      <c r="E1619" s="5">
        <f t="shared" si="333"/>
        <v>8.0383471724754327E-3</v>
      </c>
      <c r="F1619" s="5">
        <f>B$6+B$7*E1613+B$8*(H1618*100)^2</f>
        <v>0.66939158424305711</v>
      </c>
      <c r="G1619" s="8">
        <v>4.3908277597641387E-3</v>
      </c>
      <c r="H1619" s="8">
        <f t="shared" si="334"/>
        <v>8.1816354370202599E-3</v>
      </c>
      <c r="I1619" s="7">
        <f t="shared" si="332"/>
        <v>3.7908076772561212E-3</v>
      </c>
      <c r="J1619" s="10">
        <f t="shared" si="335"/>
        <v>0.86334693243803107</v>
      </c>
      <c r="K1619" s="10">
        <f t="shared" si="336"/>
        <v>0.1590430096837232</v>
      </c>
      <c r="AC1619" s="12"/>
      <c r="AD1619" s="13"/>
    </row>
    <row r="1620" spans="1:30" x14ac:dyDescent="0.3">
      <c r="A1620" s="17">
        <v>44966</v>
      </c>
      <c r="B1620" s="18">
        <v>2.3451015660458335E-3</v>
      </c>
      <c r="C1620" s="8">
        <f t="shared" si="329"/>
        <v>-8.3654898433954156E-2</v>
      </c>
      <c r="D1620" s="5">
        <f t="shared" si="330"/>
        <v>6.9981420319951857E-3</v>
      </c>
      <c r="E1620" s="5">
        <f t="shared" si="333"/>
        <v>6.3606348006046646E-3</v>
      </c>
      <c r="F1620" s="5">
        <f>B$6+B$7*E1613+B$8*(H1619*100)^2</f>
        <v>0.6275099126414827</v>
      </c>
      <c r="G1620" s="8">
        <v>4.6768210911094414E-3</v>
      </c>
      <c r="H1620" s="8">
        <f t="shared" si="334"/>
        <v>7.9215523266685725E-3</v>
      </c>
      <c r="I1620" s="7">
        <f t="shared" si="332"/>
        <v>3.2447312355591311E-3</v>
      </c>
      <c r="J1620" s="10">
        <f t="shared" si="335"/>
        <v>0.69378989966653004</v>
      </c>
      <c r="K1620" s="10">
        <f t="shared" si="336"/>
        <v>0.11736055856266159</v>
      </c>
      <c r="AC1620" s="12"/>
      <c r="AD1620" s="13"/>
    </row>
    <row r="1621" spans="1:30" x14ac:dyDescent="0.3">
      <c r="A1621" s="17">
        <v>44967</v>
      </c>
      <c r="B1621" s="18">
        <v>-2.0334294827261457E-3</v>
      </c>
      <c r="C1621" s="8">
        <f t="shared" si="329"/>
        <v>-8.8033429482726133E-2</v>
      </c>
      <c r="D1621" s="5">
        <f t="shared" si="330"/>
        <v>7.749884706490115E-3</v>
      </c>
      <c r="E1621" s="5">
        <f t="shared" si="333"/>
        <v>6.9981420319951857E-3</v>
      </c>
      <c r="F1621" s="5">
        <f>B$6+B$7*E1613+B$8*(H1620*100)^2</f>
        <v>0.59099328317207012</v>
      </c>
      <c r="G1621" s="8">
        <v>3.572849336453359E-3</v>
      </c>
      <c r="H1621" s="8">
        <f t="shared" si="334"/>
        <v>7.687608751569438E-3</v>
      </c>
      <c r="I1621" s="7">
        <f t="shared" si="332"/>
        <v>4.1147594151160795E-3</v>
      </c>
      <c r="J1621" s="10">
        <f t="shared" si="335"/>
        <v>1.1516744837610913</v>
      </c>
      <c r="K1621" s="10">
        <f t="shared" si="336"/>
        <v>0.23100068329209011</v>
      </c>
      <c r="AC1621" s="12"/>
      <c r="AD1621" s="13"/>
    </row>
    <row r="1622" spans="1:30" x14ac:dyDescent="0.3">
      <c r="A1622" s="17">
        <v>44970</v>
      </c>
      <c r="B1622" s="18">
        <v>-4.142520554189017E-3</v>
      </c>
      <c r="C1622" s="8">
        <f t="shared" si="329"/>
        <v>-9.0142520554189004E-2</v>
      </c>
      <c r="D1622" s="5">
        <f t="shared" si="330"/>
        <v>8.1256740118623872E-3</v>
      </c>
      <c r="E1622" s="5">
        <f t="shared" si="333"/>
        <v>7.749884706490115E-3</v>
      </c>
      <c r="F1622" s="5">
        <f>B$6+B$7*E1613+B$8*(H1621*100)^2</f>
        <v>0.55915443393768915</v>
      </c>
      <c r="G1622" s="8">
        <v>5.1341679106962903E-3</v>
      </c>
      <c r="H1622" s="8">
        <f t="shared" si="334"/>
        <v>7.4776629633709034E-3</v>
      </c>
      <c r="I1622" s="7">
        <f t="shared" si="332"/>
        <v>2.3434950526746131E-3</v>
      </c>
      <c r="J1622" s="10">
        <f t="shared" si="335"/>
        <v>0.45645080048751091</v>
      </c>
      <c r="K1622" s="10">
        <f t="shared" si="336"/>
        <v>6.260312204594487E-2</v>
      </c>
      <c r="AC1622" s="12"/>
      <c r="AD1622" s="13"/>
    </row>
    <row r="1623" spans="1:30" x14ac:dyDescent="0.3">
      <c r="A1623" s="17">
        <v>44971</v>
      </c>
      <c r="B1623" s="18">
        <v>9.8864892233662925E-3</v>
      </c>
      <c r="C1623" s="8">
        <f t="shared" si="329"/>
        <v>-7.6113510776633697E-2</v>
      </c>
      <c r="D1623" s="5">
        <f t="shared" si="330"/>
        <v>5.7932665227447338E-3</v>
      </c>
      <c r="E1623" s="5">
        <f t="shared" si="333"/>
        <v>8.1256740118623872E-3</v>
      </c>
      <c r="F1623" s="5">
        <f t="shared" ref="F1623" si="337">B$6+B$7*E1623+B$8*(G1622*100)^2</f>
        <v>0.27383200091433046</v>
      </c>
      <c r="G1623" s="8">
        <v>4.681972226078729E-3</v>
      </c>
      <c r="H1623" s="8">
        <f t="shared" si="334"/>
        <v>5.2328959564884384E-3</v>
      </c>
      <c r="I1623" s="7">
        <f t="shared" si="332"/>
        <v>5.5092373040970932E-4</v>
      </c>
      <c r="J1623" s="10">
        <f t="shared" si="335"/>
        <v>0.11766915816822818</v>
      </c>
      <c r="K1623" s="10">
        <f t="shared" si="336"/>
        <v>5.9645587485406271E-3</v>
      </c>
      <c r="AC1623" s="12"/>
      <c r="AD1623" s="13"/>
    </row>
    <row r="1624" spans="1:30" x14ac:dyDescent="0.3">
      <c r="A1624" s="17">
        <v>44972</v>
      </c>
      <c r="B1624" s="18">
        <v>3.9707906508849988E-3</v>
      </c>
      <c r="C1624" s="8">
        <f t="shared" si="329"/>
        <v>-8.2029209349114993E-2</v>
      </c>
      <c r="D1624" s="5">
        <f t="shared" si="330"/>
        <v>6.7287911864409343E-3</v>
      </c>
      <c r="E1624" s="5">
        <f t="shared" si="333"/>
        <v>5.7932665227447338E-3</v>
      </c>
      <c r="F1624" s="5">
        <f>B$6+B$7*E1623+B$8*(H1623*100)^2</f>
        <v>0.28275607141252146</v>
      </c>
      <c r="G1624" s="8">
        <v>6.2442495088496641E-3</v>
      </c>
      <c r="H1624" s="8">
        <f t="shared" si="334"/>
        <v>5.3174812779409157E-3</v>
      </c>
      <c r="I1624" s="7">
        <f t="shared" si="332"/>
        <v>9.2676823090874841E-4</v>
      </c>
      <c r="J1624" s="10">
        <f t="shared" si="335"/>
        <v>0.14841947452536705</v>
      </c>
      <c r="K1624" s="10">
        <f t="shared" si="336"/>
        <v>1.3625855464249659E-2</v>
      </c>
      <c r="AC1624" s="12"/>
      <c r="AD1624" s="13"/>
    </row>
    <row r="1625" spans="1:30" x14ac:dyDescent="0.3">
      <c r="A1625" s="17">
        <v>44973</v>
      </c>
      <c r="B1625" s="18">
        <v>7.2469548214950915E-4</v>
      </c>
      <c r="C1625" s="8">
        <f t="shared" si="329"/>
        <v>-8.5275304517850481E-2</v>
      </c>
      <c r="D1625" s="5">
        <f t="shared" si="330"/>
        <v>7.2718775606121309E-3</v>
      </c>
      <c r="E1625" s="5">
        <f t="shared" si="333"/>
        <v>6.7287911864409343E-3</v>
      </c>
      <c r="F1625" s="5">
        <f>B$6+B$7*E1623+B$8*(H1624*100)^2</f>
        <v>0.29053696847989424</v>
      </c>
      <c r="G1625" s="8">
        <v>6.679476505643869E-3</v>
      </c>
      <c r="H1625" s="8">
        <f t="shared" si="334"/>
        <v>5.390148128575821E-3</v>
      </c>
      <c r="I1625" s="7">
        <f t="shared" si="332"/>
        <v>1.289328377068048E-3</v>
      </c>
      <c r="J1625" s="10">
        <f t="shared" si="335"/>
        <v>0.19302835723407682</v>
      </c>
      <c r="K1625" s="10">
        <f t="shared" si="336"/>
        <v>2.4734166955928005E-2</v>
      </c>
      <c r="AC1625" s="12"/>
      <c r="AD1625" s="13"/>
    </row>
    <row r="1626" spans="1:30" x14ac:dyDescent="0.3">
      <c r="A1626" s="17">
        <v>44974</v>
      </c>
      <c r="B1626" s="18">
        <v>-5.1820915774256774E-3</v>
      </c>
      <c r="C1626" s="8">
        <f t="shared" si="329"/>
        <v>-9.118209157742567E-2</v>
      </c>
      <c r="D1626" s="5">
        <f t="shared" si="330"/>
        <v>8.3141738244340412E-3</v>
      </c>
      <c r="E1626" s="5">
        <f t="shared" si="333"/>
        <v>7.2718775606121309E-3</v>
      </c>
      <c r="F1626" s="5">
        <f>B$6+B$7*E1623+B$8*(H1625*100)^2</f>
        <v>0.29732113263293658</v>
      </c>
      <c r="G1626" s="8">
        <v>7.5969777054986599E-3</v>
      </c>
      <c r="H1626" s="8">
        <f t="shared" si="334"/>
        <v>5.452716136320839E-3</v>
      </c>
      <c r="I1626" s="7">
        <f t="shared" si="332"/>
        <v>2.1442615691778209E-3</v>
      </c>
      <c r="J1626" s="10">
        <f t="shared" si="335"/>
        <v>0.28225192337023886</v>
      </c>
      <c r="K1626" s="10">
        <f t="shared" si="336"/>
        <v>6.160986635975263E-2</v>
      </c>
      <c r="AC1626" s="12"/>
      <c r="AD1626" s="13"/>
    </row>
    <row r="1627" spans="1:30" x14ac:dyDescent="0.3">
      <c r="A1627" s="17">
        <v>44977</v>
      </c>
      <c r="B1627" s="18">
        <v>-5.1117006214066469E-3</v>
      </c>
      <c r="C1627" s="8">
        <f t="shared" si="329"/>
        <v>-9.1111700621406638E-2</v>
      </c>
      <c r="D1627" s="5">
        <f t="shared" si="330"/>
        <v>8.3013419901248314E-3</v>
      </c>
      <c r="E1627" s="5">
        <f t="shared" si="333"/>
        <v>8.3141738244340412E-3</v>
      </c>
      <c r="F1627" s="5">
        <f>B$6+B$7*E1623+B$8*(H1626*100)^2</f>
        <v>0.30323624535797417</v>
      </c>
      <c r="G1627" s="8">
        <v>6.6651635426082084E-3</v>
      </c>
      <c r="H1627" s="8">
        <f t="shared" si="334"/>
        <v>5.5066890720102783E-3</v>
      </c>
      <c r="I1627" s="7">
        <f t="shared" si="332"/>
        <v>1.15847447059793E-3</v>
      </c>
      <c r="J1627" s="10">
        <f t="shared" si="335"/>
        <v>0.17381035936960618</v>
      </c>
      <c r="K1627" s="10">
        <f t="shared" si="336"/>
        <v>1.9444921200066689E-2</v>
      </c>
      <c r="AC1627" s="12"/>
      <c r="AD1627" s="13"/>
    </row>
    <row r="1628" spans="1:30" x14ac:dyDescent="0.3">
      <c r="A1628" s="17">
        <v>44978</v>
      </c>
      <c r="B1628" s="18">
        <v>-3.1014588627791245E-4</v>
      </c>
      <c r="C1628" s="8">
        <f t="shared" si="329"/>
        <v>-8.6310145886277903E-2</v>
      </c>
      <c r="D1628" s="5">
        <f t="shared" si="330"/>
        <v>7.4494412829105745E-3</v>
      </c>
      <c r="E1628" s="5">
        <f t="shared" si="333"/>
        <v>8.3013419901248314E-3</v>
      </c>
      <c r="F1628" s="5">
        <f>B$6+B$7*E1623+B$8*(H1627*100)^2</f>
        <v>0.30839363214293442</v>
      </c>
      <c r="G1628" s="8">
        <v>4.5152446446854785E-3</v>
      </c>
      <c r="H1628" s="8">
        <f t="shared" si="334"/>
        <v>5.5533200172773623E-3</v>
      </c>
      <c r="I1628" s="7">
        <f t="shared" si="332"/>
        <v>1.0380753725918838E-3</v>
      </c>
      <c r="J1628" s="10">
        <f t="shared" si="335"/>
        <v>0.2299045686956778</v>
      </c>
      <c r="K1628" s="10">
        <f t="shared" si="336"/>
        <v>2.0007793319121392E-2</v>
      </c>
      <c r="AC1628" s="12"/>
      <c r="AD1628" s="13"/>
    </row>
    <row r="1629" spans="1:30" x14ac:dyDescent="0.3">
      <c r="A1629" s="17">
        <v>44979</v>
      </c>
      <c r="B1629" s="18">
        <v>-1.5408974656948673E-2</v>
      </c>
      <c r="C1629" s="8">
        <f t="shared" si="329"/>
        <v>-0.10140897465694866</v>
      </c>
      <c r="D1629" s="5">
        <f t="shared" si="330"/>
        <v>1.0283780140973656E-2</v>
      </c>
      <c r="E1629" s="5">
        <f t="shared" si="333"/>
        <v>7.4494412829105745E-3</v>
      </c>
      <c r="F1629" s="5">
        <f>B$6+B$7*E1623+B$8*(H1628*100)^2</f>
        <v>0.31289035768074125</v>
      </c>
      <c r="G1629" s="8">
        <v>7.8175387703181068E-3</v>
      </c>
      <c r="H1629" s="8">
        <f t="shared" si="334"/>
        <v>5.5936603193324254E-3</v>
      </c>
      <c r="I1629" s="7">
        <f t="shared" si="332"/>
        <v>2.2238784509856814E-3</v>
      </c>
      <c r="J1629" s="10">
        <f t="shared" si="335"/>
        <v>0.28447296730134269</v>
      </c>
      <c r="K1629" s="10">
        <f t="shared" si="336"/>
        <v>6.283533757678228E-2</v>
      </c>
      <c r="AC1629" s="12"/>
      <c r="AD1629" s="13"/>
    </row>
    <row r="1630" spans="1:30" x14ac:dyDescent="0.3">
      <c r="A1630" s="17">
        <v>44980</v>
      </c>
      <c r="B1630" s="18">
        <v>-2.3322805118104147E-3</v>
      </c>
      <c r="C1630" s="8">
        <f t="shared" si="329"/>
        <v>-8.8332280511810413E-2</v>
      </c>
      <c r="D1630" s="5">
        <f t="shared" si="330"/>
        <v>7.8025917804171617E-3</v>
      </c>
      <c r="E1630" s="5">
        <f t="shared" si="333"/>
        <v>1.0283780140973656E-2</v>
      </c>
      <c r="F1630" s="5">
        <f>B$6+B$7*E1623+B$8*(H1629*100)^2</f>
        <v>0.31681105267715509</v>
      </c>
      <c r="G1630" s="8">
        <v>5.8983269425332248E-3</v>
      </c>
      <c r="H1630" s="8">
        <f t="shared" si="334"/>
        <v>5.6285970958770458E-3</v>
      </c>
      <c r="I1630" s="7">
        <f t="shared" si="332"/>
        <v>2.69729846656179E-4</v>
      </c>
      <c r="J1630" s="10">
        <f t="shared" si="335"/>
        <v>4.5729890744295516E-2</v>
      </c>
      <c r="K1630" s="10">
        <f t="shared" si="336"/>
        <v>1.1128136134752609E-3</v>
      </c>
      <c r="AC1630" s="12"/>
      <c r="AD1630" s="13"/>
    </row>
    <row r="1631" spans="1:30" x14ac:dyDescent="0.3">
      <c r="A1631" s="17">
        <v>44981</v>
      </c>
      <c r="B1631" s="18">
        <v>-2.3829928954721951E-3</v>
      </c>
      <c r="C1631" s="8">
        <f t="shared" si="329"/>
        <v>-8.838299289547219E-2</v>
      </c>
      <c r="D1631" s="5">
        <f t="shared" si="330"/>
        <v>7.8115534331610875E-3</v>
      </c>
      <c r="E1631" s="5">
        <f t="shared" si="333"/>
        <v>7.8025917804171617E-3</v>
      </c>
      <c r="F1631" s="5">
        <f>B$6+B$7*E1623+B$8*(H1630*100)^2</f>
        <v>0.32022950664452832</v>
      </c>
      <c r="G1631" s="8">
        <v>6.8949488647429523E-3</v>
      </c>
      <c r="H1631" s="8">
        <f t="shared" si="334"/>
        <v>5.6588824572041466E-3</v>
      </c>
      <c r="I1631" s="7">
        <f t="shared" si="332"/>
        <v>1.2360664075388057E-3</v>
      </c>
      <c r="J1631" s="10">
        <f t="shared" si="335"/>
        <v>0.17927129436149733</v>
      </c>
      <c r="K1631" s="10">
        <f t="shared" si="336"/>
        <v>2.0866751098943315E-2</v>
      </c>
      <c r="AC1631" s="12"/>
      <c r="AD1631" s="13"/>
    </row>
    <row r="1632" spans="1:30" x14ac:dyDescent="0.3">
      <c r="A1632" s="17">
        <v>44984</v>
      </c>
      <c r="B1632" s="18">
        <v>-2.9570506114395996E-3</v>
      </c>
      <c r="C1632" s="8">
        <f t="shared" si="329"/>
        <v>-8.8957050611439589E-2</v>
      </c>
      <c r="D1632" s="5">
        <f t="shared" si="330"/>
        <v>7.9133568534862243E-3</v>
      </c>
      <c r="E1632" s="5">
        <f t="shared" si="333"/>
        <v>7.8115534331610875E-3</v>
      </c>
      <c r="F1632" s="5">
        <f>B$6+B$7*E1623+B$8*(H1631*100)^2</f>
        <v>0.32321005665868102</v>
      </c>
      <c r="G1632" s="8">
        <v>6.549131043641564E-3</v>
      </c>
      <c r="H1632" s="8">
        <f t="shared" si="334"/>
        <v>5.6851566087371859E-3</v>
      </c>
      <c r="I1632" s="7">
        <f t="shared" si="332"/>
        <v>8.6397443490437813E-4</v>
      </c>
      <c r="J1632" s="10">
        <f t="shared" si="335"/>
        <v>0.13192199532229482</v>
      </c>
      <c r="K1632" s="10">
        <f t="shared" si="336"/>
        <v>1.0496507231266605E-2</v>
      </c>
      <c r="AC1632" s="12"/>
      <c r="AD1632" s="13"/>
    </row>
    <row r="1633" spans="1:30" x14ac:dyDescent="0.3">
      <c r="A1633" s="17">
        <v>44985</v>
      </c>
      <c r="B1633" s="18">
        <v>-5.5176320073032272E-3</v>
      </c>
      <c r="C1633" s="8">
        <f t="shared" si="329"/>
        <v>-9.1517632007303215E-2</v>
      </c>
      <c r="D1633" s="5">
        <f t="shared" si="330"/>
        <v>8.3754769682241707E-3</v>
      </c>
      <c r="E1633" s="5">
        <f t="shared" si="333"/>
        <v>7.9133568534862243E-3</v>
      </c>
      <c r="F1633" s="5">
        <f t="shared" ref="F1633" si="338">B$6+B$7*E1633+B$8*(G1632*100)^2</f>
        <v>0.41794603545491582</v>
      </c>
      <c r="G1633" s="8">
        <v>6.8525787584599014E-3</v>
      </c>
      <c r="H1633" s="8">
        <f t="shared" si="334"/>
        <v>6.4648745962695665E-3</v>
      </c>
      <c r="I1633" s="7">
        <f t="shared" si="332"/>
        <v>3.8770416219033495E-4</v>
      </c>
      <c r="J1633" s="10">
        <f t="shared" si="335"/>
        <v>5.6577848406585904E-2</v>
      </c>
      <c r="K1633" s="10">
        <f t="shared" si="336"/>
        <v>1.7294434575734208E-3</v>
      </c>
      <c r="AC1633" s="12"/>
      <c r="AD1633" s="13"/>
    </row>
    <row r="1634" spans="1:30" x14ac:dyDescent="0.3">
      <c r="A1634" s="17">
        <v>44986</v>
      </c>
      <c r="B1634" s="18">
        <v>7.585487034996452E-3</v>
      </c>
      <c r="C1634" s="8">
        <f t="shared" si="329"/>
        <v>-7.8414512965003541E-2</v>
      </c>
      <c r="D1634" s="5">
        <f t="shared" si="330"/>
        <v>6.1488358435387086E-3</v>
      </c>
      <c r="E1634" s="5">
        <f t="shared" si="333"/>
        <v>8.3754769682241707E-3</v>
      </c>
      <c r="F1634" s="5">
        <f>B$6+B$7*E1633+B$8*(H1633*100)^2</f>
        <v>0.40838553092387808</v>
      </c>
      <c r="G1634" s="8">
        <v>4.3712625593609169E-3</v>
      </c>
      <c r="H1634" s="8">
        <f t="shared" si="334"/>
        <v>6.3905049168581198E-3</v>
      </c>
      <c r="I1634" s="7">
        <f t="shared" si="332"/>
        <v>2.0192423574972029E-3</v>
      </c>
      <c r="J1634" s="10">
        <f t="shared" si="335"/>
        <v>0.46193572911173247</v>
      </c>
      <c r="K1634" s="10">
        <f t="shared" si="336"/>
        <v>6.3785997830680508E-2</v>
      </c>
      <c r="AC1634" s="12"/>
      <c r="AD1634" s="13"/>
    </row>
    <row r="1635" spans="1:30" x14ac:dyDescent="0.3">
      <c r="A1635" s="17">
        <v>44987</v>
      </c>
      <c r="B1635" s="18">
        <v>-8.4808611842499184E-3</v>
      </c>
      <c r="C1635" s="8">
        <f t="shared" si="329"/>
        <v>-9.4480861184249906E-2</v>
      </c>
      <c r="D1635" s="5">
        <f t="shared" si="330"/>
        <v>8.9266331301174999E-3</v>
      </c>
      <c r="E1635" s="5">
        <f t="shared" si="333"/>
        <v>6.1488358435387086E-3</v>
      </c>
      <c r="F1635" s="5">
        <f>B$6+B$7*E1633+B$8*(H1634*100)^2</f>
        <v>0.40004972702326624</v>
      </c>
      <c r="G1635" s="8">
        <v>5.6440527631806577E-3</v>
      </c>
      <c r="H1635" s="8">
        <f t="shared" si="334"/>
        <v>6.3249484347563355E-3</v>
      </c>
      <c r="I1635" s="7">
        <f t="shared" si="332"/>
        <v>6.8089567157567782E-4</v>
      </c>
      <c r="J1635" s="10">
        <f t="shared" si="335"/>
        <v>0.12063949437495423</v>
      </c>
      <c r="K1635" s="10">
        <f t="shared" si="336"/>
        <v>6.2471322573849353E-3</v>
      </c>
      <c r="AC1635" s="12"/>
      <c r="AD1635" s="13"/>
    </row>
    <row r="1636" spans="1:30" x14ac:dyDescent="0.3">
      <c r="A1636" s="17">
        <v>44988</v>
      </c>
      <c r="B1636" s="18">
        <v>1.5155780591652381E-2</v>
      </c>
      <c r="C1636" s="8">
        <f t="shared" si="329"/>
        <v>-7.084421940834762E-2</v>
      </c>
      <c r="D1636" s="5">
        <f t="shared" si="330"/>
        <v>5.0189034235780978E-3</v>
      </c>
      <c r="E1636" s="5">
        <f t="shared" si="333"/>
        <v>8.9266331301174999E-3</v>
      </c>
      <c r="F1636" s="5">
        <f>B$6+B$7*E1633+B$8*(H1635*100)^2</f>
        <v>0.39278173960232277</v>
      </c>
      <c r="G1636" s="8">
        <v>8.578330841025647E-3</v>
      </c>
      <c r="H1636" s="8">
        <f t="shared" si="334"/>
        <v>6.2672301665274962E-3</v>
      </c>
      <c r="I1636" s="7">
        <f t="shared" si="332"/>
        <v>2.3111006744981509E-3</v>
      </c>
      <c r="J1636" s="10">
        <f t="shared" si="335"/>
        <v>0.26941146445942271</v>
      </c>
      <c r="K1636" s="10">
        <f t="shared" si="336"/>
        <v>5.485464531388784E-2</v>
      </c>
      <c r="AC1636" s="12"/>
      <c r="AD1636" s="13"/>
    </row>
    <row r="1637" spans="1:30" x14ac:dyDescent="0.3">
      <c r="A1637" s="17">
        <v>44991</v>
      </c>
      <c r="B1637" s="18">
        <v>6.9229688435761584E-3</v>
      </c>
      <c r="C1637" s="8">
        <f t="shared" si="329"/>
        <v>-7.9077031156423838E-2</v>
      </c>
      <c r="D1637" s="5">
        <f t="shared" si="330"/>
        <v>6.2531768565140264E-3</v>
      </c>
      <c r="E1637" s="5">
        <f t="shared" si="333"/>
        <v>5.0189034235780978E-3</v>
      </c>
      <c r="F1637" s="5">
        <f>B$6+B$7*E1633+B$8*(H1636*100)^2</f>
        <v>0.38644478137000216</v>
      </c>
      <c r="G1637" s="8">
        <v>6.6748352575120616E-3</v>
      </c>
      <c r="H1637" s="8">
        <f t="shared" si="334"/>
        <v>6.2164683009728449E-3</v>
      </c>
      <c r="I1637" s="7">
        <f t="shared" si="332"/>
        <v>4.5836695653921674E-4</v>
      </c>
      <c r="J1637" s="10">
        <f t="shared" si="335"/>
        <v>6.8670901805907E-2</v>
      </c>
      <c r="K1637" s="10">
        <f t="shared" si="336"/>
        <v>2.5917276413311985E-3</v>
      </c>
      <c r="AC1637" s="12"/>
      <c r="AD1637" s="13"/>
    </row>
    <row r="1638" spans="1:30" x14ac:dyDescent="0.3">
      <c r="A1638" s="17">
        <v>44993</v>
      </c>
      <c r="B1638" s="18">
        <v>2.0506980863273603E-3</v>
      </c>
      <c r="C1638" s="8">
        <f t="shared" si="329"/>
        <v>-8.3949301913672628E-2</v>
      </c>
      <c r="D1638" s="5">
        <f t="shared" si="330"/>
        <v>7.0474852917929588E-3</v>
      </c>
      <c r="E1638" s="5">
        <f t="shared" si="333"/>
        <v>6.2531768565140264E-3</v>
      </c>
      <c r="F1638" s="5">
        <f>B$6+B$7*E1633+B$8*(H1637*100)^2</f>
        <v>0.38091958748724175</v>
      </c>
      <c r="G1638" s="8">
        <v>6.9741882210142018E-3</v>
      </c>
      <c r="H1638" s="8">
        <f t="shared" si="334"/>
        <v>6.1718683353360814E-3</v>
      </c>
      <c r="I1638" s="7">
        <f t="shared" si="332"/>
        <v>8.0231988567812038E-4</v>
      </c>
      <c r="J1638" s="10">
        <f t="shared" si="335"/>
        <v>0.11504132957877716</v>
      </c>
      <c r="K1638" s="10">
        <f t="shared" si="336"/>
        <v>7.7819385977238031E-3</v>
      </c>
      <c r="AC1638" s="12"/>
      <c r="AD1638" s="13"/>
    </row>
    <row r="1639" spans="1:30" x14ac:dyDescent="0.3">
      <c r="A1639" s="17">
        <v>44994</v>
      </c>
      <c r="B1639" s="18">
        <v>-9.0186026718002896E-3</v>
      </c>
      <c r="C1639" s="8">
        <f t="shared" si="329"/>
        <v>-9.501860267180029E-2</v>
      </c>
      <c r="D1639" s="5">
        <f t="shared" si="330"/>
        <v>9.0285348537014528E-3</v>
      </c>
      <c r="E1639" s="5">
        <f t="shared" si="333"/>
        <v>7.0474852917929588E-3</v>
      </c>
      <c r="F1639" s="5">
        <f>B$6+B$7*E1633+B$8*(H1638*100)^2</f>
        <v>0.37610217094086307</v>
      </c>
      <c r="G1639" s="8">
        <v>5.560298353665942E-3</v>
      </c>
      <c r="H1639" s="8">
        <f t="shared" si="334"/>
        <v>6.1327169422765882E-3</v>
      </c>
      <c r="I1639" s="7">
        <f t="shared" si="332"/>
        <v>5.7241858861064622E-4</v>
      </c>
      <c r="J1639" s="10">
        <f t="shared" si="335"/>
        <v>0.10294745932711449</v>
      </c>
      <c r="K1639" s="10">
        <f t="shared" si="336"/>
        <v>4.647606709347718E-3</v>
      </c>
      <c r="AC1639" s="12"/>
      <c r="AD1639" s="13"/>
    </row>
    <row r="1640" spans="1:30" x14ac:dyDescent="0.3">
      <c r="A1640" s="17">
        <v>44995</v>
      </c>
      <c r="B1640" s="18">
        <v>-1.1285547501363907E-2</v>
      </c>
      <c r="C1640" s="8">
        <f t="shared" si="329"/>
        <v>-9.7285547501363895E-2</v>
      </c>
      <c r="D1640" s="5">
        <f t="shared" si="330"/>
        <v>9.4644777526401314E-3</v>
      </c>
      <c r="E1640" s="5">
        <f t="shared" si="333"/>
        <v>9.0285348537014528E-3</v>
      </c>
      <c r="F1640" s="5">
        <f>B$6+B$7*E1633+B$8*(H1639*100)^2</f>
        <v>0.37190186545407544</v>
      </c>
      <c r="G1640" s="8">
        <v>1.039109658456481E-2</v>
      </c>
      <c r="H1640" s="8">
        <f t="shared" si="334"/>
        <v>6.0983757300946571E-3</v>
      </c>
      <c r="I1640" s="7">
        <f t="shared" si="332"/>
        <v>4.2927208544701534E-3</v>
      </c>
      <c r="J1640" s="10">
        <f t="shared" si="335"/>
        <v>0.41311528764410355</v>
      </c>
      <c r="K1640" s="10">
        <f t="shared" si="336"/>
        <v>0.17098528369465171</v>
      </c>
      <c r="AC1640" s="12"/>
      <c r="AD1640" s="13"/>
    </row>
    <row r="1641" spans="1:30" x14ac:dyDescent="0.3">
      <c r="A1641" s="17">
        <v>44998</v>
      </c>
      <c r="B1641" s="18">
        <v>-1.5289631736725642E-2</v>
      </c>
      <c r="C1641" s="8">
        <f t="shared" si="329"/>
        <v>-0.10128963173672563</v>
      </c>
      <c r="D1641" s="5">
        <f t="shared" si="330"/>
        <v>1.0259589497361495E-2</v>
      </c>
      <c r="E1641" s="5">
        <f t="shared" si="333"/>
        <v>9.4644777526401314E-3</v>
      </c>
      <c r="F1641" s="5">
        <f>B$6+B$7*E1633+B$8*(H1640*100)^2</f>
        <v>0.36823961910014535</v>
      </c>
      <c r="G1641" s="8">
        <v>1.4569674715254451E-2</v>
      </c>
      <c r="H1641" s="8">
        <f t="shared" si="334"/>
        <v>6.0682750357918466E-3</v>
      </c>
      <c r="I1641" s="7">
        <f t="shared" si="332"/>
        <v>8.501399679462604E-3</v>
      </c>
      <c r="J1641" s="10">
        <f t="shared" si="335"/>
        <v>0.583499621344438</v>
      </c>
      <c r="K1641" s="10">
        <f t="shared" si="336"/>
        <v>0.52509029311506716</v>
      </c>
      <c r="AC1641" s="12"/>
      <c r="AD1641" s="13"/>
    </row>
    <row r="1642" spans="1:30" x14ac:dyDescent="0.3">
      <c r="A1642" s="17">
        <v>44999</v>
      </c>
      <c r="B1642" s="18">
        <v>-5.8148234469375627E-3</v>
      </c>
      <c r="C1642" s="8">
        <f t="shared" si="329"/>
        <v>-9.181482344693756E-2</v>
      </c>
      <c r="D1642" s="5">
        <f t="shared" si="330"/>
        <v>8.4299618045923144E-3</v>
      </c>
      <c r="E1642" s="5">
        <f t="shared" si="333"/>
        <v>1.0259589497361495E-2</v>
      </c>
      <c r="F1642" s="5">
        <f>B$6+B$7*E1633+B$8*(H1641*100)^2</f>
        <v>0.36504650650415371</v>
      </c>
      <c r="G1642" s="8">
        <v>8.5384897660814394E-3</v>
      </c>
      <c r="H1642" s="8">
        <f t="shared" si="334"/>
        <v>6.0419078651048107E-3</v>
      </c>
      <c r="I1642" s="7">
        <f t="shared" si="332"/>
        <v>2.4965819009766287E-3</v>
      </c>
      <c r="J1642" s="10">
        <f t="shared" si="335"/>
        <v>0.29239150826111282</v>
      </c>
      <c r="K1642" s="10">
        <f t="shared" si="336"/>
        <v>6.7346536709909532E-2</v>
      </c>
      <c r="AC1642" s="12"/>
      <c r="AD1642" s="13"/>
    </row>
    <row r="1643" spans="1:30" x14ac:dyDescent="0.3">
      <c r="A1643" s="17">
        <v>45000</v>
      </c>
      <c r="B1643" s="18">
        <v>-5.9640680670924014E-3</v>
      </c>
      <c r="C1643" s="8">
        <f t="shared" si="329"/>
        <v>-9.1964068067092397E-2</v>
      </c>
      <c r="D1643" s="5">
        <f t="shared" si="330"/>
        <v>8.4573898154488032E-3</v>
      </c>
      <c r="E1643" s="5">
        <f t="shared" si="333"/>
        <v>8.4299618045923144E-3</v>
      </c>
      <c r="F1643" s="5">
        <f t="shared" ref="F1643" si="339">B$6+B$7*E1643+B$8*(G1642*100)^2</f>
        <v>0.67970146122618791</v>
      </c>
      <c r="G1643" s="8">
        <v>1.1430006811675062E-2</v>
      </c>
      <c r="H1643" s="8">
        <f t="shared" si="334"/>
        <v>8.2444008953118479E-3</v>
      </c>
      <c r="I1643" s="7">
        <f t="shared" si="332"/>
        <v>3.1856059163632138E-3</v>
      </c>
      <c r="J1643" s="10">
        <f t="shared" si="335"/>
        <v>0.27870551337811189</v>
      </c>
      <c r="K1643" s="10">
        <f t="shared" si="336"/>
        <v>5.968850648309032E-2</v>
      </c>
      <c r="AC1643" s="12"/>
      <c r="AD1643" s="13"/>
    </row>
    <row r="1644" spans="1:30" x14ac:dyDescent="0.3">
      <c r="A1644" s="17">
        <v>45001</v>
      </c>
      <c r="B1644" s="18">
        <v>1.3706209333521446E-3</v>
      </c>
      <c r="C1644" s="8">
        <f t="shared" si="329"/>
        <v>-8.4629379066647845E-2</v>
      </c>
      <c r="D1644" s="5">
        <f t="shared" si="330"/>
        <v>7.1621318012063725E-3</v>
      </c>
      <c r="E1644" s="5">
        <f t="shared" si="333"/>
        <v>8.4573898154488032E-3</v>
      </c>
      <c r="F1644" s="5">
        <f>B$6+B$7*E1643+B$8*(H1643*100)^2</f>
        <v>0.63666742980342306</v>
      </c>
      <c r="G1644" s="8">
        <v>8.3212366407872263E-3</v>
      </c>
      <c r="H1644" s="8">
        <f t="shared" si="334"/>
        <v>7.979144251130086E-3</v>
      </c>
      <c r="I1644" s="7">
        <f t="shared" si="332"/>
        <v>3.4209238965714032E-4</v>
      </c>
      <c r="J1644" s="10">
        <f t="shared" si="335"/>
        <v>4.111076327049111E-2</v>
      </c>
      <c r="K1644" s="10">
        <f t="shared" si="336"/>
        <v>8.9360861447040918E-4</v>
      </c>
      <c r="AC1644" s="12"/>
      <c r="AD1644" s="13"/>
    </row>
    <row r="1645" spans="1:30" x14ac:dyDescent="0.3">
      <c r="A1645" s="17">
        <v>45002</v>
      </c>
      <c r="B1645" s="18">
        <v>6.1415872600956772E-3</v>
      </c>
      <c r="C1645" s="8">
        <f t="shared" si="329"/>
        <v>-7.9858412739904322E-2</v>
      </c>
      <c r="D1645" s="5">
        <f t="shared" si="330"/>
        <v>6.3773660853369126E-3</v>
      </c>
      <c r="E1645" s="5">
        <f t="shared" si="333"/>
        <v>7.1621318012063725E-3</v>
      </c>
      <c r="F1645" s="5">
        <f>B$6+B$7*E1643+B$8*(H1644*100)^2</f>
        <v>0.59914605780591423</v>
      </c>
      <c r="G1645" s="8">
        <v>1.104556508545073E-2</v>
      </c>
      <c r="H1645" s="8">
        <f t="shared" si="334"/>
        <v>7.7404525565751914E-3</v>
      </c>
      <c r="I1645" s="7">
        <f t="shared" si="332"/>
        <v>3.3051125288755387E-3</v>
      </c>
      <c r="J1645" s="10">
        <f t="shared" si="335"/>
        <v>0.29922530022742327</v>
      </c>
      <c r="K1645" s="10">
        <f t="shared" si="336"/>
        <v>7.1423314495582924E-2</v>
      </c>
      <c r="AC1645" s="12"/>
      <c r="AD1645" s="13"/>
    </row>
    <row r="1646" spans="1:30" x14ac:dyDescent="0.3">
      <c r="A1646" s="17">
        <v>45005</v>
      </c>
      <c r="B1646" s="18">
        <v>-6.2437984584787169E-3</v>
      </c>
      <c r="C1646" s="8">
        <f t="shared" si="329"/>
        <v>-9.2243798458478715E-2</v>
      </c>
      <c r="D1646" s="5">
        <f t="shared" si="330"/>
        <v>8.5089183540484406E-3</v>
      </c>
      <c r="E1646" s="5">
        <f t="shared" si="333"/>
        <v>6.3773660853369126E-3</v>
      </c>
      <c r="F1646" s="5">
        <f>B$6+B$7*E1643+B$8*(H1645*100)^2</f>
        <v>0.56643117356128636</v>
      </c>
      <c r="G1646" s="8">
        <v>1.0722133884666106E-2</v>
      </c>
      <c r="H1646" s="8">
        <f t="shared" si="334"/>
        <v>7.5261621930522229E-3</v>
      </c>
      <c r="I1646" s="7">
        <f t="shared" si="332"/>
        <v>3.1959716916138831E-3</v>
      </c>
      <c r="J1646" s="10">
        <f t="shared" si="335"/>
        <v>0.29807235443911895</v>
      </c>
      <c r="K1646" s="10">
        <f t="shared" si="336"/>
        <v>7.0723312305473129E-2</v>
      </c>
      <c r="AC1646" s="12"/>
      <c r="AD1646" s="13"/>
    </row>
    <row r="1647" spans="1:30" x14ac:dyDescent="0.3">
      <c r="A1647" s="17">
        <v>45006</v>
      </c>
      <c r="B1647" s="18">
        <v>7.7047310952718618E-3</v>
      </c>
      <c r="C1647" s="8">
        <f t="shared" si="329"/>
        <v>-7.8295268904728127E-2</v>
      </c>
      <c r="D1647" s="5">
        <f t="shared" si="330"/>
        <v>6.1301491328636867E-3</v>
      </c>
      <c r="E1647" s="5">
        <f t="shared" si="333"/>
        <v>8.5089183540484406E-3</v>
      </c>
      <c r="F1647" s="5">
        <f>B$6+B$7*E1643+B$8*(H1646*100)^2</f>
        <v>0.53790706598839544</v>
      </c>
      <c r="G1647" s="8">
        <v>7.5517962971525529E-3</v>
      </c>
      <c r="H1647" s="8">
        <f t="shared" si="334"/>
        <v>7.3342147908852205E-3</v>
      </c>
      <c r="I1647" s="7">
        <f t="shared" si="332"/>
        <v>2.1758150626733242E-4</v>
      </c>
      <c r="J1647" s="10">
        <f t="shared" si="335"/>
        <v>2.8811887623262925E-2</v>
      </c>
      <c r="K1647" s="10">
        <f t="shared" si="336"/>
        <v>4.3154061580708003E-4</v>
      </c>
      <c r="AC1647" s="12"/>
      <c r="AD1647" s="13"/>
    </row>
    <row r="1648" spans="1:30" x14ac:dyDescent="0.3">
      <c r="A1648" s="17">
        <v>45007</v>
      </c>
      <c r="B1648" s="18">
        <v>2.406244777712938E-3</v>
      </c>
      <c r="C1648" s="8">
        <f t="shared" si="329"/>
        <v>-8.3593755222287056E-2</v>
      </c>
      <c r="D1648" s="5">
        <f t="shared" si="330"/>
        <v>6.987915912163644E-3</v>
      </c>
      <c r="E1648" s="5">
        <f t="shared" si="333"/>
        <v>6.1301491328636867E-3</v>
      </c>
      <c r="F1648" s="5">
        <f>B$6+B$7*E1643+B$8*(H1647*100)^2</f>
        <v>0.51303689659559171</v>
      </c>
      <c r="G1648" s="8">
        <v>4.9486414545755674E-3</v>
      </c>
      <c r="H1648" s="8">
        <f t="shared" si="334"/>
        <v>7.1626593985445915E-3</v>
      </c>
      <c r="I1648" s="7">
        <f t="shared" si="332"/>
        <v>2.214017943969024E-3</v>
      </c>
      <c r="J1648" s="10">
        <f t="shared" si="335"/>
        <v>0.44739914263174574</v>
      </c>
      <c r="K1648" s="10">
        <f t="shared" si="336"/>
        <v>6.0662677208657589E-2</v>
      </c>
      <c r="AC1648" s="12"/>
      <c r="AD1648" s="13"/>
    </row>
    <row r="1649" spans="1:30" x14ac:dyDescent="0.3">
      <c r="A1649" s="17">
        <v>45008</v>
      </c>
      <c r="B1649" s="18">
        <v>-4.9820821986341114E-3</v>
      </c>
      <c r="C1649" s="8">
        <f t="shared" si="329"/>
        <v>-9.0982082198634101E-2</v>
      </c>
      <c r="D1649" s="5">
        <f t="shared" si="330"/>
        <v>8.277739281199013E-3</v>
      </c>
      <c r="E1649" s="5">
        <f t="shared" si="333"/>
        <v>6.987915912163644E-3</v>
      </c>
      <c r="F1649" s="5">
        <f>B$6+B$7*E1643+B$8*(H1648*100)^2</f>
        <v>0.49135259590200614</v>
      </c>
      <c r="G1649" s="8">
        <v>7.2410208276670607E-3</v>
      </c>
      <c r="H1649" s="8">
        <f t="shared" si="334"/>
        <v>7.0096547411552749E-3</v>
      </c>
      <c r="I1649" s="7">
        <f t="shared" si="332"/>
        <v>2.3136608651178579E-4</v>
      </c>
      <c r="J1649" s="10">
        <f t="shared" si="335"/>
        <v>3.1952136586565816E-2</v>
      </c>
      <c r="K1649" s="10">
        <f t="shared" si="336"/>
        <v>5.3302626951468035E-4</v>
      </c>
      <c r="AC1649" s="12"/>
      <c r="AD1649" s="13"/>
    </row>
    <row r="1650" spans="1:30" x14ac:dyDescent="0.3">
      <c r="A1650" s="17">
        <v>45009</v>
      </c>
      <c r="B1650" s="18">
        <v>-6.8977574399067976E-3</v>
      </c>
      <c r="C1650" s="8">
        <f t="shared" si="329"/>
        <v>-9.2897757439906789E-2</v>
      </c>
      <c r="D1650" s="5">
        <f t="shared" si="330"/>
        <v>8.6299933373637575E-3</v>
      </c>
      <c r="E1650" s="5">
        <f t="shared" si="333"/>
        <v>8.277739281199013E-3</v>
      </c>
      <c r="F1650" s="5">
        <f>B$6+B$7*E1643+B$8*(H1649*100)^2</f>
        <v>0.47244605412726892</v>
      </c>
      <c r="G1650" s="8">
        <v>6.5465743796665945E-3</v>
      </c>
      <c r="H1650" s="8">
        <f t="shared" si="334"/>
        <v>6.8734711327484953E-3</v>
      </c>
      <c r="I1650" s="7">
        <f t="shared" si="332"/>
        <v>3.2689675308190079E-4</v>
      </c>
      <c r="J1650" s="10">
        <f t="shared" si="335"/>
        <v>4.993401649834292E-2</v>
      </c>
      <c r="K1650" s="10">
        <f t="shared" si="336"/>
        <v>1.1681258879561174E-3</v>
      </c>
      <c r="AC1650" s="12"/>
      <c r="AD1650" s="13"/>
    </row>
    <row r="1651" spans="1:30" x14ac:dyDescent="0.3">
      <c r="A1651" s="17">
        <v>45012</v>
      </c>
      <c r="B1651" s="18">
        <v>2.2010211174032929E-3</v>
      </c>
      <c r="C1651" s="8">
        <f t="shared" si="329"/>
        <v>-8.37989788825967E-2</v>
      </c>
      <c r="D1651" s="5">
        <f t="shared" si="330"/>
        <v>7.0222688617658877E-3</v>
      </c>
      <c r="E1651" s="5">
        <f t="shared" si="333"/>
        <v>8.6299933373637575E-3</v>
      </c>
      <c r="F1651" s="5">
        <f>B$6+B$7*E1643+B$8*(H1650*100)^2</f>
        <v>0.45596144035387548</v>
      </c>
      <c r="G1651" s="8">
        <v>7.246742788129831E-3</v>
      </c>
      <c r="H1651" s="8">
        <f t="shared" si="334"/>
        <v>6.7524916908788231E-3</v>
      </c>
      <c r="I1651" s="7">
        <f t="shared" si="332"/>
        <v>4.9425109725100783E-4</v>
      </c>
      <c r="J1651" s="10">
        <f t="shared" si="335"/>
        <v>6.820320683391598E-2</v>
      </c>
      <c r="K1651" s="10">
        <f t="shared" si="336"/>
        <v>2.5548443325857928E-3</v>
      </c>
      <c r="AC1651" s="12"/>
      <c r="AD1651" s="13"/>
    </row>
    <row r="1652" spans="1:30" x14ac:dyDescent="0.3">
      <c r="A1652" s="17">
        <v>45013</v>
      </c>
      <c r="B1652" s="18">
        <v>-6.9647731435966496E-4</v>
      </c>
      <c r="C1652" s="8">
        <f t="shared" si="329"/>
        <v>-8.6696477314359657E-2</v>
      </c>
      <c r="D1652" s="5">
        <f t="shared" si="330"/>
        <v>7.5162791787192788E-3</v>
      </c>
      <c r="E1652" s="5">
        <f t="shared" si="333"/>
        <v>7.0222688617658877E-3</v>
      </c>
      <c r="F1652" s="5">
        <f>B$6+B$7*E1643+B$8*(H1651*100)^2</f>
        <v>0.4415885056048538</v>
      </c>
      <c r="G1652" s="8">
        <v>5.3426441251452255E-3</v>
      </c>
      <c r="H1652" s="8">
        <f t="shared" si="334"/>
        <v>6.645212604611336E-3</v>
      </c>
      <c r="I1652" s="7">
        <f t="shared" si="332"/>
        <v>1.3025684794661105E-3</v>
      </c>
      <c r="J1652" s="10">
        <f t="shared" si="335"/>
        <v>0.24380595992451654</v>
      </c>
      <c r="K1652" s="10">
        <f t="shared" si="336"/>
        <v>2.2159928313411958E-2</v>
      </c>
      <c r="AC1652" s="12"/>
      <c r="AD1652" s="13"/>
    </row>
    <row r="1653" spans="1:30" x14ac:dyDescent="0.3">
      <c r="A1653" s="17">
        <v>45014</v>
      </c>
      <c r="B1653" s="18">
        <v>5.993955464210529E-3</v>
      </c>
      <c r="C1653" s="8">
        <f t="shared" si="329"/>
        <v>-8.0006044535789467E-2</v>
      </c>
      <c r="D1653" s="5">
        <f t="shared" si="330"/>
        <v>6.4009671622627272E-3</v>
      </c>
      <c r="E1653" s="5">
        <f t="shared" si="333"/>
        <v>7.5162791787192788E-3</v>
      </c>
      <c r="F1653" s="5">
        <f t="shared" ref="F1653" si="340">B$6+B$7*E1653+B$8*(G1652*100)^2</f>
        <v>0.29280810242470329</v>
      </c>
      <c r="G1653" s="8">
        <v>5.9577715948587661E-3</v>
      </c>
      <c r="H1653" s="8">
        <f t="shared" si="334"/>
        <v>5.4111745714281222E-3</v>
      </c>
      <c r="I1653" s="7">
        <f t="shared" si="332"/>
        <v>5.4659702343064394E-4</v>
      </c>
      <c r="J1653" s="10">
        <f t="shared" si="335"/>
        <v>9.1745212908518933E-2</v>
      </c>
      <c r="K1653" s="10">
        <f t="shared" si="336"/>
        <v>4.7823017592962813E-3</v>
      </c>
      <c r="AC1653" s="12"/>
      <c r="AD1653" s="13"/>
    </row>
    <row r="1654" spans="1:30" x14ac:dyDescent="0.3">
      <c r="F1654" s="5"/>
      <c r="G1654" s="8"/>
    </row>
    <row r="1655" spans="1:30" x14ac:dyDescent="0.3">
      <c r="F1655" s="5"/>
      <c r="G1655" s="8"/>
    </row>
    <row r="1656" spans="1:30" x14ac:dyDescent="0.3">
      <c r="F1656" s="5"/>
      <c r="G1656" s="8"/>
    </row>
    <row r="1657" spans="1:30" x14ac:dyDescent="0.3">
      <c r="F1657" s="5"/>
      <c r="G1657" s="8"/>
    </row>
    <row r="1658" spans="1:30" x14ac:dyDescent="0.3">
      <c r="F1658" s="5"/>
      <c r="G1658" s="8"/>
    </row>
    <row r="1659" spans="1:30" x14ac:dyDescent="0.3">
      <c r="F1659" s="5"/>
      <c r="G1659" s="8"/>
    </row>
    <row r="1660" spans="1:30" x14ac:dyDescent="0.3">
      <c r="F1660" s="5"/>
      <c r="G1660" s="8"/>
    </row>
    <row r="1661" spans="1:30" x14ac:dyDescent="0.3">
      <c r="F1661" s="5"/>
      <c r="G1661" s="8"/>
    </row>
    <row r="1662" spans="1:30" x14ac:dyDescent="0.3">
      <c r="F1662" s="5"/>
      <c r="G1662" s="8"/>
    </row>
    <row r="1663" spans="1:30" x14ac:dyDescent="0.3">
      <c r="F1663" s="5"/>
      <c r="G1663" s="8"/>
    </row>
    <row r="1664" spans="1:30" x14ac:dyDescent="0.3">
      <c r="F1664" s="5"/>
      <c r="G1664" s="8"/>
    </row>
    <row r="1665" spans="6:7" x14ac:dyDescent="0.3">
      <c r="F1665" s="5"/>
      <c r="G1665" s="8"/>
    </row>
    <row r="1666" spans="6:7" x14ac:dyDescent="0.3">
      <c r="F1666" s="5"/>
      <c r="G1666" s="8"/>
    </row>
    <row r="1667" spans="6:7" x14ac:dyDescent="0.3">
      <c r="F1667" s="5"/>
      <c r="G1667" s="8"/>
    </row>
    <row r="1668" spans="6:7" x14ac:dyDescent="0.3">
      <c r="F1668" s="5"/>
      <c r="G1668" s="8"/>
    </row>
    <row r="1669" spans="6:7" x14ac:dyDescent="0.3">
      <c r="F1669" s="5"/>
      <c r="G1669" s="8"/>
    </row>
    <row r="1670" spans="6:7" x14ac:dyDescent="0.3">
      <c r="F1670" s="5"/>
      <c r="G1670" s="8"/>
    </row>
    <row r="1671" spans="6:7" x14ac:dyDescent="0.3">
      <c r="F1671" s="5"/>
      <c r="G1671" s="8"/>
    </row>
    <row r="1672" spans="6:7" x14ac:dyDescent="0.3">
      <c r="F1672" s="5"/>
      <c r="G1672" s="8"/>
    </row>
    <row r="1673" spans="6:7" x14ac:dyDescent="0.3">
      <c r="F1673" s="5"/>
      <c r="G1673" s="8"/>
    </row>
    <row r="1674" spans="6:7" x14ac:dyDescent="0.3">
      <c r="F1674" s="5"/>
      <c r="G1674" s="8"/>
    </row>
    <row r="1675" spans="6:7" x14ac:dyDescent="0.3">
      <c r="F1675" s="5"/>
      <c r="G1675" s="8"/>
    </row>
    <row r="1676" spans="6:7" x14ac:dyDescent="0.3">
      <c r="F1676" s="5"/>
      <c r="G1676" s="8"/>
    </row>
    <row r="1677" spans="6:7" x14ac:dyDescent="0.3">
      <c r="F1677" s="5"/>
      <c r="G1677" s="8"/>
    </row>
    <row r="1678" spans="6:7" x14ac:dyDescent="0.3">
      <c r="F1678" s="5"/>
      <c r="G1678" s="8"/>
    </row>
    <row r="1679" spans="6:7" x14ac:dyDescent="0.3">
      <c r="F1679" s="5"/>
      <c r="G1679" s="8"/>
    </row>
    <row r="1680" spans="6:7" x14ac:dyDescent="0.3">
      <c r="F1680" s="5"/>
      <c r="G1680" s="8"/>
    </row>
    <row r="1681" spans="6:7" x14ac:dyDescent="0.3">
      <c r="F1681" s="5"/>
      <c r="G1681" s="8"/>
    </row>
    <row r="1682" spans="6:7" x14ac:dyDescent="0.3">
      <c r="F1682" s="5"/>
      <c r="G1682" s="8"/>
    </row>
    <row r="1683" spans="6:7" x14ac:dyDescent="0.3">
      <c r="F1683" s="5"/>
      <c r="G1683" s="8"/>
    </row>
    <row r="1684" spans="6:7" x14ac:dyDescent="0.3">
      <c r="F1684" s="5"/>
      <c r="G1684" s="8"/>
    </row>
    <row r="1685" spans="6:7" x14ac:dyDescent="0.3">
      <c r="F1685" s="5"/>
      <c r="G1685" s="8"/>
    </row>
    <row r="1686" spans="6:7" x14ac:dyDescent="0.3">
      <c r="F1686" s="5"/>
      <c r="G1686" s="8"/>
    </row>
    <row r="1687" spans="6:7" x14ac:dyDescent="0.3">
      <c r="F1687" s="5"/>
      <c r="G1687" s="8"/>
    </row>
    <row r="1688" spans="6:7" x14ac:dyDescent="0.3">
      <c r="F1688" s="5"/>
      <c r="G1688" s="8"/>
    </row>
    <row r="1689" spans="6:7" x14ac:dyDescent="0.3">
      <c r="F1689" s="5"/>
      <c r="G1689" s="8"/>
    </row>
    <row r="1690" spans="6:7" x14ac:dyDescent="0.3">
      <c r="F1690" s="5"/>
      <c r="G1690" s="8"/>
    </row>
    <row r="1691" spans="6:7" x14ac:dyDescent="0.3">
      <c r="F1691" s="5"/>
      <c r="G1691" s="8"/>
    </row>
    <row r="1692" spans="6:7" x14ac:dyDescent="0.3">
      <c r="F1692" s="5"/>
      <c r="G1692" s="8"/>
    </row>
    <row r="1693" spans="6:7" x14ac:dyDescent="0.3">
      <c r="F1693" s="5"/>
      <c r="G1693" s="8"/>
    </row>
    <row r="1694" spans="6:7" x14ac:dyDescent="0.3">
      <c r="F1694" s="5"/>
      <c r="G1694" s="8"/>
    </row>
    <row r="1695" spans="6:7" x14ac:dyDescent="0.3">
      <c r="F1695" s="5"/>
      <c r="G1695" s="8"/>
    </row>
    <row r="1696" spans="6:7" x14ac:dyDescent="0.3">
      <c r="F1696" s="5"/>
      <c r="G1696" s="8"/>
    </row>
    <row r="1697" spans="6:7" x14ac:dyDescent="0.3">
      <c r="F1697" s="5"/>
      <c r="G1697" s="8"/>
    </row>
    <row r="1698" spans="6:7" x14ac:dyDescent="0.3">
      <c r="F1698" s="5"/>
      <c r="G1698" s="8"/>
    </row>
    <row r="1699" spans="6:7" x14ac:dyDescent="0.3">
      <c r="F1699" s="5"/>
      <c r="G1699" s="8"/>
    </row>
    <row r="1700" spans="6:7" x14ac:dyDescent="0.3">
      <c r="F1700" s="5"/>
      <c r="G1700" s="8"/>
    </row>
    <row r="1701" spans="6:7" x14ac:dyDescent="0.3">
      <c r="F1701" s="5"/>
      <c r="G1701" s="8"/>
    </row>
    <row r="1702" spans="6:7" x14ac:dyDescent="0.3">
      <c r="F1702" s="5"/>
      <c r="G1702" s="8"/>
    </row>
    <row r="1703" spans="6:7" x14ac:dyDescent="0.3">
      <c r="F1703" s="5"/>
      <c r="G1703" s="8"/>
    </row>
    <row r="1704" spans="6:7" x14ac:dyDescent="0.3">
      <c r="F1704" s="5"/>
      <c r="G1704" s="8"/>
    </row>
    <row r="1705" spans="6:7" x14ac:dyDescent="0.3">
      <c r="F1705" s="5"/>
      <c r="G1705" s="8"/>
    </row>
    <row r="1706" spans="6:7" x14ac:dyDescent="0.3">
      <c r="F1706" s="5"/>
      <c r="G1706" s="8"/>
    </row>
    <row r="1707" spans="6:7" x14ac:dyDescent="0.3">
      <c r="F1707" s="5"/>
      <c r="G1707" s="8"/>
    </row>
    <row r="1708" spans="6:7" x14ac:dyDescent="0.3">
      <c r="F1708" s="5"/>
      <c r="G1708" s="8"/>
    </row>
    <row r="1709" spans="6:7" x14ac:dyDescent="0.3">
      <c r="F1709" s="5"/>
      <c r="G1709" s="8"/>
    </row>
    <row r="1710" spans="6:7" x14ac:dyDescent="0.3">
      <c r="F1710" s="5"/>
      <c r="G1710" s="8"/>
    </row>
    <row r="1711" spans="6:7" x14ac:dyDescent="0.3">
      <c r="F1711" s="5"/>
      <c r="G1711" s="8"/>
    </row>
    <row r="1712" spans="6:7" x14ac:dyDescent="0.3">
      <c r="F1712" s="5"/>
      <c r="G1712" s="8"/>
    </row>
    <row r="1713" spans="6:7" x14ac:dyDescent="0.3">
      <c r="F1713" s="5"/>
      <c r="G1713" s="8"/>
    </row>
    <row r="1714" spans="6:7" x14ac:dyDescent="0.3">
      <c r="F1714" s="5"/>
      <c r="G1714" s="8"/>
    </row>
    <row r="1715" spans="6:7" x14ac:dyDescent="0.3">
      <c r="F1715" s="5"/>
      <c r="G1715" s="8"/>
    </row>
    <row r="1716" spans="6:7" x14ac:dyDescent="0.3">
      <c r="F1716" s="5"/>
      <c r="G1716" s="8"/>
    </row>
    <row r="1717" spans="6:7" x14ac:dyDescent="0.3">
      <c r="F1717" s="5"/>
      <c r="G1717" s="8"/>
    </row>
    <row r="1718" spans="6:7" x14ac:dyDescent="0.3">
      <c r="F1718" s="5"/>
      <c r="G1718" s="8"/>
    </row>
    <row r="1719" spans="6:7" x14ac:dyDescent="0.3">
      <c r="F1719" s="5"/>
      <c r="G1719" s="8"/>
    </row>
    <row r="1720" spans="6:7" x14ac:dyDescent="0.3">
      <c r="F1720" s="5"/>
      <c r="G1720" s="8"/>
    </row>
    <row r="1721" spans="6:7" x14ac:dyDescent="0.3">
      <c r="F1721" s="5"/>
      <c r="G1721" s="8"/>
    </row>
    <row r="1722" spans="6:7" x14ac:dyDescent="0.3">
      <c r="F1722" s="5"/>
      <c r="G1722" s="8"/>
    </row>
    <row r="1723" spans="6:7" x14ac:dyDescent="0.3">
      <c r="F1723" s="5"/>
      <c r="G1723" s="8"/>
    </row>
    <row r="1724" spans="6:7" x14ac:dyDescent="0.3">
      <c r="F1724" s="5"/>
      <c r="G1724" s="8"/>
    </row>
    <row r="1725" spans="6:7" x14ac:dyDescent="0.3">
      <c r="F1725" s="5"/>
      <c r="G1725" s="8"/>
    </row>
    <row r="1726" spans="6:7" x14ac:dyDescent="0.3">
      <c r="F1726" s="5"/>
      <c r="G1726" s="8"/>
    </row>
    <row r="1727" spans="6:7" x14ac:dyDescent="0.3">
      <c r="F1727" s="5"/>
      <c r="G1727" s="8"/>
    </row>
    <row r="1728" spans="6:7" x14ac:dyDescent="0.3">
      <c r="F1728" s="5"/>
      <c r="G1728" s="8"/>
    </row>
    <row r="1729" spans="6:7" x14ac:dyDescent="0.3">
      <c r="F1729" s="5"/>
      <c r="G1729" s="8"/>
    </row>
    <row r="1730" spans="6:7" x14ac:dyDescent="0.3">
      <c r="F1730" s="5"/>
      <c r="G1730" s="8"/>
    </row>
    <row r="1731" spans="6:7" x14ac:dyDescent="0.3">
      <c r="F1731" s="5"/>
      <c r="G1731" s="8"/>
    </row>
    <row r="1732" spans="6:7" x14ac:dyDescent="0.3">
      <c r="F1732" s="5"/>
      <c r="G1732" s="8"/>
    </row>
    <row r="1733" spans="6:7" x14ac:dyDescent="0.3">
      <c r="F1733" s="5"/>
      <c r="G1733" s="8"/>
    </row>
    <row r="1734" spans="6:7" x14ac:dyDescent="0.3">
      <c r="F1734" s="5"/>
      <c r="G1734" s="8"/>
    </row>
    <row r="1735" spans="6:7" x14ac:dyDescent="0.3">
      <c r="F1735" s="5"/>
      <c r="G1735" s="8"/>
    </row>
    <row r="1736" spans="6:7" x14ac:dyDescent="0.3">
      <c r="F1736" s="5"/>
      <c r="G1736" s="8"/>
    </row>
    <row r="1737" spans="6:7" x14ac:dyDescent="0.3">
      <c r="F1737" s="5"/>
      <c r="G1737" s="8"/>
    </row>
    <row r="1738" spans="6:7" x14ac:dyDescent="0.3">
      <c r="F1738" s="5"/>
      <c r="G1738" s="8"/>
    </row>
    <row r="1739" spans="6:7" x14ac:dyDescent="0.3">
      <c r="F1739" s="5"/>
      <c r="G1739" s="8"/>
    </row>
    <row r="1740" spans="6:7" x14ac:dyDescent="0.3">
      <c r="F1740" s="5"/>
      <c r="G1740" s="8"/>
    </row>
    <row r="1741" spans="6:7" x14ac:dyDescent="0.3">
      <c r="F1741" s="5"/>
      <c r="G1741" s="8"/>
    </row>
    <row r="1742" spans="6:7" x14ac:dyDescent="0.3">
      <c r="F1742" s="5"/>
      <c r="G1742" s="8"/>
    </row>
    <row r="1743" spans="6:7" x14ac:dyDescent="0.3">
      <c r="F1743" s="5"/>
      <c r="G1743" s="8"/>
    </row>
    <row r="1744" spans="6:7" x14ac:dyDescent="0.3">
      <c r="F1744" s="5"/>
      <c r="G1744" s="8"/>
    </row>
    <row r="1745" spans="6:7" x14ac:dyDescent="0.3">
      <c r="F1745" s="5"/>
      <c r="G1745" s="8"/>
    </row>
    <row r="1746" spans="6:7" x14ac:dyDescent="0.3">
      <c r="F1746" s="5"/>
      <c r="G1746" s="8"/>
    </row>
    <row r="1747" spans="6:7" x14ac:dyDescent="0.3">
      <c r="F1747" s="5"/>
      <c r="G1747" s="8"/>
    </row>
    <row r="1748" spans="6:7" x14ac:dyDescent="0.3">
      <c r="F1748" s="5"/>
      <c r="G1748" s="8"/>
    </row>
    <row r="1749" spans="6:7" x14ac:dyDescent="0.3">
      <c r="F1749" s="5"/>
      <c r="G1749" s="8"/>
    </row>
    <row r="1750" spans="6:7" x14ac:dyDescent="0.3">
      <c r="F1750" s="5"/>
      <c r="G1750" s="8"/>
    </row>
    <row r="1751" spans="6:7" x14ac:dyDescent="0.3">
      <c r="F1751" s="5"/>
      <c r="G1751" s="8"/>
    </row>
    <row r="1752" spans="6:7" x14ac:dyDescent="0.3">
      <c r="F1752" s="5"/>
      <c r="G1752" s="8"/>
    </row>
    <row r="1753" spans="6:7" x14ac:dyDescent="0.3">
      <c r="F1753" s="5"/>
      <c r="G1753" s="8"/>
    </row>
    <row r="1754" spans="6:7" x14ac:dyDescent="0.3">
      <c r="F1754" s="5"/>
      <c r="G1754" s="8"/>
    </row>
    <row r="1755" spans="6:7" x14ac:dyDescent="0.3">
      <c r="F1755" s="5"/>
      <c r="G1755" s="8"/>
    </row>
    <row r="1756" spans="6:7" x14ac:dyDescent="0.3">
      <c r="F1756" s="5"/>
      <c r="G1756" s="8"/>
    </row>
    <row r="1757" spans="6:7" x14ac:dyDescent="0.3">
      <c r="F1757" s="5"/>
      <c r="G1757" s="8"/>
    </row>
    <row r="1758" spans="6:7" x14ac:dyDescent="0.3">
      <c r="F1758" s="5"/>
      <c r="G1758" s="8"/>
    </row>
    <row r="1759" spans="6:7" x14ac:dyDescent="0.3">
      <c r="F1759" s="5"/>
      <c r="G1759" s="8"/>
    </row>
    <row r="1760" spans="6:7" x14ac:dyDescent="0.3">
      <c r="F1760" s="5"/>
      <c r="G1760" s="8"/>
    </row>
    <row r="1761" spans="6:7" x14ac:dyDescent="0.3">
      <c r="F1761" s="5"/>
      <c r="G1761" s="8"/>
    </row>
    <row r="1762" spans="6:7" x14ac:dyDescent="0.3">
      <c r="F1762" s="5"/>
      <c r="G1762" s="8"/>
    </row>
    <row r="1763" spans="6:7" x14ac:dyDescent="0.3">
      <c r="F1763" s="5"/>
      <c r="G1763" s="8"/>
    </row>
    <row r="1764" spans="6:7" x14ac:dyDescent="0.3">
      <c r="F1764" s="5"/>
      <c r="G1764" s="8"/>
    </row>
    <row r="1765" spans="6:7" x14ac:dyDescent="0.3">
      <c r="F1765" s="5"/>
      <c r="G1765" s="8"/>
    </row>
    <row r="1766" spans="6:7" x14ac:dyDescent="0.3">
      <c r="F1766" s="5"/>
      <c r="G1766" s="8"/>
    </row>
    <row r="1767" spans="6:7" x14ac:dyDescent="0.3">
      <c r="F1767" s="5"/>
      <c r="G1767" s="8"/>
    </row>
    <row r="1768" spans="6:7" x14ac:dyDescent="0.3">
      <c r="F1768" s="5"/>
      <c r="G1768" s="8"/>
    </row>
    <row r="1769" spans="6:7" x14ac:dyDescent="0.3">
      <c r="F1769" s="5"/>
    </row>
  </sheetData>
  <mergeCells count="1">
    <mergeCell ref="G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STOXX50E</vt:lpstr>
      <vt:lpstr>IBOVESPA</vt:lpstr>
      <vt:lpstr>BSE 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2023-05-20T14:55:08Z</dcterms:modified>
</cp:coreProperties>
</file>